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0665" windowHeight="7905" tabRatio="837" firstSheet="9" activeTab="11"/>
  </bookViews>
  <sheets>
    <sheet name="Jan 2020" sheetId="140" r:id="rId1"/>
    <sheet name="Feb 2020" sheetId="139" r:id="rId2"/>
    <sheet name="Mart 2020 " sheetId="142" r:id="rId3"/>
    <sheet name="April 2020" sheetId="141" r:id="rId4"/>
    <sheet name="Mei 2020" sheetId="143" r:id="rId5"/>
    <sheet name="Juni 2020" sheetId="144" r:id="rId6"/>
    <sheet name="Juli 2020" sheetId="145" r:id="rId7"/>
    <sheet name="Agust 2020" sheetId="147" r:id="rId8"/>
    <sheet name="Sept 2020" sheetId="146" r:id="rId9"/>
    <sheet name="Okt 2020" sheetId="148" r:id="rId10"/>
    <sheet name="Nov 2020" sheetId="149" r:id="rId11"/>
    <sheet name="Des 2020" sheetId="150" r:id="rId12"/>
    <sheet name="pnn" sheetId="65" r:id="rId13"/>
    <sheet name="tnm" sheetId="64" r:id="rId14"/>
    <sheet name="fs" sheetId="66" r:id="rId15"/>
    <sheet name="tnm s" sheetId="120" r:id="rId16"/>
    <sheet name="pnn s" sheetId="121" r:id="rId17"/>
    <sheet name="fs s" sheetId="122" r:id="rId18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22" i="121"/>
  <c r="N521"/>
  <c r="N520"/>
  <c r="N519"/>
  <c r="N518"/>
  <c r="N517"/>
  <c r="N516"/>
  <c r="N515"/>
  <c r="N514"/>
  <c r="N512"/>
  <c r="N511"/>
  <c r="N510"/>
  <c r="N508"/>
  <c r="N507"/>
  <c r="N506"/>
  <c r="N505"/>
  <c r="N472"/>
  <c r="N468"/>
  <c r="N463"/>
  <c r="N462" s="1"/>
  <c r="N428"/>
  <c r="N424"/>
  <c r="N419"/>
  <c r="N418" s="1"/>
  <c r="N388"/>
  <c r="N384"/>
  <c r="N379"/>
  <c r="N378" s="1"/>
  <c r="N346"/>
  <c r="N342"/>
  <c r="N337"/>
  <c r="N336" s="1"/>
  <c r="N305"/>
  <c r="N301"/>
  <c r="N296"/>
  <c r="N295" s="1"/>
  <c r="N265"/>
  <c r="N261"/>
  <c r="N256"/>
  <c r="N255" s="1"/>
  <c r="N225"/>
  <c r="N221"/>
  <c r="N216"/>
  <c r="N215" s="1"/>
  <c r="N185"/>
  <c r="N181"/>
  <c r="N176"/>
  <c r="N175" s="1"/>
  <c r="N145"/>
  <c r="N141"/>
  <c r="N136"/>
  <c r="N135" s="1"/>
  <c r="N105"/>
  <c r="N101"/>
  <c r="N96"/>
  <c r="N95" s="1"/>
  <c r="N65"/>
  <c r="N61"/>
  <c r="N56"/>
  <c r="N55" s="1"/>
  <c r="N25"/>
  <c r="N513" s="1"/>
  <c r="N21"/>
  <c r="N509" s="1"/>
  <c r="N16"/>
  <c r="N15" s="1"/>
  <c r="N522" i="122"/>
  <c r="N521"/>
  <c r="N520"/>
  <c r="N519"/>
  <c r="N518"/>
  <c r="N517"/>
  <c r="N516"/>
  <c r="N515"/>
  <c r="N514"/>
  <c r="N512"/>
  <c r="N511"/>
  <c r="N510"/>
  <c r="N508"/>
  <c r="N507"/>
  <c r="N506"/>
  <c r="N505"/>
  <c r="N472"/>
  <c r="N468"/>
  <c r="N463"/>
  <c r="N462"/>
  <c r="N388"/>
  <c r="N384"/>
  <c r="N379"/>
  <c r="N378"/>
  <c r="N346"/>
  <c r="N342"/>
  <c r="N337"/>
  <c r="N336"/>
  <c r="N305"/>
  <c r="N301"/>
  <c r="N296"/>
  <c r="N295"/>
  <c r="N265"/>
  <c r="N261"/>
  <c r="N256"/>
  <c r="N255"/>
  <c r="N225"/>
  <c r="N221"/>
  <c r="N216"/>
  <c r="N215"/>
  <c r="N185"/>
  <c r="N181"/>
  <c r="N176"/>
  <c r="N175"/>
  <c r="N145"/>
  <c r="N141"/>
  <c r="N136"/>
  <c r="N135"/>
  <c r="N105"/>
  <c r="N101"/>
  <c r="N96"/>
  <c r="N95"/>
  <c r="N65"/>
  <c r="N61"/>
  <c r="N56"/>
  <c r="N55"/>
  <c r="N25"/>
  <c r="N513" s="1"/>
  <c r="N21"/>
  <c r="N509" s="1"/>
  <c r="N16"/>
  <c r="N504" s="1"/>
  <c r="N15"/>
  <c r="N503" s="1"/>
  <c r="N522" i="120"/>
  <c r="N521"/>
  <c r="N520"/>
  <c r="N519"/>
  <c r="N518"/>
  <c r="N517"/>
  <c r="N516"/>
  <c r="N515"/>
  <c r="N514"/>
  <c r="N512"/>
  <c r="N511"/>
  <c r="N510"/>
  <c r="N508"/>
  <c r="N507"/>
  <c r="N506"/>
  <c r="N505"/>
  <c r="N504"/>
  <c r="N472"/>
  <c r="N468"/>
  <c r="N463"/>
  <c r="N462" s="1"/>
  <c r="N424"/>
  <c r="N419"/>
  <c r="N418"/>
  <c r="N388"/>
  <c r="N384"/>
  <c r="N379"/>
  <c r="N378"/>
  <c r="N346"/>
  <c r="N342"/>
  <c r="N337"/>
  <c r="N336"/>
  <c r="N305"/>
  <c r="N301"/>
  <c r="N296"/>
  <c r="N295"/>
  <c r="N265"/>
  <c r="N261"/>
  <c r="N256"/>
  <c r="N255"/>
  <c r="N225"/>
  <c r="N221"/>
  <c r="N216"/>
  <c r="N215"/>
  <c r="N185"/>
  <c r="N181"/>
  <c r="N176"/>
  <c r="N175"/>
  <c r="N145"/>
  <c r="N141"/>
  <c r="N136"/>
  <c r="N135"/>
  <c r="N105"/>
  <c r="N101"/>
  <c r="N96"/>
  <c r="N95"/>
  <c r="N65"/>
  <c r="N61"/>
  <c r="N56"/>
  <c r="N55"/>
  <c r="N25"/>
  <c r="N513" s="1"/>
  <c r="N21"/>
  <c r="N509" s="1"/>
  <c r="N16"/>
  <c r="N15"/>
  <c r="N522" i="65"/>
  <c r="N521"/>
  <c r="N520"/>
  <c r="N519"/>
  <c r="N518"/>
  <c r="N517"/>
  <c r="N516"/>
  <c r="N515"/>
  <c r="N514"/>
  <c r="N512"/>
  <c r="N511"/>
  <c r="N510"/>
  <c r="N508"/>
  <c r="N507"/>
  <c r="N506"/>
  <c r="N505"/>
  <c r="N472"/>
  <c r="N468"/>
  <c r="N463"/>
  <c r="N462"/>
  <c r="N428"/>
  <c r="N424"/>
  <c r="N419"/>
  <c r="N418"/>
  <c r="N388"/>
  <c r="N384"/>
  <c r="N379"/>
  <c r="N378"/>
  <c r="N346"/>
  <c r="N342"/>
  <c r="N337"/>
  <c r="N336"/>
  <c r="N305"/>
  <c r="N301"/>
  <c r="N296"/>
  <c r="N295"/>
  <c r="N265"/>
  <c r="N261"/>
  <c r="N256"/>
  <c r="N255"/>
  <c r="N225"/>
  <c r="N221"/>
  <c r="N216"/>
  <c r="N215"/>
  <c r="N185"/>
  <c r="N181"/>
  <c r="N176"/>
  <c r="N175"/>
  <c r="N145"/>
  <c r="N141"/>
  <c r="N136"/>
  <c r="N135"/>
  <c r="N105"/>
  <c r="N101"/>
  <c r="N96"/>
  <c r="N95"/>
  <c r="N65"/>
  <c r="N61"/>
  <c r="N56"/>
  <c r="N55"/>
  <c r="N25"/>
  <c r="N513" s="1"/>
  <c r="N21"/>
  <c r="N509" s="1"/>
  <c r="N16"/>
  <c r="N504" s="1"/>
  <c r="N15"/>
  <c r="N503" s="1"/>
  <c r="N522" i="66"/>
  <c r="N521"/>
  <c r="N520"/>
  <c r="N519"/>
  <c r="N518"/>
  <c r="N517"/>
  <c r="N516"/>
  <c r="N515"/>
  <c r="N514"/>
  <c r="N512"/>
  <c r="N511"/>
  <c r="N510"/>
  <c r="N508"/>
  <c r="N507"/>
  <c r="N506"/>
  <c r="N505"/>
  <c r="N472"/>
  <c r="N468"/>
  <c r="N463"/>
  <c r="N462"/>
  <c r="N428"/>
  <c r="N424"/>
  <c r="N419"/>
  <c r="N418"/>
  <c r="N388"/>
  <c r="N384"/>
  <c r="N379"/>
  <c r="N378" s="1"/>
  <c r="N346"/>
  <c r="N342"/>
  <c r="N337"/>
  <c r="N336" s="1"/>
  <c r="N328"/>
  <c r="N207" s="1"/>
  <c r="N127" s="1"/>
  <c r="N370" s="1"/>
  <c r="N247" s="1"/>
  <c r="N287" s="1"/>
  <c r="N167" s="1"/>
  <c r="N454" s="1"/>
  <c r="N410" s="1"/>
  <c r="N47" s="1"/>
  <c r="N305"/>
  <c r="N301"/>
  <c r="N296"/>
  <c r="N295"/>
  <c r="N265"/>
  <c r="N261"/>
  <c r="N256"/>
  <c r="N255" s="1"/>
  <c r="N225"/>
  <c r="N221"/>
  <c r="N216"/>
  <c r="N215" s="1"/>
  <c r="N185"/>
  <c r="N181"/>
  <c r="N509" s="1"/>
  <c r="N176"/>
  <c r="N175" s="1"/>
  <c r="N145"/>
  <c r="N513" s="1"/>
  <c r="N141"/>
  <c r="N136"/>
  <c r="N135"/>
  <c r="N105"/>
  <c r="N101"/>
  <c r="N96"/>
  <c r="N95" s="1"/>
  <c r="N61"/>
  <c r="N56"/>
  <c r="N55"/>
  <c r="N25"/>
  <c r="N21"/>
  <c r="N16"/>
  <c r="N15" s="1"/>
  <c r="N503" s="1"/>
  <c r="N8"/>
  <c r="N329" s="1"/>
  <c r="N7"/>
  <c r="N522" i="64"/>
  <c r="N521"/>
  <c r="N520"/>
  <c r="N519"/>
  <c r="N518"/>
  <c r="N517"/>
  <c r="N516"/>
  <c r="N515"/>
  <c r="N514"/>
  <c r="N512"/>
  <c r="N511"/>
  <c r="N510"/>
  <c r="N508"/>
  <c r="N507"/>
  <c r="N506"/>
  <c r="N505"/>
  <c r="N472"/>
  <c r="N468"/>
  <c r="N463"/>
  <c r="N462"/>
  <c r="N428"/>
  <c r="N424"/>
  <c r="N419"/>
  <c r="N418"/>
  <c r="N388"/>
  <c r="N384"/>
  <c r="N379"/>
  <c r="N378"/>
  <c r="N346"/>
  <c r="N342"/>
  <c r="N337"/>
  <c r="N336"/>
  <c r="N305"/>
  <c r="N301"/>
  <c r="N296"/>
  <c r="N295"/>
  <c r="N265"/>
  <c r="N261"/>
  <c r="N256"/>
  <c r="N255"/>
  <c r="N225"/>
  <c r="N221"/>
  <c r="N216"/>
  <c r="N215"/>
  <c r="N185"/>
  <c r="N181"/>
  <c r="N176"/>
  <c r="N175"/>
  <c r="N145"/>
  <c r="N141"/>
  <c r="N136"/>
  <c r="N135"/>
  <c r="N105"/>
  <c r="N101"/>
  <c r="N96"/>
  <c r="N95" s="1"/>
  <c r="N65"/>
  <c r="N61"/>
  <c r="N56"/>
  <c r="N55"/>
  <c r="N25"/>
  <c r="N513" s="1"/>
  <c r="N21"/>
  <c r="N509" s="1"/>
  <c r="N16"/>
  <c r="N504" s="1"/>
  <c r="N15"/>
  <c r="Q522" i="150"/>
  <c r="P522"/>
  <c r="M522"/>
  <c r="L522"/>
  <c r="J522"/>
  <c r="I522"/>
  <c r="F522"/>
  <c r="E522"/>
  <c r="D522"/>
  <c r="C522"/>
  <c r="S521"/>
  <c r="Q521"/>
  <c r="P521"/>
  <c r="M521"/>
  <c r="L521"/>
  <c r="J521"/>
  <c r="I521"/>
  <c r="F521"/>
  <c r="E521"/>
  <c r="D521"/>
  <c r="C521"/>
  <c r="S520"/>
  <c r="Q520"/>
  <c r="P520"/>
  <c r="M520"/>
  <c r="L520"/>
  <c r="J520"/>
  <c r="I520"/>
  <c r="F520"/>
  <c r="E520"/>
  <c r="D520"/>
  <c r="C520"/>
  <c r="S519"/>
  <c r="Q519"/>
  <c r="P519"/>
  <c r="M519"/>
  <c r="L519"/>
  <c r="J519"/>
  <c r="I519"/>
  <c r="F519"/>
  <c r="E519"/>
  <c r="D519"/>
  <c r="C519"/>
  <c r="S518"/>
  <c r="Q518"/>
  <c r="P518"/>
  <c r="M518"/>
  <c r="L518"/>
  <c r="J518"/>
  <c r="I518"/>
  <c r="F518"/>
  <c r="E518"/>
  <c r="D518"/>
  <c r="C518"/>
  <c r="Q517"/>
  <c r="P517"/>
  <c r="M517"/>
  <c r="L517"/>
  <c r="J517"/>
  <c r="I517"/>
  <c r="F517"/>
  <c r="E517"/>
  <c r="D517"/>
  <c r="C517"/>
  <c r="Q516"/>
  <c r="P516"/>
  <c r="M516"/>
  <c r="L516"/>
  <c r="J516"/>
  <c r="I516"/>
  <c r="F516"/>
  <c r="E516"/>
  <c r="D516"/>
  <c r="C516"/>
  <c r="Q515"/>
  <c r="P515"/>
  <c r="M515"/>
  <c r="L515"/>
  <c r="J515"/>
  <c r="I515"/>
  <c r="F515"/>
  <c r="E515"/>
  <c r="D515"/>
  <c r="C515"/>
  <c r="Q514"/>
  <c r="P514"/>
  <c r="M514"/>
  <c r="L514"/>
  <c r="J514"/>
  <c r="I514"/>
  <c r="F514"/>
  <c r="E514"/>
  <c r="D514"/>
  <c r="C514"/>
  <c r="Q512"/>
  <c r="P512"/>
  <c r="M512"/>
  <c r="L512"/>
  <c r="J512"/>
  <c r="I512"/>
  <c r="F512"/>
  <c r="E512"/>
  <c r="D512"/>
  <c r="C512"/>
  <c r="Q511"/>
  <c r="P511"/>
  <c r="N511"/>
  <c r="M511"/>
  <c r="L511"/>
  <c r="J511"/>
  <c r="I511"/>
  <c r="G511"/>
  <c r="F511"/>
  <c r="E511"/>
  <c r="D511"/>
  <c r="C511"/>
  <c r="Q510"/>
  <c r="P510"/>
  <c r="N510"/>
  <c r="M510"/>
  <c r="L510"/>
  <c r="J510"/>
  <c r="I510"/>
  <c r="G510"/>
  <c r="F510"/>
  <c r="E510"/>
  <c r="D510"/>
  <c r="C510"/>
  <c r="Q508"/>
  <c r="P508"/>
  <c r="O508"/>
  <c r="N508"/>
  <c r="M508"/>
  <c r="L508"/>
  <c r="J508"/>
  <c r="I508"/>
  <c r="H508"/>
  <c r="G508"/>
  <c r="F508"/>
  <c r="E508"/>
  <c r="D508"/>
  <c r="C508"/>
  <c r="Q507"/>
  <c r="P507"/>
  <c r="O507"/>
  <c r="N507"/>
  <c r="M507"/>
  <c r="L507"/>
  <c r="J507"/>
  <c r="I507"/>
  <c r="H507"/>
  <c r="G507"/>
  <c r="F507"/>
  <c r="E507"/>
  <c r="D507"/>
  <c r="C507"/>
  <c r="Q506"/>
  <c r="P506"/>
  <c r="O506"/>
  <c r="N506"/>
  <c r="M506"/>
  <c r="L506"/>
  <c r="J506"/>
  <c r="I506"/>
  <c r="H506"/>
  <c r="G506"/>
  <c r="F506"/>
  <c r="E506"/>
  <c r="D506"/>
  <c r="C506"/>
  <c r="Q505"/>
  <c r="P505"/>
  <c r="O505"/>
  <c r="N505"/>
  <c r="M505"/>
  <c r="L505"/>
  <c r="J505"/>
  <c r="I505"/>
  <c r="H505"/>
  <c r="G505"/>
  <c r="F505"/>
  <c r="E505"/>
  <c r="D505"/>
  <c r="C505"/>
  <c r="E503"/>
  <c r="D503"/>
  <c r="R481"/>
  <c r="K481"/>
  <c r="R480"/>
  <c r="K480"/>
  <c r="R479"/>
  <c r="K479"/>
  <c r="R478"/>
  <c r="K478"/>
  <c r="R477"/>
  <c r="K477"/>
  <c r="R476"/>
  <c r="K476"/>
  <c r="R475"/>
  <c r="K475"/>
  <c r="R474"/>
  <c r="K474"/>
  <c r="R473"/>
  <c r="K473"/>
  <c r="Q472"/>
  <c r="P472"/>
  <c r="M472"/>
  <c r="L472"/>
  <c r="R472" s="1"/>
  <c r="K472"/>
  <c r="J472"/>
  <c r="I472"/>
  <c r="F472"/>
  <c r="E472"/>
  <c r="D472"/>
  <c r="C472"/>
  <c r="R471"/>
  <c r="K471"/>
  <c r="R470"/>
  <c r="K470"/>
  <c r="R469"/>
  <c r="K469"/>
  <c r="Q468"/>
  <c r="P468"/>
  <c r="N468"/>
  <c r="M468"/>
  <c r="R468" s="1"/>
  <c r="L468"/>
  <c r="J468"/>
  <c r="I468"/>
  <c r="G468"/>
  <c r="F468"/>
  <c r="K468" s="1"/>
  <c r="E468"/>
  <c r="D468"/>
  <c r="C468"/>
  <c r="R467"/>
  <c r="K467"/>
  <c r="R466"/>
  <c r="K466"/>
  <c r="R465"/>
  <c r="K465"/>
  <c r="R464"/>
  <c r="K464"/>
  <c r="Q463"/>
  <c r="P463"/>
  <c r="O463"/>
  <c r="N463"/>
  <c r="M463"/>
  <c r="L463"/>
  <c r="R463" s="1"/>
  <c r="J463"/>
  <c r="I463"/>
  <c r="H463"/>
  <c r="G463"/>
  <c r="F463"/>
  <c r="E463"/>
  <c r="D463"/>
  <c r="C463"/>
  <c r="K463" s="1"/>
  <c r="Q462"/>
  <c r="P462"/>
  <c r="O462"/>
  <c r="N462"/>
  <c r="M462"/>
  <c r="L462"/>
  <c r="J462"/>
  <c r="I462"/>
  <c r="H462"/>
  <c r="G462"/>
  <c r="F462"/>
  <c r="C462"/>
  <c r="K462" s="1"/>
  <c r="R437"/>
  <c r="K437"/>
  <c r="R436"/>
  <c r="K436"/>
  <c r="R435"/>
  <c r="K435"/>
  <c r="R434"/>
  <c r="K434"/>
  <c r="R433"/>
  <c r="K433"/>
  <c r="R432"/>
  <c r="K432"/>
  <c r="R431"/>
  <c r="K431"/>
  <c r="R430"/>
  <c r="K430"/>
  <c r="R429"/>
  <c r="K429"/>
  <c r="Q428"/>
  <c r="P428"/>
  <c r="M428"/>
  <c r="L428"/>
  <c r="R428" s="1"/>
  <c r="F428"/>
  <c r="E428"/>
  <c r="K428" s="1"/>
  <c r="D428"/>
  <c r="C428"/>
  <c r="R427"/>
  <c r="K427"/>
  <c r="R426"/>
  <c r="K426"/>
  <c r="R425"/>
  <c r="K425"/>
  <c r="Q424"/>
  <c r="P424"/>
  <c r="N424"/>
  <c r="M424"/>
  <c r="L424"/>
  <c r="R424" s="1"/>
  <c r="K424"/>
  <c r="I424"/>
  <c r="G424"/>
  <c r="F424"/>
  <c r="E424"/>
  <c r="D424"/>
  <c r="C424"/>
  <c r="R423"/>
  <c r="K423"/>
  <c r="R422"/>
  <c r="K422"/>
  <c r="R421"/>
  <c r="K421"/>
  <c r="R420"/>
  <c r="K420"/>
  <c r="Q419"/>
  <c r="Q418" s="1"/>
  <c r="P419"/>
  <c r="P418" s="1"/>
  <c r="O419"/>
  <c r="N419"/>
  <c r="M419"/>
  <c r="M418" s="1"/>
  <c r="L419"/>
  <c r="I419"/>
  <c r="H419"/>
  <c r="H418" s="1"/>
  <c r="G419"/>
  <c r="G418" s="1"/>
  <c r="F419"/>
  <c r="C419"/>
  <c r="K419" s="1"/>
  <c r="O418"/>
  <c r="N418"/>
  <c r="I418"/>
  <c r="F418"/>
  <c r="C418"/>
  <c r="R397"/>
  <c r="K397"/>
  <c r="R396"/>
  <c r="K396"/>
  <c r="R395"/>
  <c r="K395"/>
  <c r="R394"/>
  <c r="K394"/>
  <c r="R393"/>
  <c r="K393"/>
  <c r="R392"/>
  <c r="K392"/>
  <c r="R391"/>
  <c r="K391"/>
  <c r="R390"/>
  <c r="K390"/>
  <c r="R389"/>
  <c r="K389"/>
  <c r="Q388"/>
  <c r="P388"/>
  <c r="M388"/>
  <c r="L388"/>
  <c r="J388"/>
  <c r="I388"/>
  <c r="F388"/>
  <c r="E388"/>
  <c r="D388"/>
  <c r="D513" s="1"/>
  <c r="C388"/>
  <c r="K388" s="1"/>
  <c r="R387"/>
  <c r="K387"/>
  <c r="R386"/>
  <c r="K386"/>
  <c r="R385"/>
  <c r="K385"/>
  <c r="Q384"/>
  <c r="P384"/>
  <c r="N384"/>
  <c r="M384"/>
  <c r="L384"/>
  <c r="J384"/>
  <c r="I384"/>
  <c r="G384"/>
  <c r="F384"/>
  <c r="E384"/>
  <c r="D384"/>
  <c r="C384"/>
  <c r="K384" s="1"/>
  <c r="R383"/>
  <c r="K383"/>
  <c r="R382"/>
  <c r="K382"/>
  <c r="R381"/>
  <c r="K381"/>
  <c r="R380"/>
  <c r="K380"/>
  <c r="Q379"/>
  <c r="P379"/>
  <c r="P378" s="1"/>
  <c r="O379"/>
  <c r="N379"/>
  <c r="M379"/>
  <c r="L379"/>
  <c r="J379"/>
  <c r="I379"/>
  <c r="H379"/>
  <c r="G379"/>
  <c r="F379"/>
  <c r="E379"/>
  <c r="D379"/>
  <c r="C379"/>
  <c r="C378" s="1"/>
  <c r="K378" s="1"/>
  <c r="Q378"/>
  <c r="O378"/>
  <c r="N378"/>
  <c r="M378"/>
  <c r="J378"/>
  <c r="I378"/>
  <c r="H378"/>
  <c r="G378"/>
  <c r="F378"/>
  <c r="R355"/>
  <c r="K355"/>
  <c r="R354"/>
  <c r="K354"/>
  <c r="R353"/>
  <c r="K353"/>
  <c r="R352"/>
  <c r="K352"/>
  <c r="R351"/>
  <c r="K351"/>
  <c r="R350"/>
  <c r="K350"/>
  <c r="R349"/>
  <c r="K349"/>
  <c r="R348"/>
  <c r="K348"/>
  <c r="R347"/>
  <c r="K347"/>
  <c r="Q346"/>
  <c r="P346"/>
  <c r="M346"/>
  <c r="L346"/>
  <c r="R346" s="1"/>
  <c r="J346"/>
  <c r="I346"/>
  <c r="F346"/>
  <c r="E346"/>
  <c r="D346"/>
  <c r="C346"/>
  <c r="K346" s="1"/>
  <c r="R345"/>
  <c r="K345"/>
  <c r="R344"/>
  <c r="K344"/>
  <c r="R343"/>
  <c r="K343"/>
  <c r="Q342"/>
  <c r="P342"/>
  <c r="N342"/>
  <c r="M342"/>
  <c r="L342"/>
  <c r="J342"/>
  <c r="I342"/>
  <c r="G342"/>
  <c r="F342"/>
  <c r="E342"/>
  <c r="D342"/>
  <c r="C342"/>
  <c r="K342" s="1"/>
  <c r="R341"/>
  <c r="K341"/>
  <c r="R340"/>
  <c r="K340"/>
  <c r="R339"/>
  <c r="K339"/>
  <c r="R338"/>
  <c r="K338"/>
  <c r="Q337"/>
  <c r="P337"/>
  <c r="O337"/>
  <c r="N337"/>
  <c r="R337" s="1"/>
  <c r="M337"/>
  <c r="L337"/>
  <c r="J337"/>
  <c r="I337"/>
  <c r="H337"/>
  <c r="G337"/>
  <c r="F337"/>
  <c r="E337"/>
  <c r="D337"/>
  <c r="C337"/>
  <c r="C336" s="1"/>
  <c r="K336" s="1"/>
  <c r="Q336"/>
  <c r="P336"/>
  <c r="O336"/>
  <c r="N336"/>
  <c r="M336"/>
  <c r="L336"/>
  <c r="J336"/>
  <c r="I336"/>
  <c r="H336"/>
  <c r="G336"/>
  <c r="F336"/>
  <c r="R314"/>
  <c r="K314"/>
  <c r="R313"/>
  <c r="K313"/>
  <c r="R312"/>
  <c r="K312"/>
  <c r="R311"/>
  <c r="K311"/>
  <c r="R310"/>
  <c r="K310"/>
  <c r="R309"/>
  <c r="K309"/>
  <c r="R308"/>
  <c r="K308"/>
  <c r="R307"/>
  <c r="K307"/>
  <c r="R306"/>
  <c r="K306"/>
  <c r="Q305"/>
  <c r="P305"/>
  <c r="M305"/>
  <c r="L305"/>
  <c r="J305"/>
  <c r="I305"/>
  <c r="F305"/>
  <c r="E305"/>
  <c r="D305"/>
  <c r="C305"/>
  <c r="K305" s="1"/>
  <c r="R304"/>
  <c r="K304"/>
  <c r="R303"/>
  <c r="K303"/>
  <c r="R302"/>
  <c r="K302"/>
  <c r="Q301"/>
  <c r="P301"/>
  <c r="N301"/>
  <c r="M301"/>
  <c r="L301"/>
  <c r="R301" s="1"/>
  <c r="J301"/>
  <c r="I301"/>
  <c r="G301"/>
  <c r="F301"/>
  <c r="E301"/>
  <c r="D301"/>
  <c r="C301"/>
  <c r="K301" s="1"/>
  <c r="R300"/>
  <c r="K300"/>
  <c r="R299"/>
  <c r="K299"/>
  <c r="R298"/>
  <c r="K298"/>
  <c r="R297"/>
  <c r="K297"/>
  <c r="Q296"/>
  <c r="P296"/>
  <c r="P295" s="1"/>
  <c r="O296"/>
  <c r="N296"/>
  <c r="M296"/>
  <c r="M295" s="1"/>
  <c r="L296"/>
  <c r="J296"/>
  <c r="I296"/>
  <c r="H296"/>
  <c r="G296"/>
  <c r="F296"/>
  <c r="E296"/>
  <c r="D296"/>
  <c r="C296"/>
  <c r="C295" s="1"/>
  <c r="K295" s="1"/>
  <c r="Q295"/>
  <c r="O295"/>
  <c r="N295"/>
  <c r="L295"/>
  <c r="J295"/>
  <c r="I295"/>
  <c r="H295"/>
  <c r="G295"/>
  <c r="F295"/>
  <c r="R274"/>
  <c r="K274"/>
  <c r="R273"/>
  <c r="K273"/>
  <c r="R272"/>
  <c r="K272"/>
  <c r="R271"/>
  <c r="K271"/>
  <c r="R270"/>
  <c r="K270"/>
  <c r="R269"/>
  <c r="K269"/>
  <c r="R268"/>
  <c r="K268"/>
  <c r="R267"/>
  <c r="K267"/>
  <c r="R266"/>
  <c r="K266"/>
  <c r="Q265"/>
  <c r="P265"/>
  <c r="M265"/>
  <c r="L265"/>
  <c r="R265" s="1"/>
  <c r="J265"/>
  <c r="I265"/>
  <c r="F265"/>
  <c r="K265" s="1"/>
  <c r="E265"/>
  <c r="D265"/>
  <c r="C265"/>
  <c r="R264"/>
  <c r="K264"/>
  <c r="R263"/>
  <c r="K263"/>
  <c r="R262"/>
  <c r="K262"/>
  <c r="Q261"/>
  <c r="P261"/>
  <c r="N261"/>
  <c r="M261"/>
  <c r="L261"/>
  <c r="R261" s="1"/>
  <c r="J261"/>
  <c r="I261"/>
  <c r="G261"/>
  <c r="F261"/>
  <c r="K261" s="1"/>
  <c r="E261"/>
  <c r="D261"/>
  <c r="C261"/>
  <c r="R260"/>
  <c r="K260"/>
  <c r="R259"/>
  <c r="K259"/>
  <c r="R258"/>
  <c r="K258"/>
  <c r="R257"/>
  <c r="K257"/>
  <c r="Q256"/>
  <c r="Q255" s="1"/>
  <c r="P256"/>
  <c r="O256"/>
  <c r="N256"/>
  <c r="M256"/>
  <c r="L256"/>
  <c r="J256"/>
  <c r="I256"/>
  <c r="H256"/>
  <c r="G256"/>
  <c r="F256"/>
  <c r="E256"/>
  <c r="D256"/>
  <c r="C256"/>
  <c r="K256" s="1"/>
  <c r="P255"/>
  <c r="O255"/>
  <c r="N255"/>
  <c r="M255"/>
  <c r="L255"/>
  <c r="J255"/>
  <c r="I255"/>
  <c r="H255"/>
  <c r="G255"/>
  <c r="F255"/>
  <c r="C255"/>
  <c r="K255" s="1"/>
  <c r="R234"/>
  <c r="K234"/>
  <c r="R233"/>
  <c r="K233"/>
  <c r="R232"/>
  <c r="K232"/>
  <c r="R231"/>
  <c r="K231"/>
  <c r="R230"/>
  <c r="K230"/>
  <c r="R229"/>
  <c r="K229"/>
  <c r="R228"/>
  <c r="K228"/>
  <c r="R227"/>
  <c r="K227"/>
  <c r="R226"/>
  <c r="K226"/>
  <c r="Q225"/>
  <c r="P225"/>
  <c r="M225"/>
  <c r="L225"/>
  <c r="R225" s="1"/>
  <c r="K225"/>
  <c r="J225"/>
  <c r="I225"/>
  <c r="F225"/>
  <c r="E225"/>
  <c r="D225"/>
  <c r="C225"/>
  <c r="R224"/>
  <c r="K224"/>
  <c r="R223"/>
  <c r="K223"/>
  <c r="R222"/>
  <c r="K222"/>
  <c r="Q221"/>
  <c r="P221"/>
  <c r="N221"/>
  <c r="M221"/>
  <c r="R221" s="1"/>
  <c r="L221"/>
  <c r="J221"/>
  <c r="I221"/>
  <c r="G221"/>
  <c r="F221"/>
  <c r="K221" s="1"/>
  <c r="E221"/>
  <c r="D221"/>
  <c r="C221"/>
  <c r="R220"/>
  <c r="K220"/>
  <c r="R219"/>
  <c r="K219"/>
  <c r="R218"/>
  <c r="K218"/>
  <c r="R217"/>
  <c r="K217"/>
  <c r="Q216"/>
  <c r="P216"/>
  <c r="O216"/>
  <c r="N216"/>
  <c r="M216"/>
  <c r="L216"/>
  <c r="R216" s="1"/>
  <c r="J216"/>
  <c r="I216"/>
  <c r="H216"/>
  <c r="G216"/>
  <c r="F216"/>
  <c r="E216"/>
  <c r="D216"/>
  <c r="C216"/>
  <c r="K216" s="1"/>
  <c r="Q215"/>
  <c r="P215"/>
  <c r="O215"/>
  <c r="N215"/>
  <c r="M215"/>
  <c r="J215"/>
  <c r="I215"/>
  <c r="H215"/>
  <c r="G215"/>
  <c r="F215"/>
  <c r="C215"/>
  <c r="K215" s="1"/>
  <c r="R194"/>
  <c r="K194"/>
  <c r="R193"/>
  <c r="K193"/>
  <c r="R192"/>
  <c r="K192"/>
  <c r="R191"/>
  <c r="K191"/>
  <c r="R190"/>
  <c r="K190"/>
  <c r="R189"/>
  <c r="K189"/>
  <c r="R188"/>
  <c r="K188"/>
  <c r="R187"/>
  <c r="K187"/>
  <c r="R186"/>
  <c r="K186"/>
  <c r="Q185"/>
  <c r="P185"/>
  <c r="M185"/>
  <c r="L185"/>
  <c r="J185"/>
  <c r="J513" s="1"/>
  <c r="I185"/>
  <c r="F185"/>
  <c r="E185"/>
  <c r="D185"/>
  <c r="C185"/>
  <c r="K185" s="1"/>
  <c r="R184"/>
  <c r="K184"/>
  <c r="R183"/>
  <c r="K183"/>
  <c r="R182"/>
  <c r="K182"/>
  <c r="Q181"/>
  <c r="P181"/>
  <c r="N181"/>
  <c r="M181"/>
  <c r="R181" s="1"/>
  <c r="L181"/>
  <c r="J181"/>
  <c r="I181"/>
  <c r="G181"/>
  <c r="F181"/>
  <c r="E181"/>
  <c r="D181"/>
  <c r="C181"/>
  <c r="K181" s="1"/>
  <c r="R180"/>
  <c r="K180"/>
  <c r="R179"/>
  <c r="K179"/>
  <c r="R178"/>
  <c r="K178"/>
  <c r="R177"/>
  <c r="K177"/>
  <c r="Q176"/>
  <c r="P176"/>
  <c r="O176"/>
  <c r="N176"/>
  <c r="M176"/>
  <c r="L176"/>
  <c r="R176" s="1"/>
  <c r="J176"/>
  <c r="I176"/>
  <c r="H176"/>
  <c r="G176"/>
  <c r="F176"/>
  <c r="E176"/>
  <c r="D176"/>
  <c r="C176"/>
  <c r="C175" s="1"/>
  <c r="K175" s="1"/>
  <c r="Q175"/>
  <c r="P175"/>
  <c r="O175"/>
  <c r="N175"/>
  <c r="M175"/>
  <c r="J175"/>
  <c r="I175"/>
  <c r="H175"/>
  <c r="G175"/>
  <c r="F175"/>
  <c r="R154"/>
  <c r="K154"/>
  <c r="R153"/>
  <c r="K153"/>
  <c r="R152"/>
  <c r="K152"/>
  <c r="K520" s="1"/>
  <c r="R151"/>
  <c r="K151"/>
  <c r="R150"/>
  <c r="K150"/>
  <c r="R149"/>
  <c r="K149"/>
  <c r="R148"/>
  <c r="K148"/>
  <c r="R147"/>
  <c r="K147"/>
  <c r="R146"/>
  <c r="K146"/>
  <c r="R145"/>
  <c r="Q145"/>
  <c r="P145"/>
  <c r="M145"/>
  <c r="L145"/>
  <c r="J145"/>
  <c r="I145"/>
  <c r="F145"/>
  <c r="E145"/>
  <c r="D145"/>
  <c r="C145"/>
  <c r="K145" s="1"/>
  <c r="R144"/>
  <c r="K144"/>
  <c r="R143"/>
  <c r="K143"/>
  <c r="R142"/>
  <c r="K142"/>
  <c r="Q141"/>
  <c r="P141"/>
  <c r="N141"/>
  <c r="M141"/>
  <c r="L141"/>
  <c r="R141" s="1"/>
  <c r="J141"/>
  <c r="I141"/>
  <c r="G141"/>
  <c r="F141"/>
  <c r="E141"/>
  <c r="D141"/>
  <c r="C141"/>
  <c r="K141" s="1"/>
  <c r="R140"/>
  <c r="K140"/>
  <c r="R139"/>
  <c r="K139"/>
  <c r="R138"/>
  <c r="K138"/>
  <c r="R137"/>
  <c r="K137"/>
  <c r="Q136"/>
  <c r="P136"/>
  <c r="O136"/>
  <c r="N136"/>
  <c r="R136" s="1"/>
  <c r="M136"/>
  <c r="L136"/>
  <c r="J136"/>
  <c r="I136"/>
  <c r="H136"/>
  <c r="G136"/>
  <c r="F136"/>
  <c r="E136"/>
  <c r="D136"/>
  <c r="C136"/>
  <c r="C135" s="1"/>
  <c r="K135" s="1"/>
  <c r="Q135"/>
  <c r="P135"/>
  <c r="O135"/>
  <c r="N135"/>
  <c r="M135"/>
  <c r="L135"/>
  <c r="J135"/>
  <c r="I135"/>
  <c r="H135"/>
  <c r="G135"/>
  <c r="F135"/>
  <c r="R114"/>
  <c r="K114"/>
  <c r="R113"/>
  <c r="K113"/>
  <c r="R112"/>
  <c r="K112"/>
  <c r="R111"/>
  <c r="K111"/>
  <c r="R110"/>
  <c r="K110"/>
  <c r="R109"/>
  <c r="K109"/>
  <c r="R108"/>
  <c r="K108"/>
  <c r="R107"/>
  <c r="K107"/>
  <c r="R106"/>
  <c r="K106"/>
  <c r="Q105"/>
  <c r="P105"/>
  <c r="M105"/>
  <c r="L105"/>
  <c r="R105" s="1"/>
  <c r="J105"/>
  <c r="I105"/>
  <c r="F105"/>
  <c r="K105" s="1"/>
  <c r="E105"/>
  <c r="E513" s="1"/>
  <c r="D105"/>
  <c r="C105"/>
  <c r="R104"/>
  <c r="K104"/>
  <c r="R103"/>
  <c r="K103"/>
  <c r="R102"/>
  <c r="K102"/>
  <c r="Q101"/>
  <c r="P101"/>
  <c r="N101"/>
  <c r="M101"/>
  <c r="L101"/>
  <c r="R101" s="1"/>
  <c r="J101"/>
  <c r="I101"/>
  <c r="G101"/>
  <c r="F101"/>
  <c r="K101" s="1"/>
  <c r="E101"/>
  <c r="E509" s="1"/>
  <c r="D101"/>
  <c r="D509" s="1"/>
  <c r="C101"/>
  <c r="R100"/>
  <c r="R508" s="1"/>
  <c r="K100"/>
  <c r="R99"/>
  <c r="K99"/>
  <c r="R98"/>
  <c r="R506" s="1"/>
  <c r="K98"/>
  <c r="R97"/>
  <c r="K97"/>
  <c r="Q96"/>
  <c r="P96"/>
  <c r="P95" s="1"/>
  <c r="O96"/>
  <c r="N96"/>
  <c r="N504" s="1"/>
  <c r="M96"/>
  <c r="L96"/>
  <c r="L95" s="1"/>
  <c r="J96"/>
  <c r="J504" s="1"/>
  <c r="I96"/>
  <c r="I504" s="1"/>
  <c r="H96"/>
  <c r="G96"/>
  <c r="F96"/>
  <c r="F504" s="1"/>
  <c r="E96"/>
  <c r="E504" s="1"/>
  <c r="D96"/>
  <c r="D504" s="1"/>
  <c r="C96"/>
  <c r="K96" s="1"/>
  <c r="Q95"/>
  <c r="O95"/>
  <c r="N95"/>
  <c r="N503" s="1"/>
  <c r="M95"/>
  <c r="J95"/>
  <c r="J503" s="1"/>
  <c r="I95"/>
  <c r="I503" s="1"/>
  <c r="H95"/>
  <c r="G95"/>
  <c r="F95"/>
  <c r="F503" s="1"/>
  <c r="C95"/>
  <c r="K95" s="1"/>
  <c r="R88"/>
  <c r="R496" s="1"/>
  <c r="R74"/>
  <c r="R522" s="1"/>
  <c r="K74"/>
  <c r="R73"/>
  <c r="K73"/>
  <c r="R72"/>
  <c r="K72"/>
  <c r="R71"/>
  <c r="K71"/>
  <c r="R70"/>
  <c r="R518" s="1"/>
  <c r="K70"/>
  <c r="R69"/>
  <c r="K69"/>
  <c r="R68"/>
  <c r="K68"/>
  <c r="R67"/>
  <c r="K67"/>
  <c r="R66"/>
  <c r="K66"/>
  <c r="P65"/>
  <c r="M65"/>
  <c r="M513" s="1"/>
  <c r="L65"/>
  <c r="R65" s="1"/>
  <c r="J65"/>
  <c r="I65"/>
  <c r="I513" s="1"/>
  <c r="F65"/>
  <c r="E65"/>
  <c r="D65"/>
  <c r="C65"/>
  <c r="K65" s="1"/>
  <c r="R64"/>
  <c r="K64"/>
  <c r="R63"/>
  <c r="K63"/>
  <c r="K511" s="1"/>
  <c r="R62"/>
  <c r="K62"/>
  <c r="Q61"/>
  <c r="P61"/>
  <c r="N61"/>
  <c r="M61"/>
  <c r="L61"/>
  <c r="J61"/>
  <c r="I61"/>
  <c r="G61"/>
  <c r="F61"/>
  <c r="E61"/>
  <c r="D61"/>
  <c r="C61"/>
  <c r="K61" s="1"/>
  <c r="R60"/>
  <c r="K60"/>
  <c r="R59"/>
  <c r="K59"/>
  <c r="R58"/>
  <c r="K58"/>
  <c r="R57"/>
  <c r="K57"/>
  <c r="Q56"/>
  <c r="P56"/>
  <c r="O56"/>
  <c r="N56"/>
  <c r="M56"/>
  <c r="L56"/>
  <c r="J56"/>
  <c r="I56"/>
  <c r="H56"/>
  <c r="G56"/>
  <c r="F56"/>
  <c r="E56"/>
  <c r="D56"/>
  <c r="C56"/>
  <c r="K56" s="1"/>
  <c r="Q55"/>
  <c r="P55"/>
  <c r="O55"/>
  <c r="N55"/>
  <c r="R55" s="1"/>
  <c r="M55"/>
  <c r="L55"/>
  <c r="J55"/>
  <c r="I55"/>
  <c r="H55"/>
  <c r="G55"/>
  <c r="F55"/>
  <c r="U48"/>
  <c r="U88" s="1"/>
  <c r="T48"/>
  <c r="T88" s="1"/>
  <c r="T128" s="1"/>
  <c r="T168" s="1"/>
  <c r="T208" s="1"/>
  <c r="T248" s="1"/>
  <c r="T288" s="1"/>
  <c r="T329" s="1"/>
  <c r="T371" s="1"/>
  <c r="T411" s="1"/>
  <c r="T455" s="1"/>
  <c r="R48"/>
  <c r="U47"/>
  <c r="U495" s="1"/>
  <c r="T47"/>
  <c r="T87" s="1"/>
  <c r="R47"/>
  <c r="R87" s="1"/>
  <c r="R127" s="1"/>
  <c r="R167" s="1"/>
  <c r="R207" s="1"/>
  <c r="R247" s="1"/>
  <c r="R287" s="1"/>
  <c r="R328" s="1"/>
  <c r="R370" s="1"/>
  <c r="R410" s="1"/>
  <c r="R454" s="1"/>
  <c r="R34"/>
  <c r="K34"/>
  <c r="K522" s="1"/>
  <c r="R33"/>
  <c r="R521" s="1"/>
  <c r="K33"/>
  <c r="K521" s="1"/>
  <c r="R32"/>
  <c r="R520" s="1"/>
  <c r="K32"/>
  <c r="R31"/>
  <c r="R519" s="1"/>
  <c r="K31"/>
  <c r="K519" s="1"/>
  <c r="R30"/>
  <c r="K30"/>
  <c r="K518" s="1"/>
  <c r="R29"/>
  <c r="K29"/>
  <c r="K517" s="1"/>
  <c r="R28"/>
  <c r="K28"/>
  <c r="K516" s="1"/>
  <c r="R27"/>
  <c r="K27"/>
  <c r="K515" s="1"/>
  <c r="R26"/>
  <c r="R514" s="1"/>
  <c r="K26"/>
  <c r="K514" s="1"/>
  <c r="Q25"/>
  <c r="Q513" s="1"/>
  <c r="P25"/>
  <c r="M25"/>
  <c r="L25"/>
  <c r="J25"/>
  <c r="I25"/>
  <c r="F25"/>
  <c r="K25" s="1"/>
  <c r="E25"/>
  <c r="D25"/>
  <c r="C25"/>
  <c r="R24"/>
  <c r="K24"/>
  <c r="K512" s="1"/>
  <c r="R23"/>
  <c r="R511" s="1"/>
  <c r="K23"/>
  <c r="R22"/>
  <c r="K22"/>
  <c r="K510" s="1"/>
  <c r="Q21"/>
  <c r="Q509" s="1"/>
  <c r="P21"/>
  <c r="N21"/>
  <c r="N509" s="1"/>
  <c r="M21"/>
  <c r="M509" s="1"/>
  <c r="L21"/>
  <c r="J21"/>
  <c r="J509" s="1"/>
  <c r="I21"/>
  <c r="I509" s="1"/>
  <c r="G21"/>
  <c r="G509" s="1"/>
  <c r="F21"/>
  <c r="F509" s="1"/>
  <c r="C21"/>
  <c r="C509" s="1"/>
  <c r="R20"/>
  <c r="K20"/>
  <c r="K508" s="1"/>
  <c r="R19"/>
  <c r="R507" s="1"/>
  <c r="K19"/>
  <c r="K507" s="1"/>
  <c r="R18"/>
  <c r="K18"/>
  <c r="K506" s="1"/>
  <c r="R17"/>
  <c r="K17"/>
  <c r="K505" s="1"/>
  <c r="Q16"/>
  <c r="P16"/>
  <c r="O16"/>
  <c r="O504" s="1"/>
  <c r="N16"/>
  <c r="M16"/>
  <c r="L16"/>
  <c r="J16"/>
  <c r="I16"/>
  <c r="H16"/>
  <c r="H504" s="1"/>
  <c r="G16"/>
  <c r="G504" s="1"/>
  <c r="F16"/>
  <c r="E16"/>
  <c r="D16"/>
  <c r="C16"/>
  <c r="C504" s="1"/>
  <c r="Q15"/>
  <c r="P15"/>
  <c r="O15"/>
  <c r="N15"/>
  <c r="M15"/>
  <c r="L15"/>
  <c r="J15"/>
  <c r="I15"/>
  <c r="H15"/>
  <c r="H503" s="1"/>
  <c r="G15"/>
  <c r="F15"/>
  <c r="Q8"/>
  <c r="Q329" s="1"/>
  <c r="Q7"/>
  <c r="Q328" s="1"/>
  <c r="Q207" s="1"/>
  <c r="Q127" s="1"/>
  <c r="Q370" s="1"/>
  <c r="Q247" s="1"/>
  <c r="Q287" s="1"/>
  <c r="Q167" s="1"/>
  <c r="Q454" s="1"/>
  <c r="Q410" s="1"/>
  <c r="Q47" s="1"/>
  <c r="M522" i="122"/>
  <c r="M521"/>
  <c r="M520"/>
  <c r="M519"/>
  <c r="M518"/>
  <c r="M517"/>
  <c r="M516"/>
  <c r="M515"/>
  <c r="M514"/>
  <c r="M512"/>
  <c r="M511"/>
  <c r="M510"/>
  <c r="M508"/>
  <c r="M507"/>
  <c r="M506"/>
  <c r="M505"/>
  <c r="M472"/>
  <c r="M468"/>
  <c r="M463"/>
  <c r="M462" s="1"/>
  <c r="M388"/>
  <c r="M384"/>
  <c r="M379"/>
  <c r="M378" s="1"/>
  <c r="M346"/>
  <c r="M342"/>
  <c r="M337"/>
  <c r="M336" s="1"/>
  <c r="M305"/>
  <c r="M301"/>
  <c r="M296"/>
  <c r="M295"/>
  <c r="M265"/>
  <c r="M261"/>
  <c r="M256"/>
  <c r="M255"/>
  <c r="M225"/>
  <c r="M221"/>
  <c r="M216"/>
  <c r="M215"/>
  <c r="M185"/>
  <c r="M181"/>
  <c r="M176"/>
  <c r="M175"/>
  <c r="M145"/>
  <c r="M141"/>
  <c r="M136"/>
  <c r="M135"/>
  <c r="M105"/>
  <c r="M101"/>
  <c r="M96"/>
  <c r="M95"/>
  <c r="M65"/>
  <c r="M61"/>
  <c r="M56"/>
  <c r="M55"/>
  <c r="M25"/>
  <c r="M513" s="1"/>
  <c r="M21"/>
  <c r="M509" s="1"/>
  <c r="M16"/>
  <c r="M504" s="1"/>
  <c r="M15"/>
  <c r="M522" i="121"/>
  <c r="M521"/>
  <c r="M520"/>
  <c r="M519"/>
  <c r="M518"/>
  <c r="M517"/>
  <c r="M516"/>
  <c r="M515"/>
  <c r="M514"/>
  <c r="M512"/>
  <c r="M511"/>
  <c r="M510"/>
  <c r="M508"/>
  <c r="M507"/>
  <c r="M506"/>
  <c r="M505"/>
  <c r="M472"/>
  <c r="M468"/>
  <c r="M463"/>
  <c r="M462" s="1"/>
  <c r="M428"/>
  <c r="M424"/>
  <c r="M419"/>
  <c r="M418" s="1"/>
  <c r="M388"/>
  <c r="M384"/>
  <c r="M379"/>
  <c r="M378" s="1"/>
  <c r="M346"/>
  <c r="M342"/>
  <c r="M337"/>
  <c r="M336" s="1"/>
  <c r="M305"/>
  <c r="M301"/>
  <c r="M296"/>
  <c r="M295" s="1"/>
  <c r="M265"/>
  <c r="M261"/>
  <c r="M256"/>
  <c r="M255"/>
  <c r="M225"/>
  <c r="M221"/>
  <c r="M216"/>
  <c r="M215"/>
  <c r="M185"/>
  <c r="M181"/>
  <c r="M176"/>
  <c r="M175"/>
  <c r="M145"/>
  <c r="M141"/>
  <c r="M136"/>
  <c r="M135"/>
  <c r="M105"/>
  <c r="M101"/>
  <c r="M96"/>
  <c r="M95"/>
  <c r="M65"/>
  <c r="M61"/>
  <c r="M56"/>
  <c r="M55"/>
  <c r="M25"/>
  <c r="M513" s="1"/>
  <c r="M21"/>
  <c r="M509" s="1"/>
  <c r="M16"/>
  <c r="M504" s="1"/>
  <c r="M15"/>
  <c r="M503" s="1"/>
  <c r="M522" i="120"/>
  <c r="M521"/>
  <c r="M520"/>
  <c r="M519"/>
  <c r="M518"/>
  <c r="M517"/>
  <c r="M516"/>
  <c r="M515"/>
  <c r="M514"/>
  <c r="M512"/>
  <c r="M511"/>
  <c r="M510"/>
  <c r="M508"/>
  <c r="M507"/>
  <c r="M506"/>
  <c r="M505"/>
  <c r="M472"/>
  <c r="M468"/>
  <c r="M509" s="1"/>
  <c r="M463"/>
  <c r="M462"/>
  <c r="M424"/>
  <c r="M419"/>
  <c r="M418" s="1"/>
  <c r="M388"/>
  <c r="M384"/>
  <c r="M379"/>
  <c r="M378" s="1"/>
  <c r="M346"/>
  <c r="M342"/>
  <c r="M337"/>
  <c r="M336" s="1"/>
  <c r="M305"/>
  <c r="M301"/>
  <c r="M296"/>
  <c r="M295" s="1"/>
  <c r="M265"/>
  <c r="M261"/>
  <c r="M256"/>
  <c r="M255" s="1"/>
  <c r="M225"/>
  <c r="M221"/>
  <c r="M216"/>
  <c r="M215" s="1"/>
  <c r="M185"/>
  <c r="M181"/>
  <c r="M176"/>
  <c r="M175" s="1"/>
  <c r="M145"/>
  <c r="M141"/>
  <c r="M136"/>
  <c r="M135" s="1"/>
  <c r="M105"/>
  <c r="M101"/>
  <c r="M96"/>
  <c r="M95" s="1"/>
  <c r="M65"/>
  <c r="M61"/>
  <c r="M56"/>
  <c r="M55" s="1"/>
  <c r="M25"/>
  <c r="M513" s="1"/>
  <c r="M21"/>
  <c r="M16"/>
  <c r="M504" s="1"/>
  <c r="M522" i="65"/>
  <c r="M521"/>
  <c r="M520"/>
  <c r="M519"/>
  <c r="M518"/>
  <c r="M517"/>
  <c r="M516"/>
  <c r="M515"/>
  <c r="M514"/>
  <c r="M512"/>
  <c r="M511"/>
  <c r="M510"/>
  <c r="M508"/>
  <c r="M507"/>
  <c r="M506"/>
  <c r="M505"/>
  <c r="M472"/>
  <c r="M468"/>
  <c r="M463"/>
  <c r="M462"/>
  <c r="M428"/>
  <c r="M424"/>
  <c r="M419"/>
  <c r="M418"/>
  <c r="M388"/>
  <c r="M384"/>
  <c r="M379"/>
  <c r="M378"/>
  <c r="M346"/>
  <c r="M342"/>
  <c r="M337"/>
  <c r="M336"/>
  <c r="M305"/>
  <c r="M301"/>
  <c r="M296"/>
  <c r="M295"/>
  <c r="M265"/>
  <c r="M261"/>
  <c r="M256"/>
  <c r="M255"/>
  <c r="M225"/>
  <c r="M221"/>
  <c r="M216"/>
  <c r="M215"/>
  <c r="M185"/>
  <c r="M181"/>
  <c r="M176"/>
  <c r="M175"/>
  <c r="M145"/>
  <c r="M141"/>
  <c r="M136"/>
  <c r="M135"/>
  <c r="M105"/>
  <c r="M101"/>
  <c r="M96"/>
  <c r="M95"/>
  <c r="M65"/>
  <c r="M61"/>
  <c r="M56"/>
  <c r="M55"/>
  <c r="M25"/>
  <c r="M513" s="1"/>
  <c r="M21"/>
  <c r="M509" s="1"/>
  <c r="M16"/>
  <c r="M504" s="1"/>
  <c r="M15"/>
  <c r="M503" s="1"/>
  <c r="M522" i="66"/>
  <c r="M521"/>
  <c r="M520"/>
  <c r="M519"/>
  <c r="M518"/>
  <c r="M517"/>
  <c r="M516"/>
  <c r="M515"/>
  <c r="M514"/>
  <c r="M512"/>
  <c r="M511"/>
  <c r="M510"/>
  <c r="M508"/>
  <c r="M507"/>
  <c r="M506"/>
  <c r="M505"/>
  <c r="M472"/>
  <c r="M468"/>
  <c r="M463"/>
  <c r="M462" s="1"/>
  <c r="M428"/>
  <c r="M424"/>
  <c r="M419"/>
  <c r="M418"/>
  <c r="M388"/>
  <c r="M384"/>
  <c r="M379"/>
  <c r="M378" s="1"/>
  <c r="M346"/>
  <c r="M342"/>
  <c r="M337"/>
  <c r="M336" s="1"/>
  <c r="M305"/>
  <c r="M301"/>
  <c r="M296"/>
  <c r="M295" s="1"/>
  <c r="M265"/>
  <c r="M261"/>
  <c r="M256"/>
  <c r="M255" s="1"/>
  <c r="M225"/>
  <c r="M221"/>
  <c r="M216"/>
  <c r="M215" s="1"/>
  <c r="M185"/>
  <c r="M181"/>
  <c r="M176"/>
  <c r="M175" s="1"/>
  <c r="M145"/>
  <c r="M141"/>
  <c r="M136"/>
  <c r="M135" s="1"/>
  <c r="M105"/>
  <c r="M101"/>
  <c r="M96"/>
  <c r="M95" s="1"/>
  <c r="M61"/>
  <c r="M56"/>
  <c r="M55" s="1"/>
  <c r="M25"/>
  <c r="M21"/>
  <c r="M16"/>
  <c r="M504" s="1"/>
  <c r="M8"/>
  <c r="M329" s="1"/>
  <c r="M7"/>
  <c r="M328" s="1"/>
  <c r="M207" s="1"/>
  <c r="M127" s="1"/>
  <c r="M370" s="1"/>
  <c r="M247" s="1"/>
  <c r="M287" s="1"/>
  <c r="M167" s="1"/>
  <c r="M454" s="1"/>
  <c r="M410" s="1"/>
  <c r="M47" s="1"/>
  <c r="M522" i="64"/>
  <c r="M521"/>
  <c r="M520"/>
  <c r="M519"/>
  <c r="M518"/>
  <c r="M517"/>
  <c r="M516"/>
  <c r="M515"/>
  <c r="M514"/>
  <c r="M512"/>
  <c r="M511"/>
  <c r="M510"/>
  <c r="M508"/>
  <c r="M507"/>
  <c r="M506"/>
  <c r="M505"/>
  <c r="M472"/>
  <c r="M468"/>
  <c r="M463"/>
  <c r="M462" s="1"/>
  <c r="M428"/>
  <c r="M424"/>
  <c r="M419"/>
  <c r="M418" s="1"/>
  <c r="M388"/>
  <c r="M384"/>
  <c r="M379"/>
  <c r="M378"/>
  <c r="M346"/>
  <c r="M342"/>
  <c r="M337"/>
  <c r="M336"/>
  <c r="M305"/>
  <c r="M301"/>
  <c r="M296"/>
  <c r="M295"/>
  <c r="M265"/>
  <c r="M261"/>
  <c r="M256"/>
  <c r="M255"/>
  <c r="M225"/>
  <c r="M221"/>
  <c r="M216"/>
  <c r="M215"/>
  <c r="M185"/>
  <c r="M181"/>
  <c r="M176"/>
  <c r="M175"/>
  <c r="M145"/>
  <c r="M141"/>
  <c r="M136"/>
  <c r="M135"/>
  <c r="M105"/>
  <c r="M101"/>
  <c r="M96"/>
  <c r="M95"/>
  <c r="M65"/>
  <c r="M61"/>
  <c r="M56"/>
  <c r="M55"/>
  <c r="M25"/>
  <c r="M513" s="1"/>
  <c r="M21"/>
  <c r="M509" s="1"/>
  <c r="M16"/>
  <c r="M504" s="1"/>
  <c r="M15"/>
  <c r="M503" s="1"/>
  <c r="Q522" i="149"/>
  <c r="P522"/>
  <c r="M522"/>
  <c r="L522"/>
  <c r="J522"/>
  <c r="I522"/>
  <c r="F522"/>
  <c r="E522"/>
  <c r="D522"/>
  <c r="C522"/>
  <c r="S521"/>
  <c r="Q521"/>
  <c r="P521"/>
  <c r="M521"/>
  <c r="L521"/>
  <c r="J521"/>
  <c r="I521"/>
  <c r="F521"/>
  <c r="E521"/>
  <c r="D521"/>
  <c r="C521"/>
  <c r="S520"/>
  <c r="Q520"/>
  <c r="P520"/>
  <c r="M520"/>
  <c r="L520"/>
  <c r="J520"/>
  <c r="I520"/>
  <c r="F520"/>
  <c r="E520"/>
  <c r="D520"/>
  <c r="C520"/>
  <c r="S519"/>
  <c r="Q519"/>
  <c r="P519"/>
  <c r="M519"/>
  <c r="L519"/>
  <c r="J519"/>
  <c r="I519"/>
  <c r="F519"/>
  <c r="E519"/>
  <c r="D519"/>
  <c r="C519"/>
  <c r="S518"/>
  <c r="Q518"/>
  <c r="P518"/>
  <c r="M518"/>
  <c r="L518"/>
  <c r="J518"/>
  <c r="I518"/>
  <c r="F518"/>
  <c r="E518"/>
  <c r="D518"/>
  <c r="C518"/>
  <c r="S517"/>
  <c r="Q517"/>
  <c r="P517"/>
  <c r="M517"/>
  <c r="L517"/>
  <c r="J517"/>
  <c r="I517"/>
  <c r="F517"/>
  <c r="E517"/>
  <c r="D517"/>
  <c r="C517"/>
  <c r="Q516"/>
  <c r="P516"/>
  <c r="M516"/>
  <c r="L516"/>
  <c r="J516"/>
  <c r="I516"/>
  <c r="F516"/>
  <c r="E516"/>
  <c r="D516"/>
  <c r="C516"/>
  <c r="Q515"/>
  <c r="P515"/>
  <c r="M515"/>
  <c r="L515"/>
  <c r="J515"/>
  <c r="I515"/>
  <c r="F515"/>
  <c r="E515"/>
  <c r="D515"/>
  <c r="C515"/>
  <c r="Q514"/>
  <c r="P514"/>
  <c r="M514"/>
  <c r="L514"/>
  <c r="J514"/>
  <c r="I514"/>
  <c r="F514"/>
  <c r="E514"/>
  <c r="D514"/>
  <c r="C514"/>
  <c r="Q512"/>
  <c r="P512"/>
  <c r="M512"/>
  <c r="L512"/>
  <c r="J512"/>
  <c r="I512"/>
  <c r="F512"/>
  <c r="E512"/>
  <c r="D512"/>
  <c r="C512"/>
  <c r="Q511"/>
  <c r="P511"/>
  <c r="N511"/>
  <c r="M511"/>
  <c r="L511"/>
  <c r="J511"/>
  <c r="I511"/>
  <c r="G511"/>
  <c r="F511"/>
  <c r="E511"/>
  <c r="D511"/>
  <c r="C511"/>
  <c r="Q510"/>
  <c r="P510"/>
  <c r="N510"/>
  <c r="M510"/>
  <c r="L510"/>
  <c r="J510"/>
  <c r="I510"/>
  <c r="G510"/>
  <c r="F510"/>
  <c r="E510"/>
  <c r="D510"/>
  <c r="C510"/>
  <c r="Q508"/>
  <c r="P508"/>
  <c r="O508"/>
  <c r="N508"/>
  <c r="M508"/>
  <c r="L508"/>
  <c r="J508"/>
  <c r="I508"/>
  <c r="H508"/>
  <c r="G508"/>
  <c r="F508"/>
  <c r="E508"/>
  <c r="D508"/>
  <c r="C508"/>
  <c r="Q507"/>
  <c r="P507"/>
  <c r="O507"/>
  <c r="N507"/>
  <c r="M507"/>
  <c r="L507"/>
  <c r="J507"/>
  <c r="I507"/>
  <c r="H507"/>
  <c r="G507"/>
  <c r="F507"/>
  <c r="E507"/>
  <c r="D507"/>
  <c r="C507"/>
  <c r="Q506"/>
  <c r="P506"/>
  <c r="O506"/>
  <c r="N506"/>
  <c r="M506"/>
  <c r="L506"/>
  <c r="J506"/>
  <c r="I506"/>
  <c r="H506"/>
  <c r="G506"/>
  <c r="F506"/>
  <c r="E506"/>
  <c r="D506"/>
  <c r="C506"/>
  <c r="Q505"/>
  <c r="P505"/>
  <c r="O505"/>
  <c r="N505"/>
  <c r="M505"/>
  <c r="L505"/>
  <c r="J505"/>
  <c r="I505"/>
  <c r="H505"/>
  <c r="G505"/>
  <c r="F505"/>
  <c r="E505"/>
  <c r="D505"/>
  <c r="C505"/>
  <c r="E503"/>
  <c r="D503"/>
  <c r="R481"/>
  <c r="K481"/>
  <c r="R480"/>
  <c r="K480"/>
  <c r="R479"/>
  <c r="K479"/>
  <c r="R478"/>
  <c r="K478"/>
  <c r="R477"/>
  <c r="K477"/>
  <c r="R476"/>
  <c r="K476"/>
  <c r="R475"/>
  <c r="K475"/>
  <c r="R474"/>
  <c r="K474"/>
  <c r="R473"/>
  <c r="K473"/>
  <c r="Q472"/>
  <c r="P472"/>
  <c r="M472"/>
  <c r="L472"/>
  <c r="R472" s="1"/>
  <c r="J472"/>
  <c r="I472"/>
  <c r="F472"/>
  <c r="E472"/>
  <c r="D472"/>
  <c r="C472"/>
  <c r="K472" s="1"/>
  <c r="R471"/>
  <c r="K471"/>
  <c r="R470"/>
  <c r="K470"/>
  <c r="R469"/>
  <c r="K469"/>
  <c r="Q468"/>
  <c r="P468"/>
  <c r="N468"/>
  <c r="M468"/>
  <c r="L468"/>
  <c r="J468"/>
  <c r="I468"/>
  <c r="G468"/>
  <c r="F468"/>
  <c r="K468" s="1"/>
  <c r="E468"/>
  <c r="D468"/>
  <c r="C468"/>
  <c r="R467"/>
  <c r="K467"/>
  <c r="R466"/>
  <c r="K466"/>
  <c r="R465"/>
  <c r="K465"/>
  <c r="R464"/>
  <c r="K464"/>
  <c r="Q463"/>
  <c r="P463"/>
  <c r="O463"/>
  <c r="N463"/>
  <c r="R463" s="1"/>
  <c r="M463"/>
  <c r="L463"/>
  <c r="J463"/>
  <c r="I463"/>
  <c r="H463"/>
  <c r="G463"/>
  <c r="F463"/>
  <c r="E463"/>
  <c r="D463"/>
  <c r="C463"/>
  <c r="K463" s="1"/>
  <c r="Q462"/>
  <c r="P462"/>
  <c r="O462"/>
  <c r="N462"/>
  <c r="M462"/>
  <c r="L462"/>
  <c r="J462"/>
  <c r="I462"/>
  <c r="H462"/>
  <c r="G462"/>
  <c r="F462"/>
  <c r="C462"/>
  <c r="K462" s="1"/>
  <c r="R437"/>
  <c r="K437"/>
  <c r="R436"/>
  <c r="K436"/>
  <c r="R435"/>
  <c r="K435"/>
  <c r="R434"/>
  <c r="K434"/>
  <c r="R433"/>
  <c r="K433"/>
  <c r="R432"/>
  <c r="K432"/>
  <c r="R431"/>
  <c r="K431"/>
  <c r="R430"/>
  <c r="K430"/>
  <c r="R429"/>
  <c r="K429"/>
  <c r="Q428"/>
  <c r="P428"/>
  <c r="M428"/>
  <c r="L428"/>
  <c r="R428" s="1"/>
  <c r="K428"/>
  <c r="F428"/>
  <c r="E428"/>
  <c r="D428"/>
  <c r="C428"/>
  <c r="R427"/>
  <c r="K427"/>
  <c r="R426"/>
  <c r="K426"/>
  <c r="R425"/>
  <c r="K425"/>
  <c r="Q424"/>
  <c r="P424"/>
  <c r="N424"/>
  <c r="M424"/>
  <c r="L424"/>
  <c r="R424" s="1"/>
  <c r="I424"/>
  <c r="G424"/>
  <c r="F424"/>
  <c r="K424" s="1"/>
  <c r="E424"/>
  <c r="D424"/>
  <c r="C424"/>
  <c r="R423"/>
  <c r="K423"/>
  <c r="R422"/>
  <c r="K422"/>
  <c r="R421"/>
  <c r="K421"/>
  <c r="R420"/>
  <c r="K420"/>
  <c r="Q419"/>
  <c r="P419"/>
  <c r="P418" s="1"/>
  <c r="O419"/>
  <c r="N419"/>
  <c r="N418" s="1"/>
  <c r="M419"/>
  <c r="L419"/>
  <c r="L418" s="1"/>
  <c r="I419"/>
  <c r="I418" s="1"/>
  <c r="H419"/>
  <c r="G419"/>
  <c r="F419"/>
  <c r="C419"/>
  <c r="C418" s="1"/>
  <c r="K418" s="1"/>
  <c r="Q418"/>
  <c r="O418"/>
  <c r="M418"/>
  <c r="H418"/>
  <c r="G418"/>
  <c r="F418"/>
  <c r="R397"/>
  <c r="K397"/>
  <c r="R396"/>
  <c r="K396"/>
  <c r="R395"/>
  <c r="K395"/>
  <c r="R394"/>
  <c r="K394"/>
  <c r="R393"/>
  <c r="K393"/>
  <c r="R392"/>
  <c r="K392"/>
  <c r="R391"/>
  <c r="K391"/>
  <c r="R390"/>
  <c r="K390"/>
  <c r="R389"/>
  <c r="K389"/>
  <c r="Q388"/>
  <c r="P388"/>
  <c r="M388"/>
  <c r="L388"/>
  <c r="K388"/>
  <c r="J388"/>
  <c r="I388"/>
  <c r="F388"/>
  <c r="E388"/>
  <c r="D388"/>
  <c r="C388"/>
  <c r="R387"/>
  <c r="K387"/>
  <c r="R386"/>
  <c r="K386"/>
  <c r="R385"/>
  <c r="K385"/>
  <c r="Q384"/>
  <c r="P384"/>
  <c r="N384"/>
  <c r="M384"/>
  <c r="L384"/>
  <c r="J384"/>
  <c r="I384"/>
  <c r="G384"/>
  <c r="F384"/>
  <c r="E384"/>
  <c r="D384"/>
  <c r="C384"/>
  <c r="K384" s="1"/>
  <c r="R383"/>
  <c r="K383"/>
  <c r="R382"/>
  <c r="K382"/>
  <c r="R381"/>
  <c r="K381"/>
  <c r="R380"/>
  <c r="K380"/>
  <c r="Q379"/>
  <c r="P379"/>
  <c r="P378" s="1"/>
  <c r="O379"/>
  <c r="N379"/>
  <c r="M379"/>
  <c r="L379"/>
  <c r="J379"/>
  <c r="I379"/>
  <c r="H379"/>
  <c r="G379"/>
  <c r="F379"/>
  <c r="E379"/>
  <c r="D379"/>
  <c r="C379"/>
  <c r="K379" s="1"/>
  <c r="Q378"/>
  <c r="O378"/>
  <c r="N378"/>
  <c r="M378"/>
  <c r="L378"/>
  <c r="J378"/>
  <c r="I378"/>
  <c r="H378"/>
  <c r="G378"/>
  <c r="F378"/>
  <c r="C378"/>
  <c r="K378" s="1"/>
  <c r="R355"/>
  <c r="K355"/>
  <c r="R354"/>
  <c r="K354"/>
  <c r="R353"/>
  <c r="K353"/>
  <c r="R352"/>
  <c r="K352"/>
  <c r="R351"/>
  <c r="K351"/>
  <c r="R350"/>
  <c r="K350"/>
  <c r="R349"/>
  <c r="K349"/>
  <c r="R348"/>
  <c r="K348"/>
  <c r="R347"/>
  <c r="K347"/>
  <c r="Q346"/>
  <c r="P346"/>
  <c r="M346"/>
  <c r="L346"/>
  <c r="R346" s="1"/>
  <c r="J346"/>
  <c r="I346"/>
  <c r="F346"/>
  <c r="E346"/>
  <c r="D346"/>
  <c r="C346"/>
  <c r="K346" s="1"/>
  <c r="R345"/>
  <c r="K345"/>
  <c r="R344"/>
  <c r="K344"/>
  <c r="R343"/>
  <c r="K343"/>
  <c r="Q342"/>
  <c r="P342"/>
  <c r="N342"/>
  <c r="M342"/>
  <c r="L342"/>
  <c r="J342"/>
  <c r="I342"/>
  <c r="G342"/>
  <c r="F342"/>
  <c r="K342" s="1"/>
  <c r="E342"/>
  <c r="D342"/>
  <c r="C342"/>
  <c r="R341"/>
  <c r="K341"/>
  <c r="R340"/>
  <c r="K340"/>
  <c r="R339"/>
  <c r="K339"/>
  <c r="R338"/>
  <c r="K338"/>
  <c r="Q337"/>
  <c r="P337"/>
  <c r="O337"/>
  <c r="N337"/>
  <c r="M337"/>
  <c r="L337"/>
  <c r="R337" s="1"/>
  <c r="J337"/>
  <c r="I337"/>
  <c r="H337"/>
  <c r="G337"/>
  <c r="F337"/>
  <c r="E337"/>
  <c r="D337"/>
  <c r="C337"/>
  <c r="K337" s="1"/>
  <c r="Q336"/>
  <c r="P336"/>
  <c r="O336"/>
  <c r="N336"/>
  <c r="M336"/>
  <c r="L336"/>
  <c r="J336"/>
  <c r="I336"/>
  <c r="H336"/>
  <c r="G336"/>
  <c r="F336"/>
  <c r="C336"/>
  <c r="K336" s="1"/>
  <c r="R314"/>
  <c r="K314"/>
  <c r="R313"/>
  <c r="K313"/>
  <c r="R312"/>
  <c r="K312"/>
  <c r="R311"/>
  <c r="K311"/>
  <c r="R310"/>
  <c r="K310"/>
  <c r="R309"/>
  <c r="K309"/>
  <c r="R308"/>
  <c r="K308"/>
  <c r="R307"/>
  <c r="K307"/>
  <c r="R306"/>
  <c r="K306"/>
  <c r="Q305"/>
  <c r="P305"/>
  <c r="M305"/>
  <c r="L305"/>
  <c r="J305"/>
  <c r="I305"/>
  <c r="F305"/>
  <c r="E305"/>
  <c r="D305"/>
  <c r="C305"/>
  <c r="K305" s="1"/>
  <c r="R304"/>
  <c r="K304"/>
  <c r="R303"/>
  <c r="K303"/>
  <c r="R302"/>
  <c r="K302"/>
  <c r="Q301"/>
  <c r="P301"/>
  <c r="N301"/>
  <c r="M301"/>
  <c r="R301" s="1"/>
  <c r="L301"/>
  <c r="J301"/>
  <c r="I301"/>
  <c r="G301"/>
  <c r="F301"/>
  <c r="K301" s="1"/>
  <c r="E301"/>
  <c r="D301"/>
  <c r="C301"/>
  <c r="R300"/>
  <c r="K300"/>
  <c r="R299"/>
  <c r="K299"/>
  <c r="R298"/>
  <c r="K298"/>
  <c r="R297"/>
  <c r="K297"/>
  <c r="Q296"/>
  <c r="P296"/>
  <c r="P295" s="1"/>
  <c r="O296"/>
  <c r="N296"/>
  <c r="M296"/>
  <c r="L296"/>
  <c r="R296" s="1"/>
  <c r="J296"/>
  <c r="I296"/>
  <c r="H296"/>
  <c r="G296"/>
  <c r="F296"/>
  <c r="E296"/>
  <c r="D296"/>
  <c r="C296"/>
  <c r="K296" s="1"/>
  <c r="Q295"/>
  <c r="O295"/>
  <c r="N295"/>
  <c r="M295"/>
  <c r="J295"/>
  <c r="I295"/>
  <c r="H295"/>
  <c r="G295"/>
  <c r="F295"/>
  <c r="C295"/>
  <c r="K295" s="1"/>
  <c r="R274"/>
  <c r="K274"/>
  <c r="R273"/>
  <c r="K273"/>
  <c r="R272"/>
  <c r="K272"/>
  <c r="R271"/>
  <c r="K271"/>
  <c r="R270"/>
  <c r="K270"/>
  <c r="R269"/>
  <c r="K269"/>
  <c r="R268"/>
  <c r="K268"/>
  <c r="R267"/>
  <c r="K267"/>
  <c r="R266"/>
  <c r="K266"/>
  <c r="Q265"/>
  <c r="P265"/>
  <c r="M265"/>
  <c r="L265"/>
  <c r="J265"/>
  <c r="I265"/>
  <c r="F265"/>
  <c r="E265"/>
  <c r="D265"/>
  <c r="C265"/>
  <c r="K265" s="1"/>
  <c r="R264"/>
  <c r="K264"/>
  <c r="R263"/>
  <c r="K263"/>
  <c r="R262"/>
  <c r="K262"/>
  <c r="Q261"/>
  <c r="P261"/>
  <c r="N261"/>
  <c r="M261"/>
  <c r="L261"/>
  <c r="R261" s="1"/>
  <c r="J261"/>
  <c r="I261"/>
  <c r="G261"/>
  <c r="F261"/>
  <c r="E261"/>
  <c r="D261"/>
  <c r="C261"/>
  <c r="K261" s="1"/>
  <c r="R260"/>
  <c r="K260"/>
  <c r="R259"/>
  <c r="K259"/>
  <c r="R258"/>
  <c r="K258"/>
  <c r="R257"/>
  <c r="K257"/>
  <c r="Q256"/>
  <c r="P256"/>
  <c r="P255" s="1"/>
  <c r="O256"/>
  <c r="N256"/>
  <c r="M256"/>
  <c r="L256"/>
  <c r="R256" s="1"/>
  <c r="J256"/>
  <c r="I256"/>
  <c r="H256"/>
  <c r="G256"/>
  <c r="F256"/>
  <c r="E256"/>
  <c r="D256"/>
  <c r="C256"/>
  <c r="K256" s="1"/>
  <c r="Q255"/>
  <c r="O255"/>
  <c r="N255"/>
  <c r="M255"/>
  <c r="J255"/>
  <c r="I255"/>
  <c r="H255"/>
  <c r="G255"/>
  <c r="F255"/>
  <c r="C255"/>
  <c r="K255" s="1"/>
  <c r="R234"/>
  <c r="K234"/>
  <c r="R233"/>
  <c r="K233"/>
  <c r="R232"/>
  <c r="K232"/>
  <c r="R231"/>
  <c r="K231"/>
  <c r="R230"/>
  <c r="K230"/>
  <c r="R229"/>
  <c r="K229"/>
  <c r="R228"/>
  <c r="K228"/>
  <c r="R227"/>
  <c r="K227"/>
  <c r="R226"/>
  <c r="K226"/>
  <c r="Q225"/>
  <c r="P225"/>
  <c r="M225"/>
  <c r="L225"/>
  <c r="J225"/>
  <c r="I225"/>
  <c r="F225"/>
  <c r="E225"/>
  <c r="D225"/>
  <c r="C225"/>
  <c r="K225" s="1"/>
  <c r="R224"/>
  <c r="K224"/>
  <c r="R223"/>
  <c r="K223"/>
  <c r="R222"/>
  <c r="K222"/>
  <c r="Q221"/>
  <c r="P221"/>
  <c r="N221"/>
  <c r="M221"/>
  <c r="L221"/>
  <c r="J221"/>
  <c r="I221"/>
  <c r="G221"/>
  <c r="F221"/>
  <c r="K221" s="1"/>
  <c r="E221"/>
  <c r="D221"/>
  <c r="C221"/>
  <c r="R220"/>
  <c r="K220"/>
  <c r="R219"/>
  <c r="K219"/>
  <c r="R218"/>
  <c r="K218"/>
  <c r="R217"/>
  <c r="K217"/>
  <c r="Q216"/>
  <c r="P216"/>
  <c r="O216"/>
  <c r="N216"/>
  <c r="M216"/>
  <c r="L216"/>
  <c r="R216" s="1"/>
  <c r="J216"/>
  <c r="I216"/>
  <c r="H216"/>
  <c r="G216"/>
  <c r="F216"/>
  <c r="E216"/>
  <c r="D216"/>
  <c r="C216"/>
  <c r="K216" s="1"/>
  <c r="Q215"/>
  <c r="P215"/>
  <c r="O215"/>
  <c r="N215"/>
  <c r="M215"/>
  <c r="J215"/>
  <c r="I215"/>
  <c r="H215"/>
  <c r="G215"/>
  <c r="F215"/>
  <c r="C215"/>
  <c r="K215" s="1"/>
  <c r="R194"/>
  <c r="K194"/>
  <c r="R193"/>
  <c r="K193"/>
  <c r="R192"/>
  <c r="K192"/>
  <c r="R191"/>
  <c r="K191"/>
  <c r="R190"/>
  <c r="K190"/>
  <c r="R189"/>
  <c r="K189"/>
  <c r="R188"/>
  <c r="K188"/>
  <c r="R187"/>
  <c r="K187"/>
  <c r="R186"/>
  <c r="K186"/>
  <c r="Q185"/>
  <c r="P185"/>
  <c r="M185"/>
  <c r="L185"/>
  <c r="J185"/>
  <c r="I185"/>
  <c r="F185"/>
  <c r="E185"/>
  <c r="D185"/>
  <c r="C185"/>
  <c r="K185" s="1"/>
  <c r="R184"/>
  <c r="K184"/>
  <c r="R183"/>
  <c r="K183"/>
  <c r="R182"/>
  <c r="K182"/>
  <c r="Q181"/>
  <c r="P181"/>
  <c r="N181"/>
  <c r="M181"/>
  <c r="L181"/>
  <c r="J181"/>
  <c r="I181"/>
  <c r="G181"/>
  <c r="F181"/>
  <c r="E181"/>
  <c r="D181"/>
  <c r="C181"/>
  <c r="K181" s="1"/>
  <c r="R180"/>
  <c r="K180"/>
  <c r="R179"/>
  <c r="K179"/>
  <c r="R178"/>
  <c r="K178"/>
  <c r="R177"/>
  <c r="K177"/>
  <c r="Q176"/>
  <c r="P176"/>
  <c r="O176"/>
  <c r="N176"/>
  <c r="M176"/>
  <c r="M175" s="1"/>
  <c r="L176"/>
  <c r="R176" s="1"/>
  <c r="J176"/>
  <c r="I176"/>
  <c r="H176"/>
  <c r="G176"/>
  <c r="F176"/>
  <c r="E176"/>
  <c r="D176"/>
  <c r="C176"/>
  <c r="K176" s="1"/>
  <c r="Q175"/>
  <c r="P175"/>
  <c r="O175"/>
  <c r="N175"/>
  <c r="L175"/>
  <c r="J175"/>
  <c r="I175"/>
  <c r="H175"/>
  <c r="G175"/>
  <c r="F175"/>
  <c r="C175"/>
  <c r="K175" s="1"/>
  <c r="R154"/>
  <c r="K154"/>
  <c r="R153"/>
  <c r="K153"/>
  <c r="R152"/>
  <c r="K152"/>
  <c r="R151"/>
  <c r="K151"/>
  <c r="R150"/>
  <c r="K150"/>
  <c r="R149"/>
  <c r="K149"/>
  <c r="R148"/>
  <c r="K148"/>
  <c r="R147"/>
  <c r="K147"/>
  <c r="R146"/>
  <c r="R145" s="1"/>
  <c r="K146"/>
  <c r="Q145"/>
  <c r="P145"/>
  <c r="M145"/>
  <c r="L145"/>
  <c r="J145"/>
  <c r="I145"/>
  <c r="F145"/>
  <c r="E145"/>
  <c r="D145"/>
  <c r="C145"/>
  <c r="K145" s="1"/>
  <c r="R144"/>
  <c r="K144"/>
  <c r="R143"/>
  <c r="K143"/>
  <c r="R142"/>
  <c r="K142"/>
  <c r="Q141"/>
  <c r="P141"/>
  <c r="N141"/>
  <c r="M141"/>
  <c r="L141"/>
  <c r="J141"/>
  <c r="I141"/>
  <c r="G141"/>
  <c r="F141"/>
  <c r="K141" s="1"/>
  <c r="E141"/>
  <c r="D141"/>
  <c r="C141"/>
  <c r="R140"/>
  <c r="K140"/>
  <c r="R139"/>
  <c r="K139"/>
  <c r="R138"/>
  <c r="K138"/>
  <c r="R137"/>
  <c r="K137"/>
  <c r="Q136"/>
  <c r="P136"/>
  <c r="O136"/>
  <c r="N136"/>
  <c r="M136"/>
  <c r="L136"/>
  <c r="R136" s="1"/>
  <c r="J136"/>
  <c r="I136"/>
  <c r="H136"/>
  <c r="G136"/>
  <c r="F136"/>
  <c r="E136"/>
  <c r="D136"/>
  <c r="C136"/>
  <c r="K136" s="1"/>
  <c r="Q135"/>
  <c r="P135"/>
  <c r="O135"/>
  <c r="N135"/>
  <c r="M135"/>
  <c r="J135"/>
  <c r="I135"/>
  <c r="H135"/>
  <c r="G135"/>
  <c r="F135"/>
  <c r="C135"/>
  <c r="K135" s="1"/>
  <c r="R114"/>
  <c r="K114"/>
  <c r="R113"/>
  <c r="K113"/>
  <c r="R112"/>
  <c r="K112"/>
  <c r="R111"/>
  <c r="K111"/>
  <c r="R110"/>
  <c r="K110"/>
  <c r="R109"/>
  <c r="K109"/>
  <c r="R108"/>
  <c r="K108"/>
  <c r="R107"/>
  <c r="K107"/>
  <c r="R106"/>
  <c r="K106"/>
  <c r="Q105"/>
  <c r="P105"/>
  <c r="M105"/>
  <c r="L105"/>
  <c r="R105" s="1"/>
  <c r="J105"/>
  <c r="I105"/>
  <c r="F105"/>
  <c r="E105"/>
  <c r="E513" s="1"/>
  <c r="D105"/>
  <c r="D513" s="1"/>
  <c r="C105"/>
  <c r="K105" s="1"/>
  <c r="R104"/>
  <c r="K104"/>
  <c r="R103"/>
  <c r="K103"/>
  <c r="R102"/>
  <c r="K102"/>
  <c r="Q101"/>
  <c r="P101"/>
  <c r="N101"/>
  <c r="M101"/>
  <c r="L101"/>
  <c r="J101"/>
  <c r="I101"/>
  <c r="G101"/>
  <c r="F101"/>
  <c r="E101"/>
  <c r="E509" s="1"/>
  <c r="D101"/>
  <c r="D509" s="1"/>
  <c r="C101"/>
  <c r="K101" s="1"/>
  <c r="R100"/>
  <c r="K100"/>
  <c r="R99"/>
  <c r="K99"/>
  <c r="R98"/>
  <c r="K98"/>
  <c r="R97"/>
  <c r="K97"/>
  <c r="Q96"/>
  <c r="P96"/>
  <c r="O96"/>
  <c r="N96"/>
  <c r="M96"/>
  <c r="M95" s="1"/>
  <c r="L96"/>
  <c r="J96"/>
  <c r="I96"/>
  <c r="H96"/>
  <c r="G96"/>
  <c r="F96"/>
  <c r="E96"/>
  <c r="E504" s="1"/>
  <c r="D96"/>
  <c r="D504" s="1"/>
  <c r="C96"/>
  <c r="K96" s="1"/>
  <c r="Q95"/>
  <c r="P95"/>
  <c r="O95"/>
  <c r="N95"/>
  <c r="L95"/>
  <c r="J95"/>
  <c r="I95"/>
  <c r="H95"/>
  <c r="G95"/>
  <c r="F95"/>
  <c r="C95"/>
  <c r="K95" s="1"/>
  <c r="R74"/>
  <c r="K74"/>
  <c r="R73"/>
  <c r="K73"/>
  <c r="R72"/>
  <c r="K72"/>
  <c r="R71"/>
  <c r="K71"/>
  <c r="R70"/>
  <c r="K70"/>
  <c r="R69"/>
  <c r="K69"/>
  <c r="R68"/>
  <c r="K68"/>
  <c r="R67"/>
  <c r="K67"/>
  <c r="R66"/>
  <c r="K66"/>
  <c r="P65"/>
  <c r="M65"/>
  <c r="L65"/>
  <c r="R65" s="1"/>
  <c r="J65"/>
  <c r="I65"/>
  <c r="F65"/>
  <c r="E65"/>
  <c r="D65"/>
  <c r="C65"/>
  <c r="K65" s="1"/>
  <c r="R64"/>
  <c r="K64"/>
  <c r="R63"/>
  <c r="K63"/>
  <c r="R62"/>
  <c r="K62"/>
  <c r="Q61"/>
  <c r="P61"/>
  <c r="N61"/>
  <c r="M61"/>
  <c r="R61" s="1"/>
  <c r="L61"/>
  <c r="J61"/>
  <c r="I61"/>
  <c r="G61"/>
  <c r="F61"/>
  <c r="K61" s="1"/>
  <c r="E61"/>
  <c r="D61"/>
  <c r="C61"/>
  <c r="R60"/>
  <c r="K60"/>
  <c r="R59"/>
  <c r="K59"/>
  <c r="R58"/>
  <c r="K58"/>
  <c r="R57"/>
  <c r="K57"/>
  <c r="Q56"/>
  <c r="P56"/>
  <c r="P55" s="1"/>
  <c r="O56"/>
  <c r="N56"/>
  <c r="M56"/>
  <c r="L56"/>
  <c r="R56" s="1"/>
  <c r="J56"/>
  <c r="I56"/>
  <c r="H56"/>
  <c r="G56"/>
  <c r="F56"/>
  <c r="E56"/>
  <c r="D56"/>
  <c r="C56"/>
  <c r="K56" s="1"/>
  <c r="Q55"/>
  <c r="O55"/>
  <c r="N55"/>
  <c r="M55"/>
  <c r="J55"/>
  <c r="I55"/>
  <c r="H55"/>
  <c r="G55"/>
  <c r="F55"/>
  <c r="C55"/>
  <c r="K55" s="1"/>
  <c r="U48"/>
  <c r="U88" s="1"/>
  <c r="T48"/>
  <c r="T88" s="1"/>
  <c r="T128" s="1"/>
  <c r="T168" s="1"/>
  <c r="T208" s="1"/>
  <c r="T248" s="1"/>
  <c r="T288" s="1"/>
  <c r="T329" s="1"/>
  <c r="T371" s="1"/>
  <c r="T411" s="1"/>
  <c r="T455" s="1"/>
  <c r="R48"/>
  <c r="R88" s="1"/>
  <c r="U47"/>
  <c r="U495" s="1"/>
  <c r="T47"/>
  <c r="T87" s="1"/>
  <c r="R47"/>
  <c r="R495" s="1"/>
  <c r="R34"/>
  <c r="R522" s="1"/>
  <c r="K34"/>
  <c r="K522" s="1"/>
  <c r="R33"/>
  <c r="R521" s="1"/>
  <c r="K33"/>
  <c r="K521" s="1"/>
  <c r="R32"/>
  <c r="R520" s="1"/>
  <c r="K32"/>
  <c r="K520" s="1"/>
  <c r="R31"/>
  <c r="R519" s="1"/>
  <c r="K31"/>
  <c r="K519" s="1"/>
  <c r="R30"/>
  <c r="R518" s="1"/>
  <c r="K30"/>
  <c r="K518" s="1"/>
  <c r="R29"/>
  <c r="R517" s="1"/>
  <c r="K29"/>
  <c r="K517" s="1"/>
  <c r="R28"/>
  <c r="R516" s="1"/>
  <c r="K28"/>
  <c r="K516" s="1"/>
  <c r="R27"/>
  <c r="K27"/>
  <c r="K515" s="1"/>
  <c r="R26"/>
  <c r="R514" s="1"/>
  <c r="K26"/>
  <c r="K514" s="1"/>
  <c r="Q25"/>
  <c r="Q513" s="1"/>
  <c r="P25"/>
  <c r="M25"/>
  <c r="L25"/>
  <c r="R25" s="1"/>
  <c r="J25"/>
  <c r="J513" s="1"/>
  <c r="I25"/>
  <c r="I513" s="1"/>
  <c r="F25"/>
  <c r="F513" s="1"/>
  <c r="E25"/>
  <c r="D25"/>
  <c r="C25"/>
  <c r="C513" s="1"/>
  <c r="R24"/>
  <c r="R512" s="1"/>
  <c r="K24"/>
  <c r="K512" s="1"/>
  <c r="R23"/>
  <c r="R511" s="1"/>
  <c r="K23"/>
  <c r="K511" s="1"/>
  <c r="R22"/>
  <c r="K22"/>
  <c r="K510" s="1"/>
  <c r="Q21"/>
  <c r="Q509" s="1"/>
  <c r="P21"/>
  <c r="N21"/>
  <c r="N509" s="1"/>
  <c r="M21"/>
  <c r="L21"/>
  <c r="L509" s="1"/>
  <c r="J21"/>
  <c r="J509" s="1"/>
  <c r="I21"/>
  <c r="I509" s="1"/>
  <c r="G21"/>
  <c r="G509" s="1"/>
  <c r="F21"/>
  <c r="F509" s="1"/>
  <c r="C21"/>
  <c r="C509" s="1"/>
  <c r="R20"/>
  <c r="R508" s="1"/>
  <c r="K20"/>
  <c r="K508" s="1"/>
  <c r="R19"/>
  <c r="R507" s="1"/>
  <c r="K19"/>
  <c r="K507" s="1"/>
  <c r="R18"/>
  <c r="K18"/>
  <c r="K506" s="1"/>
  <c r="R17"/>
  <c r="K17"/>
  <c r="K505" s="1"/>
  <c r="Q16"/>
  <c r="Q504" s="1"/>
  <c r="P16"/>
  <c r="O16"/>
  <c r="O504" s="1"/>
  <c r="N16"/>
  <c r="N504" s="1"/>
  <c r="M16"/>
  <c r="L16"/>
  <c r="J16"/>
  <c r="J504" s="1"/>
  <c r="I16"/>
  <c r="I504" s="1"/>
  <c r="H16"/>
  <c r="H504" s="1"/>
  <c r="G16"/>
  <c r="G504" s="1"/>
  <c r="F16"/>
  <c r="F504" s="1"/>
  <c r="E16"/>
  <c r="D16"/>
  <c r="C16"/>
  <c r="C504" s="1"/>
  <c r="Q15"/>
  <c r="Q503" s="1"/>
  <c r="P15"/>
  <c r="O15"/>
  <c r="O503" s="1"/>
  <c r="N15"/>
  <c r="N503" s="1"/>
  <c r="M15"/>
  <c r="L15"/>
  <c r="J15"/>
  <c r="J503" s="1"/>
  <c r="I15"/>
  <c r="I503" s="1"/>
  <c r="H15"/>
  <c r="H503" s="1"/>
  <c r="G15"/>
  <c r="G503" s="1"/>
  <c r="F15"/>
  <c r="F503" s="1"/>
  <c r="C15"/>
  <c r="C503" s="1"/>
  <c r="Q8"/>
  <c r="Q329" s="1"/>
  <c r="Q7"/>
  <c r="Q328" s="1"/>
  <c r="Q207" s="1"/>
  <c r="Q127" s="1"/>
  <c r="Q370" s="1"/>
  <c r="Q247" s="1"/>
  <c r="Q287" s="1"/>
  <c r="Q167" s="1"/>
  <c r="Q454" s="1"/>
  <c r="Q410" s="1"/>
  <c r="Q47" s="1"/>
  <c r="L522" i="65"/>
  <c r="L521"/>
  <c r="L520"/>
  <c r="L519"/>
  <c r="L518"/>
  <c r="L517"/>
  <c r="L516"/>
  <c r="L515"/>
  <c r="L514"/>
  <c r="L513"/>
  <c r="L512"/>
  <c r="L511"/>
  <c r="L510"/>
  <c r="L508"/>
  <c r="L507"/>
  <c r="L506"/>
  <c r="L505"/>
  <c r="L472"/>
  <c r="L468"/>
  <c r="L463"/>
  <c r="L462"/>
  <c r="L428"/>
  <c r="L424"/>
  <c r="L419"/>
  <c r="L418"/>
  <c r="L388"/>
  <c r="L384"/>
  <c r="L379"/>
  <c r="L378"/>
  <c r="L346"/>
  <c r="L342"/>
  <c r="L337"/>
  <c r="L336"/>
  <c r="L305"/>
  <c r="L301"/>
  <c r="L296"/>
  <c r="L295"/>
  <c r="L265"/>
  <c r="L261"/>
  <c r="L256"/>
  <c r="L255"/>
  <c r="L225"/>
  <c r="L221"/>
  <c r="L216"/>
  <c r="L215"/>
  <c r="L185"/>
  <c r="L181"/>
  <c r="L176"/>
  <c r="L175"/>
  <c r="L145"/>
  <c r="L141"/>
  <c r="L136"/>
  <c r="L135"/>
  <c r="L105"/>
  <c r="L101"/>
  <c r="L96"/>
  <c r="L95"/>
  <c r="L65"/>
  <c r="L61"/>
  <c r="L56"/>
  <c r="L55"/>
  <c r="L25"/>
  <c r="L21"/>
  <c r="L509" s="1"/>
  <c r="L16"/>
  <c r="L504" s="1"/>
  <c r="L15"/>
  <c r="L503" s="1"/>
  <c r="L522" i="121"/>
  <c r="L521"/>
  <c r="L520"/>
  <c r="L519"/>
  <c r="L518"/>
  <c r="L517"/>
  <c r="L516"/>
  <c r="L515"/>
  <c r="L514"/>
  <c r="L512"/>
  <c r="L511"/>
  <c r="L510"/>
  <c r="L508"/>
  <c r="L507"/>
  <c r="L506"/>
  <c r="L505"/>
  <c r="L472"/>
  <c r="L468"/>
  <c r="L463"/>
  <c r="L462" s="1"/>
  <c r="L428"/>
  <c r="L424"/>
  <c r="L419"/>
  <c r="L418" s="1"/>
  <c r="L388"/>
  <c r="L384"/>
  <c r="L379"/>
  <c r="L378"/>
  <c r="L346"/>
  <c r="L342"/>
  <c r="L337"/>
  <c r="L336"/>
  <c r="L305"/>
  <c r="L301"/>
  <c r="L296"/>
  <c r="L295"/>
  <c r="L265"/>
  <c r="L261"/>
  <c r="L256"/>
  <c r="L255"/>
  <c r="L225"/>
  <c r="L221"/>
  <c r="L216"/>
  <c r="L215"/>
  <c r="L185"/>
  <c r="L181"/>
  <c r="L176"/>
  <c r="L175"/>
  <c r="L145"/>
  <c r="L141"/>
  <c r="L136"/>
  <c r="L135"/>
  <c r="L105"/>
  <c r="L101"/>
  <c r="L96"/>
  <c r="L95"/>
  <c r="L65"/>
  <c r="L61"/>
  <c r="L56"/>
  <c r="L55"/>
  <c r="L25"/>
  <c r="L513" s="1"/>
  <c r="L21"/>
  <c r="L509" s="1"/>
  <c r="L16"/>
  <c r="L504" s="1"/>
  <c r="L15"/>
  <c r="L503" s="1"/>
  <c r="L522" i="122"/>
  <c r="L521"/>
  <c r="L520"/>
  <c r="L519"/>
  <c r="L518"/>
  <c r="L517"/>
  <c r="L516"/>
  <c r="L515"/>
  <c r="L514"/>
  <c r="L512"/>
  <c r="L511"/>
  <c r="L510"/>
  <c r="L508"/>
  <c r="L507"/>
  <c r="L506"/>
  <c r="L505"/>
  <c r="L472"/>
  <c r="L468"/>
  <c r="L463"/>
  <c r="L462" s="1"/>
  <c r="L388"/>
  <c r="L384"/>
  <c r="L379"/>
  <c r="L378"/>
  <c r="L346"/>
  <c r="L342"/>
  <c r="L337"/>
  <c r="L336"/>
  <c r="L305"/>
  <c r="L301"/>
  <c r="L296"/>
  <c r="L295"/>
  <c r="L265"/>
  <c r="L261"/>
  <c r="L256"/>
  <c r="L255"/>
  <c r="L225"/>
  <c r="L221"/>
  <c r="L216"/>
  <c r="L215"/>
  <c r="L185"/>
  <c r="L181"/>
  <c r="L176"/>
  <c r="L175"/>
  <c r="L145"/>
  <c r="L141"/>
  <c r="L136"/>
  <c r="L135"/>
  <c r="L105"/>
  <c r="L101"/>
  <c r="L96"/>
  <c r="L95"/>
  <c r="L65"/>
  <c r="L61"/>
  <c r="L56"/>
  <c r="L55"/>
  <c r="L25"/>
  <c r="L513" s="1"/>
  <c r="L21"/>
  <c r="L509" s="1"/>
  <c r="L16"/>
  <c r="L504" s="1"/>
  <c r="L15"/>
  <c r="L503" s="1"/>
  <c r="L522" i="120"/>
  <c r="L521"/>
  <c r="L520"/>
  <c r="L519"/>
  <c r="L518"/>
  <c r="L517"/>
  <c r="L516"/>
  <c r="L515"/>
  <c r="L514"/>
  <c r="L512"/>
  <c r="L511"/>
  <c r="L510"/>
  <c r="L508"/>
  <c r="L507"/>
  <c r="L506"/>
  <c r="L505"/>
  <c r="L472"/>
  <c r="L468"/>
  <c r="L463"/>
  <c r="L462"/>
  <c r="L503" s="1"/>
  <c r="L424"/>
  <c r="L419"/>
  <c r="L418"/>
  <c r="L388"/>
  <c r="L384"/>
  <c r="L379"/>
  <c r="L378"/>
  <c r="L346"/>
  <c r="L342"/>
  <c r="L337"/>
  <c r="L336"/>
  <c r="L305"/>
  <c r="L301"/>
  <c r="L296"/>
  <c r="L295"/>
  <c r="L265"/>
  <c r="L261"/>
  <c r="L256"/>
  <c r="L255"/>
  <c r="L225"/>
  <c r="L221"/>
  <c r="L216"/>
  <c r="L215"/>
  <c r="L185"/>
  <c r="L181"/>
  <c r="L176"/>
  <c r="L175"/>
  <c r="L145"/>
  <c r="L141"/>
  <c r="L136"/>
  <c r="L135"/>
  <c r="L105"/>
  <c r="L101"/>
  <c r="L96"/>
  <c r="L95"/>
  <c r="L65"/>
  <c r="L61"/>
  <c r="L56"/>
  <c r="L55"/>
  <c r="L25"/>
  <c r="L513" s="1"/>
  <c r="L21"/>
  <c r="L509" s="1"/>
  <c r="L16"/>
  <c r="L504" s="1"/>
  <c r="L15"/>
  <c r="L522" i="66"/>
  <c r="L521"/>
  <c r="L520"/>
  <c r="L519"/>
  <c r="L518"/>
  <c r="L517"/>
  <c r="L516"/>
  <c r="L515"/>
  <c r="L514"/>
  <c r="L512"/>
  <c r="L511"/>
  <c r="L510"/>
  <c r="L508"/>
  <c r="L507"/>
  <c r="L506"/>
  <c r="L505"/>
  <c r="L472"/>
  <c r="L468"/>
  <c r="L463"/>
  <c r="L462"/>
  <c r="L428"/>
  <c r="L424"/>
  <c r="L419"/>
  <c r="L418"/>
  <c r="L388"/>
  <c r="L384"/>
  <c r="L379"/>
  <c r="L378" s="1"/>
  <c r="L346"/>
  <c r="L342"/>
  <c r="L337"/>
  <c r="L336"/>
  <c r="L305"/>
  <c r="L301"/>
  <c r="L296"/>
  <c r="L295"/>
  <c r="L265"/>
  <c r="L261"/>
  <c r="L256"/>
  <c r="L255" s="1"/>
  <c r="L225"/>
  <c r="L221"/>
  <c r="L216"/>
  <c r="L215"/>
  <c r="L185"/>
  <c r="L181"/>
  <c r="L176"/>
  <c r="L175" s="1"/>
  <c r="L145"/>
  <c r="L141"/>
  <c r="L136"/>
  <c r="L135"/>
  <c r="L105"/>
  <c r="L101"/>
  <c r="L96"/>
  <c r="L95" s="1"/>
  <c r="L61"/>
  <c r="L56"/>
  <c r="L55"/>
  <c r="L25"/>
  <c r="L513" s="1"/>
  <c r="L21"/>
  <c r="L509" s="1"/>
  <c r="L16"/>
  <c r="L504" s="1"/>
  <c r="L8"/>
  <c r="L329" s="1"/>
  <c r="L7"/>
  <c r="L328" s="1"/>
  <c r="L207" s="1"/>
  <c r="L127" s="1"/>
  <c r="L370" s="1"/>
  <c r="L247" s="1"/>
  <c r="L287" s="1"/>
  <c r="L167" s="1"/>
  <c r="L454" s="1"/>
  <c r="L410" s="1"/>
  <c r="L47" s="1"/>
  <c r="L522" i="64"/>
  <c r="L521"/>
  <c r="L520"/>
  <c r="L519"/>
  <c r="L518"/>
  <c r="L517"/>
  <c r="L516"/>
  <c r="L515"/>
  <c r="L514"/>
  <c r="L512"/>
  <c r="L511"/>
  <c r="L510"/>
  <c r="L508"/>
  <c r="L507"/>
  <c r="L506"/>
  <c r="L505"/>
  <c r="L472"/>
  <c r="L468"/>
  <c r="L463"/>
  <c r="L462"/>
  <c r="L428"/>
  <c r="L424"/>
  <c r="L419"/>
  <c r="L418"/>
  <c r="L388"/>
  <c r="L384"/>
  <c r="L379"/>
  <c r="L378"/>
  <c r="L346"/>
  <c r="L342"/>
  <c r="L337"/>
  <c r="L336"/>
  <c r="L305"/>
  <c r="L301"/>
  <c r="L296"/>
  <c r="L295"/>
  <c r="L265"/>
  <c r="L261"/>
  <c r="L256"/>
  <c r="L255"/>
  <c r="L225"/>
  <c r="L221"/>
  <c r="L216"/>
  <c r="L215"/>
  <c r="L185"/>
  <c r="L181"/>
  <c r="L176"/>
  <c r="L175"/>
  <c r="L145"/>
  <c r="L141"/>
  <c r="L136"/>
  <c r="L135"/>
  <c r="L105"/>
  <c r="L101"/>
  <c r="L96"/>
  <c r="L95"/>
  <c r="L65"/>
  <c r="L61"/>
  <c r="L56"/>
  <c r="L55"/>
  <c r="L25"/>
  <c r="L513" s="1"/>
  <c r="L21"/>
  <c r="L509" s="1"/>
  <c r="L16"/>
  <c r="L504" s="1"/>
  <c r="L15"/>
  <c r="L503" s="1"/>
  <c r="Q522" i="148"/>
  <c r="P522"/>
  <c r="M522"/>
  <c r="L522"/>
  <c r="J522"/>
  <c r="I522"/>
  <c r="F522"/>
  <c r="E522"/>
  <c r="D522"/>
  <c r="C522"/>
  <c r="S521"/>
  <c r="Q521"/>
  <c r="P521"/>
  <c r="M521"/>
  <c r="L521"/>
  <c r="J521"/>
  <c r="I521"/>
  <c r="F521"/>
  <c r="E521"/>
  <c r="D521"/>
  <c r="C521"/>
  <c r="S520"/>
  <c r="Q520"/>
  <c r="P520"/>
  <c r="M520"/>
  <c r="L520"/>
  <c r="J520"/>
  <c r="I520"/>
  <c r="F520"/>
  <c r="E520"/>
  <c r="D520"/>
  <c r="C520"/>
  <c r="S519"/>
  <c r="Q519"/>
  <c r="P519"/>
  <c r="M519"/>
  <c r="L519"/>
  <c r="J519"/>
  <c r="I519"/>
  <c r="F519"/>
  <c r="E519"/>
  <c r="D519"/>
  <c r="C519"/>
  <c r="S518"/>
  <c r="Q518"/>
  <c r="P518"/>
  <c r="M518"/>
  <c r="L518"/>
  <c r="J518"/>
  <c r="I518"/>
  <c r="F518"/>
  <c r="E518"/>
  <c r="D518"/>
  <c r="C518"/>
  <c r="S517"/>
  <c r="Q517"/>
  <c r="P517"/>
  <c r="M517"/>
  <c r="L517"/>
  <c r="J517"/>
  <c r="I517"/>
  <c r="F517"/>
  <c r="E517"/>
  <c r="D517"/>
  <c r="C517"/>
  <c r="Q516"/>
  <c r="P516"/>
  <c r="M516"/>
  <c r="L516"/>
  <c r="J516"/>
  <c r="I516"/>
  <c r="F516"/>
  <c r="E516"/>
  <c r="D516"/>
  <c r="C516"/>
  <c r="Q515"/>
  <c r="P515"/>
  <c r="M515"/>
  <c r="L515"/>
  <c r="J515"/>
  <c r="I515"/>
  <c r="F515"/>
  <c r="E515"/>
  <c r="D515"/>
  <c r="C515"/>
  <c r="Q514"/>
  <c r="P514"/>
  <c r="M514"/>
  <c r="L514"/>
  <c r="J514"/>
  <c r="I514"/>
  <c r="F514"/>
  <c r="E514"/>
  <c r="D514"/>
  <c r="C514"/>
  <c r="Q512"/>
  <c r="P512"/>
  <c r="M512"/>
  <c r="L512"/>
  <c r="J512"/>
  <c r="I512"/>
  <c r="F512"/>
  <c r="E512"/>
  <c r="D512"/>
  <c r="C512"/>
  <c r="Q511"/>
  <c r="P511"/>
  <c r="N511"/>
  <c r="M511"/>
  <c r="L511"/>
  <c r="J511"/>
  <c r="I511"/>
  <c r="G511"/>
  <c r="F511"/>
  <c r="E511"/>
  <c r="D511"/>
  <c r="C511"/>
  <c r="Q510"/>
  <c r="P510"/>
  <c r="N510"/>
  <c r="M510"/>
  <c r="L510"/>
  <c r="J510"/>
  <c r="I510"/>
  <c r="G510"/>
  <c r="F510"/>
  <c r="E510"/>
  <c r="D510"/>
  <c r="C510"/>
  <c r="Q508"/>
  <c r="P508"/>
  <c r="O508"/>
  <c r="N508"/>
  <c r="M508"/>
  <c r="L508"/>
  <c r="J508"/>
  <c r="I508"/>
  <c r="H508"/>
  <c r="G508"/>
  <c r="F508"/>
  <c r="E508"/>
  <c r="D508"/>
  <c r="C508"/>
  <c r="Q507"/>
  <c r="P507"/>
  <c r="O507"/>
  <c r="N507"/>
  <c r="M507"/>
  <c r="L507"/>
  <c r="J507"/>
  <c r="I507"/>
  <c r="H507"/>
  <c r="G507"/>
  <c r="F507"/>
  <c r="E507"/>
  <c r="D507"/>
  <c r="C507"/>
  <c r="Q506"/>
  <c r="P506"/>
  <c r="O506"/>
  <c r="N506"/>
  <c r="M506"/>
  <c r="L506"/>
  <c r="J506"/>
  <c r="I506"/>
  <c r="H506"/>
  <c r="G506"/>
  <c r="F506"/>
  <c r="E506"/>
  <c r="D506"/>
  <c r="C506"/>
  <c r="Q505"/>
  <c r="P505"/>
  <c r="O505"/>
  <c r="N505"/>
  <c r="M505"/>
  <c r="L505"/>
  <c r="J505"/>
  <c r="I505"/>
  <c r="H505"/>
  <c r="G505"/>
  <c r="F505"/>
  <c r="E505"/>
  <c r="D505"/>
  <c r="C505"/>
  <c r="E503"/>
  <c r="D503"/>
  <c r="R481"/>
  <c r="K481"/>
  <c r="R480"/>
  <c r="K480"/>
  <c r="R479"/>
  <c r="K479"/>
  <c r="R478"/>
  <c r="K478"/>
  <c r="R477"/>
  <c r="K477"/>
  <c r="R476"/>
  <c r="K476"/>
  <c r="R475"/>
  <c r="K475"/>
  <c r="R474"/>
  <c r="K474"/>
  <c r="R473"/>
  <c r="K473"/>
  <c r="Q472"/>
  <c r="P472"/>
  <c r="M472"/>
  <c r="L472"/>
  <c r="R472" s="1"/>
  <c r="J472"/>
  <c r="I472"/>
  <c r="F472"/>
  <c r="K472" s="1"/>
  <c r="E472"/>
  <c r="D472"/>
  <c r="C472"/>
  <c r="R471"/>
  <c r="K471"/>
  <c r="R470"/>
  <c r="K470"/>
  <c r="R469"/>
  <c r="K469"/>
  <c r="Q468"/>
  <c r="P468"/>
  <c r="N468"/>
  <c r="M468"/>
  <c r="R468" s="1"/>
  <c r="L468"/>
  <c r="J468"/>
  <c r="I468"/>
  <c r="G468"/>
  <c r="F468"/>
  <c r="K468" s="1"/>
  <c r="E468"/>
  <c r="D468"/>
  <c r="C468"/>
  <c r="R467"/>
  <c r="K467"/>
  <c r="R466"/>
  <c r="K466"/>
  <c r="R465"/>
  <c r="K465"/>
  <c r="R464"/>
  <c r="K464"/>
  <c r="Q463"/>
  <c r="P463"/>
  <c r="O463"/>
  <c r="N463"/>
  <c r="R463" s="1"/>
  <c r="M463"/>
  <c r="L463"/>
  <c r="J463"/>
  <c r="I463"/>
  <c r="H463"/>
  <c r="G463"/>
  <c r="F463"/>
  <c r="E463"/>
  <c r="D463"/>
  <c r="C463"/>
  <c r="K463" s="1"/>
  <c r="Q462"/>
  <c r="P462"/>
  <c r="O462"/>
  <c r="N462"/>
  <c r="M462"/>
  <c r="L462"/>
  <c r="J462"/>
  <c r="I462"/>
  <c r="H462"/>
  <c r="G462"/>
  <c r="F462"/>
  <c r="C462"/>
  <c r="K462" s="1"/>
  <c r="R437"/>
  <c r="K437"/>
  <c r="R436"/>
  <c r="K436"/>
  <c r="R435"/>
  <c r="K435"/>
  <c r="R434"/>
  <c r="K434"/>
  <c r="R433"/>
  <c r="K433"/>
  <c r="R432"/>
  <c r="K432"/>
  <c r="R431"/>
  <c r="K431"/>
  <c r="R430"/>
  <c r="K430"/>
  <c r="R429"/>
  <c r="K429"/>
  <c r="Q428"/>
  <c r="P428"/>
  <c r="M428"/>
  <c r="L428"/>
  <c r="R428" s="1"/>
  <c r="K428"/>
  <c r="F428"/>
  <c r="E428"/>
  <c r="D428"/>
  <c r="C428"/>
  <c r="R427"/>
  <c r="K427"/>
  <c r="R426"/>
  <c r="K426"/>
  <c r="R425"/>
  <c r="K425"/>
  <c r="Q424"/>
  <c r="P424"/>
  <c r="N424"/>
  <c r="M424"/>
  <c r="L424"/>
  <c r="R424" s="1"/>
  <c r="I424"/>
  <c r="G424"/>
  <c r="F424"/>
  <c r="K424" s="1"/>
  <c r="E424"/>
  <c r="D424"/>
  <c r="C424"/>
  <c r="R423"/>
  <c r="K423"/>
  <c r="R422"/>
  <c r="K422"/>
  <c r="R421"/>
  <c r="K421"/>
  <c r="R420"/>
  <c r="K420"/>
  <c r="Q419"/>
  <c r="P419"/>
  <c r="P418" s="1"/>
  <c r="O419"/>
  <c r="N419"/>
  <c r="N418" s="1"/>
  <c r="M419"/>
  <c r="L419"/>
  <c r="L418" s="1"/>
  <c r="I419"/>
  <c r="I418" s="1"/>
  <c r="H419"/>
  <c r="G419"/>
  <c r="G418" s="1"/>
  <c r="F419"/>
  <c r="C419"/>
  <c r="C418" s="1"/>
  <c r="K418" s="1"/>
  <c r="Q418"/>
  <c r="O418"/>
  <c r="M418"/>
  <c r="H418"/>
  <c r="F418"/>
  <c r="R397"/>
  <c r="K397"/>
  <c r="R396"/>
  <c r="K396"/>
  <c r="R395"/>
  <c r="K395"/>
  <c r="R394"/>
  <c r="K394"/>
  <c r="R393"/>
  <c r="K393"/>
  <c r="R392"/>
  <c r="K392"/>
  <c r="R391"/>
  <c r="K391"/>
  <c r="R390"/>
  <c r="K390"/>
  <c r="R389"/>
  <c r="K389"/>
  <c r="Q388"/>
  <c r="P388"/>
  <c r="M388"/>
  <c r="L388"/>
  <c r="R388" s="1"/>
  <c r="K388"/>
  <c r="J388"/>
  <c r="I388"/>
  <c r="F388"/>
  <c r="E388"/>
  <c r="D388"/>
  <c r="C388"/>
  <c r="R387"/>
  <c r="K387"/>
  <c r="R386"/>
  <c r="K386"/>
  <c r="R385"/>
  <c r="K385"/>
  <c r="Q384"/>
  <c r="P384"/>
  <c r="N384"/>
  <c r="M384"/>
  <c r="L384"/>
  <c r="J384"/>
  <c r="I384"/>
  <c r="G384"/>
  <c r="F384"/>
  <c r="E384"/>
  <c r="D384"/>
  <c r="C384"/>
  <c r="K384" s="1"/>
  <c r="R383"/>
  <c r="K383"/>
  <c r="R382"/>
  <c r="K382"/>
  <c r="R381"/>
  <c r="K381"/>
  <c r="R380"/>
  <c r="K380"/>
  <c r="Q379"/>
  <c r="P379"/>
  <c r="O379"/>
  <c r="N379"/>
  <c r="M379"/>
  <c r="L379"/>
  <c r="J379"/>
  <c r="I379"/>
  <c r="H379"/>
  <c r="G379"/>
  <c r="F379"/>
  <c r="E379"/>
  <c r="D379"/>
  <c r="C379"/>
  <c r="K379" s="1"/>
  <c r="Q378"/>
  <c r="P378"/>
  <c r="O378"/>
  <c r="N378"/>
  <c r="M378"/>
  <c r="L378"/>
  <c r="J378"/>
  <c r="I378"/>
  <c r="H378"/>
  <c r="G378"/>
  <c r="F378"/>
  <c r="C378"/>
  <c r="K378" s="1"/>
  <c r="R355"/>
  <c r="K355"/>
  <c r="R354"/>
  <c r="K354"/>
  <c r="R353"/>
  <c r="K353"/>
  <c r="R352"/>
  <c r="K352"/>
  <c r="R351"/>
  <c r="K351"/>
  <c r="R350"/>
  <c r="K350"/>
  <c r="R349"/>
  <c r="K349"/>
  <c r="R348"/>
  <c r="K348"/>
  <c r="R347"/>
  <c r="K347"/>
  <c r="Q346"/>
  <c r="P346"/>
  <c r="M346"/>
  <c r="L346"/>
  <c r="R346" s="1"/>
  <c r="J346"/>
  <c r="K346" s="1"/>
  <c r="I346"/>
  <c r="F346"/>
  <c r="E346"/>
  <c r="D346"/>
  <c r="C346"/>
  <c r="R345"/>
  <c r="K345"/>
  <c r="R344"/>
  <c r="K344"/>
  <c r="R343"/>
  <c r="K343"/>
  <c r="Q342"/>
  <c r="P342"/>
  <c r="N342"/>
  <c r="M342"/>
  <c r="R342" s="1"/>
  <c r="L342"/>
  <c r="J342"/>
  <c r="I342"/>
  <c r="G342"/>
  <c r="F342"/>
  <c r="K342" s="1"/>
  <c r="E342"/>
  <c r="D342"/>
  <c r="C342"/>
  <c r="R341"/>
  <c r="K341"/>
  <c r="R340"/>
  <c r="K340"/>
  <c r="R339"/>
  <c r="K339"/>
  <c r="R338"/>
  <c r="K338"/>
  <c r="Q337"/>
  <c r="P337"/>
  <c r="O337"/>
  <c r="N337"/>
  <c r="M337"/>
  <c r="L337"/>
  <c r="R337" s="1"/>
  <c r="J337"/>
  <c r="I337"/>
  <c r="H337"/>
  <c r="G337"/>
  <c r="F337"/>
  <c r="E337"/>
  <c r="D337"/>
  <c r="C337"/>
  <c r="K337" s="1"/>
  <c r="Q336"/>
  <c r="P336"/>
  <c r="O336"/>
  <c r="N336"/>
  <c r="M336"/>
  <c r="L336"/>
  <c r="R336" s="1"/>
  <c r="J336"/>
  <c r="I336"/>
  <c r="H336"/>
  <c r="G336"/>
  <c r="F336"/>
  <c r="C336"/>
  <c r="K336" s="1"/>
  <c r="R314"/>
  <c r="K314"/>
  <c r="R313"/>
  <c r="K313"/>
  <c r="R312"/>
  <c r="K312"/>
  <c r="R311"/>
  <c r="K311"/>
  <c r="R310"/>
  <c r="K310"/>
  <c r="R309"/>
  <c r="K309"/>
  <c r="R308"/>
  <c r="K308"/>
  <c r="R307"/>
  <c r="K307"/>
  <c r="R306"/>
  <c r="K306"/>
  <c r="Q305"/>
  <c r="P305"/>
  <c r="M305"/>
  <c r="L305"/>
  <c r="R305" s="1"/>
  <c r="J305"/>
  <c r="K305" s="1"/>
  <c r="I305"/>
  <c r="F305"/>
  <c r="E305"/>
  <c r="D305"/>
  <c r="C305"/>
  <c r="R304"/>
  <c r="K304"/>
  <c r="R303"/>
  <c r="K303"/>
  <c r="R302"/>
  <c r="K302"/>
  <c r="Q301"/>
  <c r="P301"/>
  <c r="N301"/>
  <c r="M301"/>
  <c r="L301"/>
  <c r="J301"/>
  <c r="I301"/>
  <c r="G301"/>
  <c r="F301"/>
  <c r="K301" s="1"/>
  <c r="E301"/>
  <c r="D301"/>
  <c r="C301"/>
  <c r="R300"/>
  <c r="K300"/>
  <c r="R299"/>
  <c r="K299"/>
  <c r="R298"/>
  <c r="K298"/>
  <c r="R297"/>
  <c r="K297"/>
  <c r="Q296"/>
  <c r="P296"/>
  <c r="O296"/>
  <c r="N296"/>
  <c r="M296"/>
  <c r="L296"/>
  <c r="J296"/>
  <c r="I296"/>
  <c r="H296"/>
  <c r="G296"/>
  <c r="F296"/>
  <c r="E296"/>
  <c r="D296"/>
  <c r="C296"/>
  <c r="K296" s="1"/>
  <c r="Q295"/>
  <c r="P295"/>
  <c r="O295"/>
  <c r="N295"/>
  <c r="M295"/>
  <c r="L295"/>
  <c r="J295"/>
  <c r="I295"/>
  <c r="H295"/>
  <c r="G295"/>
  <c r="F295"/>
  <c r="C295"/>
  <c r="K295" s="1"/>
  <c r="R274"/>
  <c r="K274"/>
  <c r="R273"/>
  <c r="K273"/>
  <c r="R272"/>
  <c r="K272"/>
  <c r="R271"/>
  <c r="K271"/>
  <c r="R270"/>
  <c r="K270"/>
  <c r="R269"/>
  <c r="K269"/>
  <c r="R268"/>
  <c r="K268"/>
  <c r="R267"/>
  <c r="K267"/>
  <c r="R266"/>
  <c r="K266"/>
  <c r="Q265"/>
  <c r="P265"/>
  <c r="M265"/>
  <c r="L265"/>
  <c r="R265" s="1"/>
  <c r="J265"/>
  <c r="I265"/>
  <c r="F265"/>
  <c r="E265"/>
  <c r="D265"/>
  <c r="C265"/>
  <c r="K265" s="1"/>
  <c r="R264"/>
  <c r="K264"/>
  <c r="R263"/>
  <c r="K263"/>
  <c r="R262"/>
  <c r="K262"/>
  <c r="Q261"/>
  <c r="P261"/>
  <c r="N261"/>
  <c r="M261"/>
  <c r="L261"/>
  <c r="R261" s="1"/>
  <c r="J261"/>
  <c r="I261"/>
  <c r="G261"/>
  <c r="F261"/>
  <c r="E261"/>
  <c r="D261"/>
  <c r="C261"/>
  <c r="K261" s="1"/>
  <c r="R260"/>
  <c r="K260"/>
  <c r="R259"/>
  <c r="K259"/>
  <c r="R258"/>
  <c r="K258"/>
  <c r="R257"/>
  <c r="K257"/>
  <c r="Q256"/>
  <c r="P256"/>
  <c r="P255" s="1"/>
  <c r="O256"/>
  <c r="N256"/>
  <c r="M256"/>
  <c r="L256"/>
  <c r="J256"/>
  <c r="I256"/>
  <c r="H256"/>
  <c r="G256"/>
  <c r="F256"/>
  <c r="E256"/>
  <c r="D256"/>
  <c r="C256"/>
  <c r="K256" s="1"/>
  <c r="Q255"/>
  <c r="O255"/>
  <c r="N255"/>
  <c r="M255"/>
  <c r="L255"/>
  <c r="J255"/>
  <c r="I255"/>
  <c r="H255"/>
  <c r="G255"/>
  <c r="F255"/>
  <c r="R234"/>
  <c r="K234"/>
  <c r="R233"/>
  <c r="K233"/>
  <c r="R232"/>
  <c r="K232"/>
  <c r="R231"/>
  <c r="K231"/>
  <c r="R230"/>
  <c r="K230"/>
  <c r="R229"/>
  <c r="K229"/>
  <c r="R228"/>
  <c r="K228"/>
  <c r="R227"/>
  <c r="K227"/>
  <c r="R226"/>
  <c r="K226"/>
  <c r="Q225"/>
  <c r="P225"/>
  <c r="M225"/>
  <c r="L225"/>
  <c r="R225" s="1"/>
  <c r="J225"/>
  <c r="I225"/>
  <c r="F225"/>
  <c r="E225"/>
  <c r="D225"/>
  <c r="C225"/>
  <c r="K225" s="1"/>
  <c r="R224"/>
  <c r="K224"/>
  <c r="R223"/>
  <c r="K223"/>
  <c r="R222"/>
  <c r="K222"/>
  <c r="Q221"/>
  <c r="P221"/>
  <c r="N221"/>
  <c r="M221"/>
  <c r="L221"/>
  <c r="J221"/>
  <c r="I221"/>
  <c r="G221"/>
  <c r="F221"/>
  <c r="K221" s="1"/>
  <c r="E221"/>
  <c r="D221"/>
  <c r="C221"/>
  <c r="R220"/>
  <c r="K220"/>
  <c r="R219"/>
  <c r="K219"/>
  <c r="R218"/>
  <c r="K218"/>
  <c r="R217"/>
  <c r="K217"/>
  <c r="Q216"/>
  <c r="P216"/>
  <c r="O216"/>
  <c r="N216"/>
  <c r="R216" s="1"/>
  <c r="M216"/>
  <c r="L216"/>
  <c r="J216"/>
  <c r="I216"/>
  <c r="H216"/>
  <c r="G216"/>
  <c r="F216"/>
  <c r="E216"/>
  <c r="D216"/>
  <c r="C216"/>
  <c r="C215" s="1"/>
  <c r="K215" s="1"/>
  <c r="Q215"/>
  <c r="P215"/>
  <c r="O215"/>
  <c r="N215"/>
  <c r="M215"/>
  <c r="L215"/>
  <c r="J215"/>
  <c r="I215"/>
  <c r="H215"/>
  <c r="G215"/>
  <c r="F215"/>
  <c r="R194"/>
  <c r="K194"/>
  <c r="R193"/>
  <c r="K193"/>
  <c r="R192"/>
  <c r="K192"/>
  <c r="R191"/>
  <c r="K191"/>
  <c r="R190"/>
  <c r="K190"/>
  <c r="R189"/>
  <c r="K189"/>
  <c r="R188"/>
  <c r="K188"/>
  <c r="R187"/>
  <c r="K187"/>
  <c r="R186"/>
  <c r="K186"/>
  <c r="Q185"/>
  <c r="P185"/>
  <c r="M185"/>
  <c r="L185"/>
  <c r="K185"/>
  <c r="J185"/>
  <c r="I185"/>
  <c r="F185"/>
  <c r="E185"/>
  <c r="D185"/>
  <c r="C185"/>
  <c r="R184"/>
  <c r="K184"/>
  <c r="R183"/>
  <c r="K183"/>
  <c r="R182"/>
  <c r="K182"/>
  <c r="Q181"/>
  <c r="P181"/>
  <c r="N181"/>
  <c r="M181"/>
  <c r="L181"/>
  <c r="R181" s="1"/>
  <c r="J181"/>
  <c r="I181"/>
  <c r="G181"/>
  <c r="F181"/>
  <c r="K181" s="1"/>
  <c r="E181"/>
  <c r="D181"/>
  <c r="C181"/>
  <c r="R180"/>
  <c r="K180"/>
  <c r="R179"/>
  <c r="K179"/>
  <c r="R178"/>
  <c r="K178"/>
  <c r="R177"/>
  <c r="K177"/>
  <c r="Q176"/>
  <c r="P176"/>
  <c r="O176"/>
  <c r="N176"/>
  <c r="M176"/>
  <c r="R176" s="1"/>
  <c r="L176"/>
  <c r="J176"/>
  <c r="I176"/>
  <c r="H176"/>
  <c r="G176"/>
  <c r="F176"/>
  <c r="E176"/>
  <c r="D176"/>
  <c r="C176"/>
  <c r="K176" s="1"/>
  <c r="Q175"/>
  <c r="P175"/>
  <c r="O175"/>
  <c r="N175"/>
  <c r="L175"/>
  <c r="J175"/>
  <c r="I175"/>
  <c r="H175"/>
  <c r="G175"/>
  <c r="F175"/>
  <c r="C175"/>
  <c r="K175" s="1"/>
  <c r="R154"/>
  <c r="K154"/>
  <c r="R153"/>
  <c r="K153"/>
  <c r="R152"/>
  <c r="K152"/>
  <c r="R151"/>
  <c r="K151"/>
  <c r="R150"/>
  <c r="K150"/>
  <c r="R149"/>
  <c r="K149"/>
  <c r="R148"/>
  <c r="K148"/>
  <c r="R147"/>
  <c r="K147"/>
  <c r="R146"/>
  <c r="K146"/>
  <c r="Q145"/>
  <c r="P145"/>
  <c r="M145"/>
  <c r="L145"/>
  <c r="J145"/>
  <c r="K145" s="1"/>
  <c r="I145"/>
  <c r="F145"/>
  <c r="E145"/>
  <c r="D145"/>
  <c r="C145"/>
  <c r="R144"/>
  <c r="K144"/>
  <c r="R143"/>
  <c r="K143"/>
  <c r="R142"/>
  <c r="K142"/>
  <c r="Q141"/>
  <c r="P141"/>
  <c r="N141"/>
  <c r="M141"/>
  <c r="L141"/>
  <c r="J141"/>
  <c r="I141"/>
  <c r="G141"/>
  <c r="F141"/>
  <c r="K141" s="1"/>
  <c r="E141"/>
  <c r="D141"/>
  <c r="C141"/>
  <c r="R140"/>
  <c r="K140"/>
  <c r="R139"/>
  <c r="K139"/>
  <c r="R138"/>
  <c r="K138"/>
  <c r="R137"/>
  <c r="K137"/>
  <c r="Q136"/>
  <c r="P136"/>
  <c r="P135" s="1"/>
  <c r="O136"/>
  <c r="N136"/>
  <c r="M136"/>
  <c r="M135" s="1"/>
  <c r="L136"/>
  <c r="J136"/>
  <c r="I136"/>
  <c r="H136"/>
  <c r="G136"/>
  <c r="F136"/>
  <c r="E136"/>
  <c r="D136"/>
  <c r="C136"/>
  <c r="K136" s="1"/>
  <c r="Q135"/>
  <c r="O135"/>
  <c r="N135"/>
  <c r="J135"/>
  <c r="I135"/>
  <c r="H135"/>
  <c r="G135"/>
  <c r="F135"/>
  <c r="C135"/>
  <c r="K135" s="1"/>
  <c r="R114"/>
  <c r="K114"/>
  <c r="R113"/>
  <c r="K113"/>
  <c r="R112"/>
  <c r="K112"/>
  <c r="R111"/>
  <c r="K111"/>
  <c r="R110"/>
  <c r="K110"/>
  <c r="R109"/>
  <c r="K109"/>
  <c r="R108"/>
  <c r="K108"/>
  <c r="R107"/>
  <c r="K107"/>
  <c r="R106"/>
  <c r="K106"/>
  <c r="Q105"/>
  <c r="P105"/>
  <c r="M105"/>
  <c r="L105"/>
  <c r="R105" s="1"/>
  <c r="J105"/>
  <c r="I105"/>
  <c r="F105"/>
  <c r="E105"/>
  <c r="E513" s="1"/>
  <c r="D105"/>
  <c r="D513" s="1"/>
  <c r="C105"/>
  <c r="K105" s="1"/>
  <c r="R104"/>
  <c r="K104"/>
  <c r="R103"/>
  <c r="K103"/>
  <c r="R102"/>
  <c r="K102"/>
  <c r="Q101"/>
  <c r="P101"/>
  <c r="N101"/>
  <c r="M101"/>
  <c r="L101"/>
  <c r="R101" s="1"/>
  <c r="J101"/>
  <c r="I101"/>
  <c r="G101"/>
  <c r="F101"/>
  <c r="E101"/>
  <c r="E509" s="1"/>
  <c r="D101"/>
  <c r="D509" s="1"/>
  <c r="C101"/>
  <c r="K101" s="1"/>
  <c r="R100"/>
  <c r="K100"/>
  <c r="R99"/>
  <c r="K99"/>
  <c r="R98"/>
  <c r="K98"/>
  <c r="R97"/>
  <c r="K97"/>
  <c r="Q96"/>
  <c r="P96"/>
  <c r="O96"/>
  <c r="N96"/>
  <c r="M96"/>
  <c r="L96"/>
  <c r="R96" s="1"/>
  <c r="J96"/>
  <c r="I96"/>
  <c r="H96"/>
  <c r="G96"/>
  <c r="F96"/>
  <c r="E96"/>
  <c r="E504" s="1"/>
  <c r="D96"/>
  <c r="D504" s="1"/>
  <c r="C96"/>
  <c r="K96" s="1"/>
  <c r="Q95"/>
  <c r="P95"/>
  <c r="O95"/>
  <c r="N95"/>
  <c r="M95"/>
  <c r="J95"/>
  <c r="I95"/>
  <c r="H95"/>
  <c r="G95"/>
  <c r="F95"/>
  <c r="T88"/>
  <c r="T128" s="1"/>
  <c r="T168" s="1"/>
  <c r="T208" s="1"/>
  <c r="T248" s="1"/>
  <c r="T288" s="1"/>
  <c r="T329" s="1"/>
  <c r="T371" s="1"/>
  <c r="T411" s="1"/>
  <c r="T455" s="1"/>
  <c r="R74"/>
  <c r="K74"/>
  <c r="R73"/>
  <c r="K73"/>
  <c r="R72"/>
  <c r="K72"/>
  <c r="R71"/>
  <c r="K71"/>
  <c r="R70"/>
  <c r="K70"/>
  <c r="R69"/>
  <c r="K69"/>
  <c r="R68"/>
  <c r="K68"/>
  <c r="R67"/>
  <c r="K67"/>
  <c r="R66"/>
  <c r="K66"/>
  <c r="P65"/>
  <c r="R65" s="1"/>
  <c r="M65"/>
  <c r="L65"/>
  <c r="J65"/>
  <c r="K65" s="1"/>
  <c r="I65"/>
  <c r="F65"/>
  <c r="E65"/>
  <c r="D65"/>
  <c r="C65"/>
  <c r="R64"/>
  <c r="K64"/>
  <c r="R63"/>
  <c r="K63"/>
  <c r="R62"/>
  <c r="K62"/>
  <c r="Q61"/>
  <c r="P61"/>
  <c r="N61"/>
  <c r="M61"/>
  <c r="L61"/>
  <c r="J61"/>
  <c r="I61"/>
  <c r="G61"/>
  <c r="F61"/>
  <c r="K61" s="1"/>
  <c r="E61"/>
  <c r="D61"/>
  <c r="C61"/>
  <c r="R60"/>
  <c r="K60"/>
  <c r="R59"/>
  <c r="K59"/>
  <c r="R58"/>
  <c r="K58"/>
  <c r="R57"/>
  <c r="K57"/>
  <c r="Q56"/>
  <c r="P56"/>
  <c r="P55" s="1"/>
  <c r="O56"/>
  <c r="N56"/>
  <c r="M56"/>
  <c r="L56"/>
  <c r="J56"/>
  <c r="I56"/>
  <c r="H56"/>
  <c r="G56"/>
  <c r="F56"/>
  <c r="E56"/>
  <c r="D56"/>
  <c r="C56"/>
  <c r="K56" s="1"/>
  <c r="Q55"/>
  <c r="O55"/>
  <c r="N55"/>
  <c r="M55"/>
  <c r="J55"/>
  <c r="I55"/>
  <c r="H55"/>
  <c r="G55"/>
  <c r="F55"/>
  <c r="C55"/>
  <c r="K55" s="1"/>
  <c r="U48"/>
  <c r="U88" s="1"/>
  <c r="T48"/>
  <c r="R48"/>
  <c r="R88" s="1"/>
  <c r="U47"/>
  <c r="U495" s="1"/>
  <c r="T47"/>
  <c r="T87" s="1"/>
  <c r="R47"/>
  <c r="R495" s="1"/>
  <c r="R34"/>
  <c r="R522" s="1"/>
  <c r="K34"/>
  <c r="K522" s="1"/>
  <c r="R33"/>
  <c r="R521" s="1"/>
  <c r="K33"/>
  <c r="K521" s="1"/>
  <c r="R32"/>
  <c r="R520" s="1"/>
  <c r="K32"/>
  <c r="K520" s="1"/>
  <c r="R31"/>
  <c r="R519" s="1"/>
  <c r="K31"/>
  <c r="K519" s="1"/>
  <c r="R30"/>
  <c r="R518" s="1"/>
  <c r="K30"/>
  <c r="K518" s="1"/>
  <c r="R29"/>
  <c r="R517" s="1"/>
  <c r="K29"/>
  <c r="K517" s="1"/>
  <c r="R28"/>
  <c r="R516" s="1"/>
  <c r="K28"/>
  <c r="K516" s="1"/>
  <c r="R27"/>
  <c r="K27"/>
  <c r="K515" s="1"/>
  <c r="R26"/>
  <c r="R514" s="1"/>
  <c r="K26"/>
  <c r="K514" s="1"/>
  <c r="Q25"/>
  <c r="Q513" s="1"/>
  <c r="P25"/>
  <c r="M25"/>
  <c r="L25"/>
  <c r="R25" s="1"/>
  <c r="J25"/>
  <c r="J513" s="1"/>
  <c r="I25"/>
  <c r="I513" s="1"/>
  <c r="F25"/>
  <c r="F513" s="1"/>
  <c r="E25"/>
  <c r="D25"/>
  <c r="C25"/>
  <c r="C513" s="1"/>
  <c r="R24"/>
  <c r="K24"/>
  <c r="K512" s="1"/>
  <c r="R23"/>
  <c r="R511" s="1"/>
  <c r="K23"/>
  <c r="K511" s="1"/>
  <c r="R22"/>
  <c r="K22"/>
  <c r="K510" s="1"/>
  <c r="Q21"/>
  <c r="Q509" s="1"/>
  <c r="P21"/>
  <c r="P509" s="1"/>
  <c r="N21"/>
  <c r="N509" s="1"/>
  <c r="M21"/>
  <c r="L21"/>
  <c r="J21"/>
  <c r="J509" s="1"/>
  <c r="I21"/>
  <c r="I509" s="1"/>
  <c r="G21"/>
  <c r="G509" s="1"/>
  <c r="F21"/>
  <c r="F509" s="1"/>
  <c r="C21"/>
  <c r="K21" s="1"/>
  <c r="K509" s="1"/>
  <c r="R20"/>
  <c r="R508" s="1"/>
  <c r="K20"/>
  <c r="K508" s="1"/>
  <c r="R19"/>
  <c r="K19"/>
  <c r="K507" s="1"/>
  <c r="R18"/>
  <c r="R506" s="1"/>
  <c r="K18"/>
  <c r="K506" s="1"/>
  <c r="R17"/>
  <c r="K17"/>
  <c r="K505" s="1"/>
  <c r="Q16"/>
  <c r="Q504" s="1"/>
  <c r="P16"/>
  <c r="O16"/>
  <c r="O504" s="1"/>
  <c r="N16"/>
  <c r="N504" s="1"/>
  <c r="M16"/>
  <c r="R16" s="1"/>
  <c r="L16"/>
  <c r="J16"/>
  <c r="J504" s="1"/>
  <c r="I16"/>
  <c r="I504" s="1"/>
  <c r="H16"/>
  <c r="H504" s="1"/>
  <c r="G16"/>
  <c r="G504" s="1"/>
  <c r="F16"/>
  <c r="F504" s="1"/>
  <c r="E16"/>
  <c r="D16"/>
  <c r="C16"/>
  <c r="C504" s="1"/>
  <c r="Q15"/>
  <c r="Q503" s="1"/>
  <c r="P15"/>
  <c r="O15"/>
  <c r="O503" s="1"/>
  <c r="N15"/>
  <c r="N503" s="1"/>
  <c r="M15"/>
  <c r="R15" s="1"/>
  <c r="L15"/>
  <c r="J15"/>
  <c r="J503" s="1"/>
  <c r="I15"/>
  <c r="I503" s="1"/>
  <c r="H15"/>
  <c r="H503" s="1"/>
  <c r="G15"/>
  <c r="G503" s="1"/>
  <c r="F15"/>
  <c r="F503" s="1"/>
  <c r="C15"/>
  <c r="Q8"/>
  <c r="Q329" s="1"/>
  <c r="Q7"/>
  <c r="Q328" s="1"/>
  <c r="Q207" s="1"/>
  <c r="Q127" s="1"/>
  <c r="Q370" s="1"/>
  <c r="Q247" s="1"/>
  <c r="Q287" s="1"/>
  <c r="Q167" s="1"/>
  <c r="Q454" s="1"/>
  <c r="Q410" s="1"/>
  <c r="Q47" s="1"/>
  <c r="K522" i="121"/>
  <c r="K521"/>
  <c r="K520"/>
  <c r="K519"/>
  <c r="K518"/>
  <c r="K517"/>
  <c r="K516"/>
  <c r="K515"/>
  <c r="K514"/>
  <c r="K513"/>
  <c r="K512"/>
  <c r="K511"/>
  <c r="K510"/>
  <c r="K508"/>
  <c r="K507"/>
  <c r="K506"/>
  <c r="K505"/>
  <c r="K472"/>
  <c r="K468"/>
  <c r="K463"/>
  <c r="K462"/>
  <c r="K428"/>
  <c r="K424"/>
  <c r="K419"/>
  <c r="K418"/>
  <c r="K388"/>
  <c r="K384"/>
  <c r="K379"/>
  <c r="K378"/>
  <c r="K346"/>
  <c r="K342"/>
  <c r="K337"/>
  <c r="K336"/>
  <c r="K305"/>
  <c r="K301"/>
  <c r="K296"/>
  <c r="K295"/>
  <c r="K265"/>
  <c r="K261"/>
  <c r="K256"/>
  <c r="K255"/>
  <c r="K225"/>
  <c r="K221"/>
  <c r="K216"/>
  <c r="K215"/>
  <c r="K185"/>
  <c r="K181"/>
  <c r="K176"/>
  <c r="K175"/>
  <c r="K145"/>
  <c r="K141"/>
  <c r="K136"/>
  <c r="K135"/>
  <c r="K105"/>
  <c r="K101"/>
  <c r="K96"/>
  <c r="K95"/>
  <c r="K65"/>
  <c r="K61"/>
  <c r="K56"/>
  <c r="K55"/>
  <c r="K25"/>
  <c r="K21"/>
  <c r="K509" s="1"/>
  <c r="K16"/>
  <c r="K504" s="1"/>
  <c r="K15"/>
  <c r="K503" s="1"/>
  <c r="K522" i="120"/>
  <c r="K521"/>
  <c r="K520"/>
  <c r="K519"/>
  <c r="K518"/>
  <c r="K517"/>
  <c r="K516"/>
  <c r="K515"/>
  <c r="K514"/>
  <c r="K512"/>
  <c r="K511"/>
  <c r="K510"/>
  <c r="K508"/>
  <c r="K507"/>
  <c r="K506"/>
  <c r="K505"/>
  <c r="K472"/>
  <c r="K468"/>
  <c r="K509" s="1"/>
  <c r="K463"/>
  <c r="K462"/>
  <c r="K424"/>
  <c r="K419"/>
  <c r="K418" s="1"/>
  <c r="K388"/>
  <c r="K384"/>
  <c r="K379"/>
  <c r="K378" s="1"/>
  <c r="K346"/>
  <c r="K342"/>
  <c r="K337"/>
  <c r="K336" s="1"/>
  <c r="K305"/>
  <c r="K301"/>
  <c r="K296"/>
  <c r="K295" s="1"/>
  <c r="K265"/>
  <c r="K261"/>
  <c r="K256"/>
  <c r="K255" s="1"/>
  <c r="K225"/>
  <c r="K221"/>
  <c r="K216"/>
  <c r="K215" s="1"/>
  <c r="K185"/>
  <c r="K181"/>
  <c r="K176"/>
  <c r="K175" s="1"/>
  <c r="K145"/>
  <c r="K141"/>
  <c r="K136"/>
  <c r="K135" s="1"/>
  <c r="K105"/>
  <c r="K101"/>
  <c r="K96"/>
  <c r="K95" s="1"/>
  <c r="K65"/>
  <c r="K61"/>
  <c r="K56"/>
  <c r="K55" s="1"/>
  <c r="K25"/>
  <c r="K513" s="1"/>
  <c r="K21"/>
  <c r="K16"/>
  <c r="K504" s="1"/>
  <c r="K522" i="122"/>
  <c r="K521"/>
  <c r="K520"/>
  <c r="K519"/>
  <c r="K518"/>
  <c r="K517"/>
  <c r="K516"/>
  <c r="K515"/>
  <c r="K514"/>
  <c r="K512"/>
  <c r="K511"/>
  <c r="K510"/>
  <c r="K508"/>
  <c r="K507"/>
  <c r="K506"/>
  <c r="K505"/>
  <c r="K472"/>
  <c r="K468"/>
  <c r="K463"/>
  <c r="K462" s="1"/>
  <c r="K388"/>
  <c r="K384"/>
  <c r="K379"/>
  <c r="K378" s="1"/>
  <c r="K346"/>
  <c r="K342"/>
  <c r="K337"/>
  <c r="K336"/>
  <c r="K305"/>
  <c r="K301"/>
  <c r="K296"/>
  <c r="K295"/>
  <c r="K265"/>
  <c r="K261"/>
  <c r="K256"/>
  <c r="K255"/>
  <c r="K225"/>
  <c r="K221"/>
  <c r="K216"/>
  <c r="K215"/>
  <c r="K185"/>
  <c r="K181"/>
  <c r="K176"/>
  <c r="K175"/>
  <c r="K145"/>
  <c r="K141"/>
  <c r="K136"/>
  <c r="K135"/>
  <c r="K105"/>
  <c r="K101"/>
  <c r="K96"/>
  <c r="K95"/>
  <c r="K65"/>
  <c r="K61"/>
  <c r="K56"/>
  <c r="K55"/>
  <c r="K25"/>
  <c r="K513" s="1"/>
  <c r="K21"/>
  <c r="K509" s="1"/>
  <c r="K16"/>
  <c r="K504" s="1"/>
  <c r="K15"/>
  <c r="K522" i="66"/>
  <c r="K521"/>
  <c r="K520"/>
  <c r="K519"/>
  <c r="K518"/>
  <c r="K517"/>
  <c r="K516"/>
  <c r="K515"/>
  <c r="K514"/>
  <c r="K512"/>
  <c r="K511"/>
  <c r="K510"/>
  <c r="K508"/>
  <c r="K507"/>
  <c r="K506"/>
  <c r="K505"/>
  <c r="K472"/>
  <c r="K468"/>
  <c r="K463"/>
  <c r="K462" s="1"/>
  <c r="K428"/>
  <c r="K424"/>
  <c r="K419"/>
  <c r="K418"/>
  <c r="K388"/>
  <c r="K384"/>
  <c r="K379"/>
  <c r="K378" s="1"/>
  <c r="K346"/>
  <c r="K342"/>
  <c r="K337"/>
  <c r="K336" s="1"/>
  <c r="K305"/>
  <c r="K301"/>
  <c r="K296"/>
  <c r="K295"/>
  <c r="K265"/>
  <c r="K261"/>
  <c r="K256"/>
  <c r="K255" s="1"/>
  <c r="K225"/>
  <c r="K221"/>
  <c r="K216"/>
  <c r="K215" s="1"/>
  <c r="K185"/>
  <c r="K181"/>
  <c r="K176"/>
  <c r="K175" s="1"/>
  <c r="K145"/>
  <c r="K141"/>
  <c r="K136"/>
  <c r="K135" s="1"/>
  <c r="K105"/>
  <c r="K101"/>
  <c r="K96"/>
  <c r="K95" s="1"/>
  <c r="K61"/>
  <c r="K56"/>
  <c r="K55" s="1"/>
  <c r="K25"/>
  <c r="K513" s="1"/>
  <c r="K21"/>
  <c r="K509" s="1"/>
  <c r="K16"/>
  <c r="K504" s="1"/>
  <c r="K8"/>
  <c r="K329" s="1"/>
  <c r="K7"/>
  <c r="K328" s="1"/>
  <c r="K207" s="1"/>
  <c r="K127" s="1"/>
  <c r="K370" s="1"/>
  <c r="K247" s="1"/>
  <c r="K287" s="1"/>
  <c r="K167" s="1"/>
  <c r="K454" s="1"/>
  <c r="K410" s="1"/>
  <c r="K47" s="1"/>
  <c r="K522" i="65"/>
  <c r="K521"/>
  <c r="K520"/>
  <c r="K519"/>
  <c r="K518"/>
  <c r="K517"/>
  <c r="K516"/>
  <c r="K515"/>
  <c r="K514"/>
  <c r="K512"/>
  <c r="K511"/>
  <c r="K510"/>
  <c r="K508"/>
  <c r="K507"/>
  <c r="K506"/>
  <c r="K505"/>
  <c r="K472"/>
  <c r="K468"/>
  <c r="K463"/>
  <c r="K462" s="1"/>
  <c r="K428"/>
  <c r="K424"/>
  <c r="K419"/>
  <c r="K418" s="1"/>
  <c r="K388"/>
  <c r="K384"/>
  <c r="K379"/>
  <c r="K378" s="1"/>
  <c r="K346"/>
  <c r="K342"/>
  <c r="K337"/>
  <c r="K336" s="1"/>
  <c r="K305"/>
  <c r="K301"/>
  <c r="K296"/>
  <c r="K295" s="1"/>
  <c r="K265"/>
  <c r="K261"/>
  <c r="K256"/>
  <c r="K255"/>
  <c r="K225"/>
  <c r="K221"/>
  <c r="K216"/>
  <c r="K215"/>
  <c r="K185"/>
  <c r="K181"/>
  <c r="K176"/>
  <c r="K175"/>
  <c r="K145"/>
  <c r="K141"/>
  <c r="K136"/>
  <c r="K135"/>
  <c r="K105"/>
  <c r="K101"/>
  <c r="K96"/>
  <c r="K95"/>
  <c r="K65"/>
  <c r="K61"/>
  <c r="K56"/>
  <c r="K55"/>
  <c r="K25"/>
  <c r="K513" s="1"/>
  <c r="K21"/>
  <c r="K509" s="1"/>
  <c r="K16"/>
  <c r="K504" s="1"/>
  <c r="K15"/>
  <c r="K503" s="1"/>
  <c r="K522" i="64"/>
  <c r="K521"/>
  <c r="K520"/>
  <c r="K519"/>
  <c r="K518"/>
  <c r="K517"/>
  <c r="K516"/>
  <c r="K515"/>
  <c r="K514"/>
  <c r="K513"/>
  <c r="K512"/>
  <c r="K511"/>
  <c r="K510"/>
  <c r="K508"/>
  <c r="K507"/>
  <c r="K506"/>
  <c r="K505"/>
  <c r="K472"/>
  <c r="K468"/>
  <c r="K463"/>
  <c r="K462"/>
  <c r="K428"/>
  <c r="K424"/>
  <c r="K419"/>
  <c r="K418"/>
  <c r="K388"/>
  <c r="K384"/>
  <c r="K379"/>
  <c r="K378"/>
  <c r="K346"/>
  <c r="K342"/>
  <c r="K337"/>
  <c r="K336"/>
  <c r="K305"/>
  <c r="K301"/>
  <c r="K296"/>
  <c r="K295"/>
  <c r="K265"/>
  <c r="K261"/>
  <c r="K256"/>
  <c r="K255"/>
  <c r="K225"/>
  <c r="K221"/>
  <c r="K216"/>
  <c r="K215"/>
  <c r="K185"/>
  <c r="K181"/>
  <c r="K176"/>
  <c r="K175"/>
  <c r="K145"/>
  <c r="K141"/>
  <c r="K136"/>
  <c r="K135"/>
  <c r="K105"/>
  <c r="K101"/>
  <c r="K96"/>
  <c r="K95"/>
  <c r="K65"/>
  <c r="K61"/>
  <c r="K56"/>
  <c r="K55"/>
  <c r="K25"/>
  <c r="K21"/>
  <c r="K509" s="1"/>
  <c r="K16"/>
  <c r="K504" s="1"/>
  <c r="K15"/>
  <c r="K503" s="1"/>
  <c r="Q522" i="147"/>
  <c r="P522"/>
  <c r="M522"/>
  <c r="L522"/>
  <c r="J522"/>
  <c r="I522"/>
  <c r="F522"/>
  <c r="E522"/>
  <c r="D522"/>
  <c r="C522"/>
  <c r="S521"/>
  <c r="Q521"/>
  <c r="P521"/>
  <c r="M521"/>
  <c r="L521"/>
  <c r="J521"/>
  <c r="I521"/>
  <c r="F521"/>
  <c r="E521"/>
  <c r="D521"/>
  <c r="C521"/>
  <c r="S520"/>
  <c r="Q520"/>
  <c r="P520"/>
  <c r="M520"/>
  <c r="L520"/>
  <c r="J520"/>
  <c r="I520"/>
  <c r="F520"/>
  <c r="E520"/>
  <c r="D520"/>
  <c r="C520"/>
  <c r="S519"/>
  <c r="Q519"/>
  <c r="P519"/>
  <c r="M519"/>
  <c r="L519"/>
  <c r="J519"/>
  <c r="I519"/>
  <c r="F519"/>
  <c r="E519"/>
  <c r="D519"/>
  <c r="C519"/>
  <c r="S518"/>
  <c r="Q518"/>
  <c r="P518"/>
  <c r="M518"/>
  <c r="L518"/>
  <c r="J518"/>
  <c r="I518"/>
  <c r="F518"/>
  <c r="E518"/>
  <c r="D518"/>
  <c r="C518"/>
  <c r="S517"/>
  <c r="Q517"/>
  <c r="P517"/>
  <c r="M517"/>
  <c r="L517"/>
  <c r="J517"/>
  <c r="I517"/>
  <c r="F517"/>
  <c r="E517"/>
  <c r="D517"/>
  <c r="C517"/>
  <c r="Q516"/>
  <c r="P516"/>
  <c r="M516"/>
  <c r="L516"/>
  <c r="J516"/>
  <c r="I516"/>
  <c r="F516"/>
  <c r="E516"/>
  <c r="D516"/>
  <c r="C516"/>
  <c r="Q515"/>
  <c r="P515"/>
  <c r="M515"/>
  <c r="L515"/>
  <c r="J515"/>
  <c r="I515"/>
  <c r="F515"/>
  <c r="E515"/>
  <c r="D515"/>
  <c r="C515"/>
  <c r="Q514"/>
  <c r="P514"/>
  <c r="M514"/>
  <c r="L514"/>
  <c r="J514"/>
  <c r="I514"/>
  <c r="F514"/>
  <c r="E514"/>
  <c r="D514"/>
  <c r="C514"/>
  <c r="Q512"/>
  <c r="P512"/>
  <c r="M512"/>
  <c r="L512"/>
  <c r="J512"/>
  <c r="I512"/>
  <c r="F512"/>
  <c r="E512"/>
  <c r="D512"/>
  <c r="C512"/>
  <c r="Q511"/>
  <c r="P511"/>
  <c r="N511"/>
  <c r="M511"/>
  <c r="L511"/>
  <c r="J511"/>
  <c r="I511"/>
  <c r="G511"/>
  <c r="F511"/>
  <c r="E511"/>
  <c r="D511"/>
  <c r="C511"/>
  <c r="Q510"/>
  <c r="P510"/>
  <c r="N510"/>
  <c r="M510"/>
  <c r="L510"/>
  <c r="J510"/>
  <c r="I510"/>
  <c r="G510"/>
  <c r="F510"/>
  <c r="E510"/>
  <c r="D510"/>
  <c r="C510"/>
  <c r="Q508"/>
  <c r="P508"/>
  <c r="O508"/>
  <c r="N508"/>
  <c r="M508"/>
  <c r="L508"/>
  <c r="J508"/>
  <c r="I508"/>
  <c r="H508"/>
  <c r="G508"/>
  <c r="F508"/>
  <c r="E508"/>
  <c r="D508"/>
  <c r="C508"/>
  <c r="Q507"/>
  <c r="P507"/>
  <c r="O507"/>
  <c r="N507"/>
  <c r="M507"/>
  <c r="L507"/>
  <c r="J507"/>
  <c r="I507"/>
  <c r="H507"/>
  <c r="G507"/>
  <c r="F507"/>
  <c r="E507"/>
  <c r="D507"/>
  <c r="C507"/>
  <c r="Q506"/>
  <c r="P506"/>
  <c r="O506"/>
  <c r="N506"/>
  <c r="M506"/>
  <c r="L506"/>
  <c r="J506"/>
  <c r="I506"/>
  <c r="H506"/>
  <c r="G506"/>
  <c r="F506"/>
  <c r="E506"/>
  <c r="D506"/>
  <c r="C506"/>
  <c r="Q505"/>
  <c r="P505"/>
  <c r="O505"/>
  <c r="N505"/>
  <c r="M505"/>
  <c r="L505"/>
  <c r="J505"/>
  <c r="I505"/>
  <c r="H505"/>
  <c r="G505"/>
  <c r="F505"/>
  <c r="E505"/>
  <c r="D505"/>
  <c r="C505"/>
  <c r="E503"/>
  <c r="D503"/>
  <c r="R481"/>
  <c r="K481"/>
  <c r="R480"/>
  <c r="K480"/>
  <c r="R479"/>
  <c r="K479"/>
  <c r="R478"/>
  <c r="K478"/>
  <c r="R477"/>
  <c r="K477"/>
  <c r="R476"/>
  <c r="K476"/>
  <c r="R475"/>
  <c r="K475"/>
  <c r="R474"/>
  <c r="K474"/>
  <c r="R473"/>
  <c r="K473"/>
  <c r="Q472"/>
  <c r="P472"/>
  <c r="M472"/>
  <c r="L472"/>
  <c r="R472" s="1"/>
  <c r="J472"/>
  <c r="I472"/>
  <c r="F472"/>
  <c r="E472"/>
  <c r="D472"/>
  <c r="C472"/>
  <c r="K472" s="1"/>
  <c r="R471"/>
  <c r="K471"/>
  <c r="R470"/>
  <c r="K470"/>
  <c r="R469"/>
  <c r="K469"/>
  <c r="Q468"/>
  <c r="P468"/>
  <c r="N468"/>
  <c r="M468"/>
  <c r="R468" s="1"/>
  <c r="L468"/>
  <c r="J468"/>
  <c r="I468"/>
  <c r="G468"/>
  <c r="F468"/>
  <c r="K468" s="1"/>
  <c r="E468"/>
  <c r="D468"/>
  <c r="C468"/>
  <c r="R467"/>
  <c r="K467"/>
  <c r="R466"/>
  <c r="K466"/>
  <c r="R465"/>
  <c r="K465"/>
  <c r="R464"/>
  <c r="K464"/>
  <c r="Q463"/>
  <c r="P463"/>
  <c r="O463"/>
  <c r="N463"/>
  <c r="M463"/>
  <c r="L463"/>
  <c r="R463" s="1"/>
  <c r="J463"/>
  <c r="I463"/>
  <c r="H463"/>
  <c r="G463"/>
  <c r="F463"/>
  <c r="E463"/>
  <c r="D463"/>
  <c r="C463"/>
  <c r="K463" s="1"/>
  <c r="Q462"/>
  <c r="P462"/>
  <c r="O462"/>
  <c r="N462"/>
  <c r="M462"/>
  <c r="L462"/>
  <c r="R462" s="1"/>
  <c r="J462"/>
  <c r="I462"/>
  <c r="H462"/>
  <c r="G462"/>
  <c r="F462"/>
  <c r="C462"/>
  <c r="K462" s="1"/>
  <c r="R437"/>
  <c r="K437"/>
  <c r="R436"/>
  <c r="K436"/>
  <c r="R435"/>
  <c r="K435"/>
  <c r="R434"/>
  <c r="K434"/>
  <c r="R433"/>
  <c r="K433"/>
  <c r="R432"/>
  <c r="K432"/>
  <c r="R431"/>
  <c r="K431"/>
  <c r="R430"/>
  <c r="K430"/>
  <c r="R429"/>
  <c r="K429"/>
  <c r="Q428"/>
  <c r="P428"/>
  <c r="M428"/>
  <c r="L428"/>
  <c r="R428" s="1"/>
  <c r="F428"/>
  <c r="E428"/>
  <c r="K428" s="1"/>
  <c r="D428"/>
  <c r="C428"/>
  <c r="R427"/>
  <c r="K427"/>
  <c r="R426"/>
  <c r="K426"/>
  <c r="R425"/>
  <c r="K425"/>
  <c r="Q424"/>
  <c r="P424"/>
  <c r="N424"/>
  <c r="M424"/>
  <c r="L424"/>
  <c r="R424" s="1"/>
  <c r="I424"/>
  <c r="G424"/>
  <c r="F424"/>
  <c r="E424"/>
  <c r="D424"/>
  <c r="C424"/>
  <c r="K424" s="1"/>
  <c r="R423"/>
  <c r="K423"/>
  <c r="R422"/>
  <c r="K422"/>
  <c r="R421"/>
  <c r="K421"/>
  <c r="R420"/>
  <c r="K420"/>
  <c r="Q419"/>
  <c r="P419"/>
  <c r="P418" s="1"/>
  <c r="O419"/>
  <c r="N419"/>
  <c r="N418" s="1"/>
  <c r="M419"/>
  <c r="L419"/>
  <c r="R419" s="1"/>
  <c r="I419"/>
  <c r="I418" s="1"/>
  <c r="H419"/>
  <c r="G419"/>
  <c r="G418" s="1"/>
  <c r="F419"/>
  <c r="C419"/>
  <c r="C418" s="1"/>
  <c r="Q418"/>
  <c r="O418"/>
  <c r="M418"/>
  <c r="H418"/>
  <c r="F418"/>
  <c r="R397"/>
  <c r="K397"/>
  <c r="R396"/>
  <c r="K396"/>
  <c r="R395"/>
  <c r="K395"/>
  <c r="R394"/>
  <c r="K394"/>
  <c r="R393"/>
  <c r="K393"/>
  <c r="R392"/>
  <c r="K392"/>
  <c r="R391"/>
  <c r="K391"/>
  <c r="R390"/>
  <c r="K390"/>
  <c r="R389"/>
  <c r="K389"/>
  <c r="Q388"/>
  <c r="P388"/>
  <c r="M388"/>
  <c r="L388"/>
  <c r="R388" s="1"/>
  <c r="J388"/>
  <c r="I388"/>
  <c r="F388"/>
  <c r="E388"/>
  <c r="D388"/>
  <c r="C388"/>
  <c r="K388" s="1"/>
  <c r="R387"/>
  <c r="K387"/>
  <c r="R386"/>
  <c r="K386"/>
  <c r="R385"/>
  <c r="K385"/>
  <c r="Q384"/>
  <c r="P384"/>
  <c r="N384"/>
  <c r="M384"/>
  <c r="L384"/>
  <c r="R384" s="1"/>
  <c r="J384"/>
  <c r="I384"/>
  <c r="G384"/>
  <c r="F384"/>
  <c r="E384"/>
  <c r="D384"/>
  <c r="C384"/>
  <c r="K384" s="1"/>
  <c r="R383"/>
  <c r="K383"/>
  <c r="R382"/>
  <c r="K382"/>
  <c r="R381"/>
  <c r="K381"/>
  <c r="R380"/>
  <c r="K380"/>
  <c r="Q379"/>
  <c r="P379"/>
  <c r="O379"/>
  <c r="N379"/>
  <c r="M379"/>
  <c r="L379"/>
  <c r="R379" s="1"/>
  <c r="J379"/>
  <c r="I379"/>
  <c r="H379"/>
  <c r="G379"/>
  <c r="F379"/>
  <c r="E379"/>
  <c r="D379"/>
  <c r="C379"/>
  <c r="C378" s="1"/>
  <c r="K378" s="1"/>
  <c r="Q378"/>
  <c r="P378"/>
  <c r="O378"/>
  <c r="N378"/>
  <c r="M378"/>
  <c r="L378"/>
  <c r="R378" s="1"/>
  <c r="J378"/>
  <c r="I378"/>
  <c r="H378"/>
  <c r="G378"/>
  <c r="F378"/>
  <c r="R355"/>
  <c r="K355"/>
  <c r="R354"/>
  <c r="K354"/>
  <c r="R353"/>
  <c r="K353"/>
  <c r="R352"/>
  <c r="K352"/>
  <c r="R351"/>
  <c r="K351"/>
  <c r="R350"/>
  <c r="K350"/>
  <c r="R349"/>
  <c r="K349"/>
  <c r="R348"/>
  <c r="K348"/>
  <c r="R347"/>
  <c r="K347"/>
  <c r="Q346"/>
  <c r="P346"/>
  <c r="M346"/>
  <c r="L346"/>
  <c r="R346" s="1"/>
  <c r="J346"/>
  <c r="I346"/>
  <c r="F346"/>
  <c r="E346"/>
  <c r="D346"/>
  <c r="C346"/>
  <c r="K346" s="1"/>
  <c r="R345"/>
  <c r="K345"/>
  <c r="R344"/>
  <c r="K344"/>
  <c r="R343"/>
  <c r="K343"/>
  <c r="Q342"/>
  <c r="P342"/>
  <c r="N342"/>
  <c r="M342"/>
  <c r="R342" s="1"/>
  <c r="L342"/>
  <c r="J342"/>
  <c r="I342"/>
  <c r="G342"/>
  <c r="F342"/>
  <c r="K342" s="1"/>
  <c r="E342"/>
  <c r="D342"/>
  <c r="C342"/>
  <c r="R341"/>
  <c r="K341"/>
  <c r="R340"/>
  <c r="K340"/>
  <c r="R339"/>
  <c r="K339"/>
  <c r="R338"/>
  <c r="K338"/>
  <c r="Q337"/>
  <c r="P337"/>
  <c r="O337"/>
  <c r="N337"/>
  <c r="R337" s="1"/>
  <c r="M337"/>
  <c r="L337"/>
  <c r="J337"/>
  <c r="I337"/>
  <c r="H337"/>
  <c r="G337"/>
  <c r="F337"/>
  <c r="E337"/>
  <c r="D337"/>
  <c r="C337"/>
  <c r="K337" s="1"/>
  <c r="Q336"/>
  <c r="P336"/>
  <c r="O336"/>
  <c r="N336"/>
  <c r="R336" s="1"/>
  <c r="M336"/>
  <c r="L336"/>
  <c r="J336"/>
  <c r="I336"/>
  <c r="H336"/>
  <c r="G336"/>
  <c r="F336"/>
  <c r="C336"/>
  <c r="K336" s="1"/>
  <c r="R314"/>
  <c r="K314"/>
  <c r="R313"/>
  <c r="K313"/>
  <c r="R312"/>
  <c r="K312"/>
  <c r="R311"/>
  <c r="K311"/>
  <c r="R310"/>
  <c r="K310"/>
  <c r="R309"/>
  <c r="K309"/>
  <c r="R308"/>
  <c r="K308"/>
  <c r="R307"/>
  <c r="K307"/>
  <c r="R306"/>
  <c r="K306"/>
  <c r="Q305"/>
  <c r="P305"/>
  <c r="M305"/>
  <c r="L305"/>
  <c r="R305" s="1"/>
  <c r="J305"/>
  <c r="I305"/>
  <c r="F305"/>
  <c r="E305"/>
  <c r="D305"/>
  <c r="C305"/>
  <c r="K305" s="1"/>
  <c r="R304"/>
  <c r="K304"/>
  <c r="R303"/>
  <c r="K303"/>
  <c r="R302"/>
  <c r="K302"/>
  <c r="Q301"/>
  <c r="P301"/>
  <c r="N301"/>
  <c r="M301"/>
  <c r="R301" s="1"/>
  <c r="L301"/>
  <c r="J301"/>
  <c r="I301"/>
  <c r="G301"/>
  <c r="F301"/>
  <c r="K301" s="1"/>
  <c r="E301"/>
  <c r="D301"/>
  <c r="C301"/>
  <c r="R300"/>
  <c r="K300"/>
  <c r="R299"/>
  <c r="K299"/>
  <c r="R298"/>
  <c r="K298"/>
  <c r="R297"/>
  <c r="K297"/>
  <c r="Q296"/>
  <c r="P296"/>
  <c r="O296"/>
  <c r="N296"/>
  <c r="R296" s="1"/>
  <c r="M296"/>
  <c r="L296"/>
  <c r="J296"/>
  <c r="I296"/>
  <c r="H296"/>
  <c r="G296"/>
  <c r="F296"/>
  <c r="E296"/>
  <c r="D296"/>
  <c r="C296"/>
  <c r="K296" s="1"/>
  <c r="Q295"/>
  <c r="P295"/>
  <c r="O295"/>
  <c r="N295"/>
  <c r="R295" s="1"/>
  <c r="M295"/>
  <c r="L295"/>
  <c r="J295"/>
  <c r="I295"/>
  <c r="H295"/>
  <c r="G295"/>
  <c r="F295"/>
  <c r="C295"/>
  <c r="K295" s="1"/>
  <c r="R274"/>
  <c r="K274"/>
  <c r="R273"/>
  <c r="K273"/>
  <c r="R272"/>
  <c r="K272"/>
  <c r="R271"/>
  <c r="K271"/>
  <c r="R270"/>
  <c r="K270"/>
  <c r="R269"/>
  <c r="K269"/>
  <c r="R268"/>
  <c r="K268"/>
  <c r="R267"/>
  <c r="K267"/>
  <c r="R266"/>
  <c r="K266"/>
  <c r="Q265"/>
  <c r="P265"/>
  <c r="M265"/>
  <c r="L265"/>
  <c r="R265" s="1"/>
  <c r="K265"/>
  <c r="J265"/>
  <c r="I265"/>
  <c r="F265"/>
  <c r="E265"/>
  <c r="D265"/>
  <c r="C265"/>
  <c r="R264"/>
  <c r="K264"/>
  <c r="R263"/>
  <c r="K263"/>
  <c r="R262"/>
  <c r="K262"/>
  <c r="Q261"/>
  <c r="P261"/>
  <c r="N261"/>
  <c r="M261"/>
  <c r="L261"/>
  <c r="R261" s="1"/>
  <c r="J261"/>
  <c r="I261"/>
  <c r="G261"/>
  <c r="F261"/>
  <c r="E261"/>
  <c r="D261"/>
  <c r="C261"/>
  <c r="K261" s="1"/>
  <c r="R260"/>
  <c r="K260"/>
  <c r="R259"/>
  <c r="K259"/>
  <c r="R258"/>
  <c r="K258"/>
  <c r="R257"/>
  <c r="K257"/>
  <c r="Q256"/>
  <c r="P256"/>
  <c r="O256"/>
  <c r="N256"/>
  <c r="M256"/>
  <c r="L256"/>
  <c r="R256" s="1"/>
  <c r="J256"/>
  <c r="I256"/>
  <c r="H256"/>
  <c r="G256"/>
  <c r="F256"/>
  <c r="E256"/>
  <c r="D256"/>
  <c r="C256"/>
  <c r="K256" s="1"/>
  <c r="Q255"/>
  <c r="P255"/>
  <c r="O255"/>
  <c r="N255"/>
  <c r="M255"/>
  <c r="L255"/>
  <c r="R255" s="1"/>
  <c r="J255"/>
  <c r="I255"/>
  <c r="H255"/>
  <c r="G255"/>
  <c r="F255"/>
  <c r="C255"/>
  <c r="K255" s="1"/>
  <c r="R234"/>
  <c r="K234"/>
  <c r="R233"/>
  <c r="K233"/>
  <c r="R232"/>
  <c r="K232"/>
  <c r="R231"/>
  <c r="K231"/>
  <c r="R230"/>
  <c r="K230"/>
  <c r="R229"/>
  <c r="K229"/>
  <c r="R228"/>
  <c r="K228"/>
  <c r="R227"/>
  <c r="K227"/>
  <c r="R226"/>
  <c r="K226"/>
  <c r="Q225"/>
  <c r="P225"/>
  <c r="M225"/>
  <c r="L225"/>
  <c r="R225" s="1"/>
  <c r="J225"/>
  <c r="I225"/>
  <c r="F225"/>
  <c r="E225"/>
  <c r="D225"/>
  <c r="C225"/>
  <c r="K225" s="1"/>
  <c r="R224"/>
  <c r="K224"/>
  <c r="R223"/>
  <c r="K223"/>
  <c r="R222"/>
  <c r="K222"/>
  <c r="Q221"/>
  <c r="P221"/>
  <c r="N221"/>
  <c r="M221"/>
  <c r="R221" s="1"/>
  <c r="L221"/>
  <c r="J221"/>
  <c r="I221"/>
  <c r="G221"/>
  <c r="F221"/>
  <c r="K221" s="1"/>
  <c r="E221"/>
  <c r="D221"/>
  <c r="C221"/>
  <c r="R220"/>
  <c r="K220"/>
  <c r="R219"/>
  <c r="K219"/>
  <c r="R218"/>
  <c r="K218"/>
  <c r="R217"/>
  <c r="K217"/>
  <c r="Q216"/>
  <c r="P216"/>
  <c r="O216"/>
  <c r="N216"/>
  <c r="M216"/>
  <c r="L216"/>
  <c r="R216" s="1"/>
  <c r="J216"/>
  <c r="I216"/>
  <c r="H216"/>
  <c r="G216"/>
  <c r="F216"/>
  <c r="E216"/>
  <c r="D216"/>
  <c r="C216"/>
  <c r="K216" s="1"/>
  <c r="Q215"/>
  <c r="P215"/>
  <c r="O215"/>
  <c r="N215"/>
  <c r="M215"/>
  <c r="L215"/>
  <c r="R215" s="1"/>
  <c r="J215"/>
  <c r="I215"/>
  <c r="H215"/>
  <c r="G215"/>
  <c r="F215"/>
  <c r="C215"/>
  <c r="K215" s="1"/>
  <c r="R194"/>
  <c r="K194"/>
  <c r="R193"/>
  <c r="K193"/>
  <c r="R192"/>
  <c r="K192"/>
  <c r="R191"/>
  <c r="K191"/>
  <c r="R190"/>
  <c r="K190"/>
  <c r="R189"/>
  <c r="K189"/>
  <c r="R188"/>
  <c r="K188"/>
  <c r="R187"/>
  <c r="K187"/>
  <c r="R186"/>
  <c r="K186"/>
  <c r="Q185"/>
  <c r="P185"/>
  <c r="M185"/>
  <c r="L185"/>
  <c r="R185" s="1"/>
  <c r="J185"/>
  <c r="I185"/>
  <c r="F185"/>
  <c r="E185"/>
  <c r="D185"/>
  <c r="C185"/>
  <c r="K185" s="1"/>
  <c r="R184"/>
  <c r="K184"/>
  <c r="R183"/>
  <c r="K183"/>
  <c r="R182"/>
  <c r="K182"/>
  <c r="Q181"/>
  <c r="P181"/>
  <c r="N181"/>
  <c r="M181"/>
  <c r="L181"/>
  <c r="R181" s="1"/>
  <c r="J181"/>
  <c r="I181"/>
  <c r="G181"/>
  <c r="F181"/>
  <c r="E181"/>
  <c r="D181"/>
  <c r="C181"/>
  <c r="K181" s="1"/>
  <c r="R180"/>
  <c r="K180"/>
  <c r="R179"/>
  <c r="K179"/>
  <c r="R178"/>
  <c r="K178"/>
  <c r="R177"/>
  <c r="K177"/>
  <c r="Q176"/>
  <c r="P176"/>
  <c r="O176"/>
  <c r="N176"/>
  <c r="M176"/>
  <c r="L176"/>
  <c r="R176" s="1"/>
  <c r="J176"/>
  <c r="I176"/>
  <c r="H176"/>
  <c r="G176"/>
  <c r="F176"/>
  <c r="E176"/>
  <c r="D176"/>
  <c r="C176"/>
  <c r="C175" s="1"/>
  <c r="K175" s="1"/>
  <c r="Q175"/>
  <c r="P175"/>
  <c r="O175"/>
  <c r="N175"/>
  <c r="M175"/>
  <c r="L175"/>
  <c r="R175" s="1"/>
  <c r="J175"/>
  <c r="I175"/>
  <c r="H175"/>
  <c r="G175"/>
  <c r="F175"/>
  <c r="R154"/>
  <c r="K154"/>
  <c r="R153"/>
  <c r="K153"/>
  <c r="R152"/>
  <c r="K152"/>
  <c r="R151"/>
  <c r="K151"/>
  <c r="R150"/>
  <c r="K150"/>
  <c r="R149"/>
  <c r="K149"/>
  <c r="R148"/>
  <c r="K148"/>
  <c r="R147"/>
  <c r="K147"/>
  <c r="R146"/>
  <c r="K146"/>
  <c r="R145"/>
  <c r="Q145"/>
  <c r="P145"/>
  <c r="M145"/>
  <c r="L145"/>
  <c r="J145"/>
  <c r="I145"/>
  <c r="F145"/>
  <c r="E145"/>
  <c r="D145"/>
  <c r="C145"/>
  <c r="K145" s="1"/>
  <c r="R144"/>
  <c r="K144"/>
  <c r="R143"/>
  <c r="K143"/>
  <c r="R142"/>
  <c r="K142"/>
  <c r="Q141"/>
  <c r="P141"/>
  <c r="N141"/>
  <c r="M141"/>
  <c r="R141" s="1"/>
  <c r="L141"/>
  <c r="J141"/>
  <c r="I141"/>
  <c r="G141"/>
  <c r="F141"/>
  <c r="K141" s="1"/>
  <c r="E141"/>
  <c r="D141"/>
  <c r="C141"/>
  <c r="R140"/>
  <c r="K140"/>
  <c r="R139"/>
  <c r="K139"/>
  <c r="R138"/>
  <c r="K138"/>
  <c r="R137"/>
  <c r="K137"/>
  <c r="Q136"/>
  <c r="P136"/>
  <c r="O136"/>
  <c r="N136"/>
  <c r="R136" s="1"/>
  <c r="M136"/>
  <c r="L136"/>
  <c r="J136"/>
  <c r="I136"/>
  <c r="H136"/>
  <c r="G136"/>
  <c r="F136"/>
  <c r="E136"/>
  <c r="D136"/>
  <c r="C136"/>
  <c r="K136" s="1"/>
  <c r="Q135"/>
  <c r="P135"/>
  <c r="O135"/>
  <c r="N135"/>
  <c r="R135" s="1"/>
  <c r="M135"/>
  <c r="L135"/>
  <c r="J135"/>
  <c r="I135"/>
  <c r="H135"/>
  <c r="G135"/>
  <c r="F135"/>
  <c r="C135"/>
  <c r="K135" s="1"/>
  <c r="R114"/>
  <c r="K114"/>
  <c r="R113"/>
  <c r="K113"/>
  <c r="R112"/>
  <c r="K112"/>
  <c r="R111"/>
  <c r="K111"/>
  <c r="R110"/>
  <c r="K110"/>
  <c r="R109"/>
  <c r="K109"/>
  <c r="R108"/>
  <c r="K108"/>
  <c r="R107"/>
  <c r="K107"/>
  <c r="R106"/>
  <c r="K106"/>
  <c r="Q105"/>
  <c r="P105"/>
  <c r="M105"/>
  <c r="L105"/>
  <c r="R105" s="1"/>
  <c r="K105"/>
  <c r="J105"/>
  <c r="I105"/>
  <c r="F105"/>
  <c r="E105"/>
  <c r="E513" s="1"/>
  <c r="D105"/>
  <c r="D513" s="1"/>
  <c r="C105"/>
  <c r="R104"/>
  <c r="K104"/>
  <c r="R103"/>
  <c r="K103"/>
  <c r="R102"/>
  <c r="K102"/>
  <c r="Q101"/>
  <c r="P101"/>
  <c r="N101"/>
  <c r="M101"/>
  <c r="L101"/>
  <c r="R101" s="1"/>
  <c r="J101"/>
  <c r="I101"/>
  <c r="G101"/>
  <c r="F101"/>
  <c r="E101"/>
  <c r="E509" s="1"/>
  <c r="D101"/>
  <c r="D509" s="1"/>
  <c r="C101"/>
  <c r="K101" s="1"/>
  <c r="R100"/>
  <c r="K100"/>
  <c r="R99"/>
  <c r="K99"/>
  <c r="R98"/>
  <c r="K98"/>
  <c r="R97"/>
  <c r="K97"/>
  <c r="Q96"/>
  <c r="P96"/>
  <c r="O96"/>
  <c r="N96"/>
  <c r="M96"/>
  <c r="L96"/>
  <c r="R96" s="1"/>
  <c r="J96"/>
  <c r="I96"/>
  <c r="H96"/>
  <c r="G96"/>
  <c r="F96"/>
  <c r="E96"/>
  <c r="E504" s="1"/>
  <c r="D96"/>
  <c r="D504" s="1"/>
  <c r="C96"/>
  <c r="K96" s="1"/>
  <c r="Q95"/>
  <c r="P95"/>
  <c r="O95"/>
  <c r="N95"/>
  <c r="M95"/>
  <c r="L95"/>
  <c r="R95" s="1"/>
  <c r="J95"/>
  <c r="I95"/>
  <c r="H95"/>
  <c r="G95"/>
  <c r="F95"/>
  <c r="C95"/>
  <c r="K95" s="1"/>
  <c r="T88"/>
  <c r="T128" s="1"/>
  <c r="T168" s="1"/>
  <c r="T208" s="1"/>
  <c r="T248" s="1"/>
  <c r="T288" s="1"/>
  <c r="T329" s="1"/>
  <c r="T371" s="1"/>
  <c r="T411" s="1"/>
  <c r="T455" s="1"/>
  <c r="U87"/>
  <c r="U127" s="1"/>
  <c r="U167" s="1"/>
  <c r="U207" s="1"/>
  <c r="U247" s="1"/>
  <c r="U287" s="1"/>
  <c r="U328" s="1"/>
  <c r="U370" s="1"/>
  <c r="U410" s="1"/>
  <c r="U454" s="1"/>
  <c r="R87"/>
  <c r="R127" s="1"/>
  <c r="R167" s="1"/>
  <c r="R207" s="1"/>
  <c r="R247" s="1"/>
  <c r="R287" s="1"/>
  <c r="R328" s="1"/>
  <c r="R370" s="1"/>
  <c r="R410" s="1"/>
  <c r="R454" s="1"/>
  <c r="R74"/>
  <c r="K74"/>
  <c r="R73"/>
  <c r="K73"/>
  <c r="R72"/>
  <c r="K72"/>
  <c r="R71"/>
  <c r="K71"/>
  <c r="R70"/>
  <c r="K70"/>
  <c r="R69"/>
  <c r="K69"/>
  <c r="R68"/>
  <c r="K68"/>
  <c r="R67"/>
  <c r="K67"/>
  <c r="R66"/>
  <c r="K66"/>
  <c r="P65"/>
  <c r="M65"/>
  <c r="L65"/>
  <c r="R65" s="1"/>
  <c r="J65"/>
  <c r="I65"/>
  <c r="F65"/>
  <c r="E65"/>
  <c r="D65"/>
  <c r="C65"/>
  <c r="K65" s="1"/>
  <c r="R64"/>
  <c r="K64"/>
  <c r="R63"/>
  <c r="K63"/>
  <c r="R62"/>
  <c r="K62"/>
  <c r="Q61"/>
  <c r="P61"/>
  <c r="N61"/>
  <c r="M61"/>
  <c r="R61" s="1"/>
  <c r="L61"/>
  <c r="J61"/>
  <c r="I61"/>
  <c r="G61"/>
  <c r="F61"/>
  <c r="K61" s="1"/>
  <c r="E61"/>
  <c r="D61"/>
  <c r="C61"/>
  <c r="R60"/>
  <c r="K60"/>
  <c r="R59"/>
  <c r="K59"/>
  <c r="R58"/>
  <c r="K58"/>
  <c r="R57"/>
  <c r="K57"/>
  <c r="Q56"/>
  <c r="P56"/>
  <c r="O56"/>
  <c r="N56"/>
  <c r="R56" s="1"/>
  <c r="M56"/>
  <c r="L56"/>
  <c r="J56"/>
  <c r="I56"/>
  <c r="H56"/>
  <c r="G56"/>
  <c r="F56"/>
  <c r="E56"/>
  <c r="D56"/>
  <c r="C56"/>
  <c r="K56" s="1"/>
  <c r="Q55"/>
  <c r="P55"/>
  <c r="O55"/>
  <c r="N55"/>
  <c r="R55" s="1"/>
  <c r="M55"/>
  <c r="L55"/>
  <c r="J55"/>
  <c r="I55"/>
  <c r="H55"/>
  <c r="G55"/>
  <c r="F55"/>
  <c r="C55"/>
  <c r="K55" s="1"/>
  <c r="U48"/>
  <c r="U88" s="1"/>
  <c r="T48"/>
  <c r="R48"/>
  <c r="R88" s="1"/>
  <c r="U47"/>
  <c r="U495" s="1"/>
  <c r="T47"/>
  <c r="T87" s="1"/>
  <c r="R47"/>
  <c r="R495" s="1"/>
  <c r="R34"/>
  <c r="R522" s="1"/>
  <c r="K34"/>
  <c r="K522" s="1"/>
  <c r="R33"/>
  <c r="R521" s="1"/>
  <c r="K33"/>
  <c r="K521" s="1"/>
  <c r="R32"/>
  <c r="R520" s="1"/>
  <c r="K32"/>
  <c r="K520" s="1"/>
  <c r="R31"/>
  <c r="R519" s="1"/>
  <c r="K31"/>
  <c r="K519" s="1"/>
  <c r="R30"/>
  <c r="R518" s="1"/>
  <c r="K30"/>
  <c r="K518" s="1"/>
  <c r="R29"/>
  <c r="R517" s="1"/>
  <c r="K29"/>
  <c r="K517" s="1"/>
  <c r="R28"/>
  <c r="R516" s="1"/>
  <c r="K28"/>
  <c r="K516" s="1"/>
  <c r="R27"/>
  <c r="R515" s="1"/>
  <c r="K27"/>
  <c r="K515" s="1"/>
  <c r="R26"/>
  <c r="R514" s="1"/>
  <c r="K26"/>
  <c r="K514" s="1"/>
  <c r="Q25"/>
  <c r="Q513" s="1"/>
  <c r="P25"/>
  <c r="P513" s="1"/>
  <c r="M25"/>
  <c r="M513" s="1"/>
  <c r="L25"/>
  <c r="R25" s="1"/>
  <c r="K25"/>
  <c r="K513" s="1"/>
  <c r="J25"/>
  <c r="J513" s="1"/>
  <c r="I25"/>
  <c r="I513" s="1"/>
  <c r="F25"/>
  <c r="F513" s="1"/>
  <c r="E25"/>
  <c r="D25"/>
  <c r="C25"/>
  <c r="C513" s="1"/>
  <c r="R24"/>
  <c r="R512" s="1"/>
  <c r="K24"/>
  <c r="K512" s="1"/>
  <c r="R23"/>
  <c r="R511" s="1"/>
  <c r="K23"/>
  <c r="K511" s="1"/>
  <c r="R22"/>
  <c r="R510" s="1"/>
  <c r="K22"/>
  <c r="K510" s="1"/>
  <c r="Q21"/>
  <c r="Q509" s="1"/>
  <c r="P21"/>
  <c r="P509" s="1"/>
  <c r="N21"/>
  <c r="N509" s="1"/>
  <c r="M21"/>
  <c r="M509" s="1"/>
  <c r="L21"/>
  <c r="L509" s="1"/>
  <c r="J21"/>
  <c r="J509" s="1"/>
  <c r="I21"/>
  <c r="I509" s="1"/>
  <c r="G21"/>
  <c r="G509" s="1"/>
  <c r="F21"/>
  <c r="F509" s="1"/>
  <c r="C21"/>
  <c r="K21" s="1"/>
  <c r="K509" s="1"/>
  <c r="R20"/>
  <c r="R508" s="1"/>
  <c r="K20"/>
  <c r="K508" s="1"/>
  <c r="R19"/>
  <c r="R507" s="1"/>
  <c r="K19"/>
  <c r="K507" s="1"/>
  <c r="R18"/>
  <c r="R506" s="1"/>
  <c r="K18"/>
  <c r="K506" s="1"/>
  <c r="R17"/>
  <c r="R505" s="1"/>
  <c r="K17"/>
  <c r="K505" s="1"/>
  <c r="Q16"/>
  <c r="Q504" s="1"/>
  <c r="P16"/>
  <c r="P504" s="1"/>
  <c r="O16"/>
  <c r="O504" s="1"/>
  <c r="N16"/>
  <c r="N504" s="1"/>
  <c r="M16"/>
  <c r="M504" s="1"/>
  <c r="L16"/>
  <c r="L504" s="1"/>
  <c r="J16"/>
  <c r="J504" s="1"/>
  <c r="I16"/>
  <c r="I504" s="1"/>
  <c r="H16"/>
  <c r="H504" s="1"/>
  <c r="G16"/>
  <c r="G504" s="1"/>
  <c r="F16"/>
  <c r="F504" s="1"/>
  <c r="E16"/>
  <c r="D16"/>
  <c r="C16"/>
  <c r="C504" s="1"/>
  <c r="Q15"/>
  <c r="Q503" s="1"/>
  <c r="P15"/>
  <c r="P503" s="1"/>
  <c r="O15"/>
  <c r="O503" s="1"/>
  <c r="N15"/>
  <c r="N503" s="1"/>
  <c r="M15"/>
  <c r="M503" s="1"/>
  <c r="L15"/>
  <c r="J15"/>
  <c r="J503" s="1"/>
  <c r="I15"/>
  <c r="I503" s="1"/>
  <c r="H15"/>
  <c r="H503" s="1"/>
  <c r="G15"/>
  <c r="G503" s="1"/>
  <c r="F15"/>
  <c r="F503" s="1"/>
  <c r="Q8"/>
  <c r="Q329" s="1"/>
  <c r="Q7"/>
  <c r="Q328" s="1"/>
  <c r="Q207" s="1"/>
  <c r="Q127" s="1"/>
  <c r="Q370" s="1"/>
  <c r="Q247" s="1"/>
  <c r="Q287" s="1"/>
  <c r="Q167" s="1"/>
  <c r="Q454" s="1"/>
  <c r="Q410" s="1"/>
  <c r="Q47" s="1"/>
  <c r="J522" i="121"/>
  <c r="J521"/>
  <c r="J520"/>
  <c r="J519"/>
  <c r="J518"/>
  <c r="J517"/>
  <c r="J516"/>
  <c r="J515"/>
  <c r="J514"/>
  <c r="J512"/>
  <c r="J511"/>
  <c r="J510"/>
  <c r="J508"/>
  <c r="J507"/>
  <c r="J506"/>
  <c r="J505"/>
  <c r="J472"/>
  <c r="J468"/>
  <c r="J463"/>
  <c r="J462"/>
  <c r="J428"/>
  <c r="J424"/>
  <c r="J419"/>
  <c r="J418"/>
  <c r="J388"/>
  <c r="J384"/>
  <c r="J379"/>
  <c r="J378"/>
  <c r="J346"/>
  <c r="J342"/>
  <c r="J337"/>
  <c r="J336"/>
  <c r="J305"/>
  <c r="J301"/>
  <c r="J296"/>
  <c r="J295"/>
  <c r="J265"/>
  <c r="J261"/>
  <c r="J256"/>
  <c r="J255"/>
  <c r="J225"/>
  <c r="J221"/>
  <c r="J216"/>
  <c r="J215"/>
  <c r="J185"/>
  <c r="J181"/>
  <c r="J176"/>
  <c r="J175"/>
  <c r="J145"/>
  <c r="J141"/>
  <c r="J136"/>
  <c r="J135"/>
  <c r="J105"/>
  <c r="J101"/>
  <c r="J96"/>
  <c r="J95"/>
  <c r="J65"/>
  <c r="J61"/>
  <c r="J56"/>
  <c r="J55"/>
  <c r="J25"/>
  <c r="J513" s="1"/>
  <c r="J21"/>
  <c r="J509" s="1"/>
  <c r="J16"/>
  <c r="J504" s="1"/>
  <c r="J15"/>
  <c r="J503" s="1"/>
  <c r="J522" i="120"/>
  <c r="J521"/>
  <c r="J520"/>
  <c r="J519"/>
  <c r="J518"/>
  <c r="J517"/>
  <c r="J516"/>
  <c r="J515"/>
  <c r="J514"/>
  <c r="J512"/>
  <c r="J511"/>
  <c r="J510"/>
  <c r="J508"/>
  <c r="J507"/>
  <c r="J506"/>
  <c r="J505"/>
  <c r="J472"/>
  <c r="J468"/>
  <c r="J509" s="1"/>
  <c r="J463"/>
  <c r="J462"/>
  <c r="J424"/>
  <c r="J419"/>
  <c r="J418" s="1"/>
  <c r="J388"/>
  <c r="J384"/>
  <c r="J379"/>
  <c r="J378" s="1"/>
  <c r="J346"/>
  <c r="J342"/>
  <c r="J337"/>
  <c r="J336"/>
  <c r="J305"/>
  <c r="J301"/>
  <c r="J296"/>
  <c r="J295"/>
  <c r="J265"/>
  <c r="J261"/>
  <c r="J256"/>
  <c r="J255"/>
  <c r="J225"/>
  <c r="J221"/>
  <c r="J216"/>
  <c r="J215"/>
  <c r="J185"/>
  <c r="J181"/>
  <c r="J176"/>
  <c r="J175"/>
  <c r="J145"/>
  <c r="J141"/>
  <c r="J136"/>
  <c r="J135"/>
  <c r="J105"/>
  <c r="J101"/>
  <c r="J96"/>
  <c r="J95"/>
  <c r="J65"/>
  <c r="J61"/>
  <c r="J56"/>
  <c r="J55"/>
  <c r="J25"/>
  <c r="J513" s="1"/>
  <c r="J21"/>
  <c r="J16"/>
  <c r="J504" s="1"/>
  <c r="J15"/>
  <c r="J503" s="1"/>
  <c r="J522" i="122"/>
  <c r="J521"/>
  <c r="J520"/>
  <c r="J519"/>
  <c r="J518"/>
  <c r="J517"/>
  <c r="J516"/>
  <c r="J515"/>
  <c r="J514"/>
  <c r="J513"/>
  <c r="J512"/>
  <c r="J511"/>
  <c r="J510"/>
  <c r="J508"/>
  <c r="J507"/>
  <c r="J506"/>
  <c r="J505"/>
  <c r="J472"/>
  <c r="J468"/>
  <c r="J463"/>
  <c r="J462"/>
  <c r="J388"/>
  <c r="J384"/>
  <c r="J379"/>
  <c r="J378"/>
  <c r="J346"/>
  <c r="J342"/>
  <c r="J337"/>
  <c r="J336"/>
  <c r="J305"/>
  <c r="J301"/>
  <c r="J296"/>
  <c r="J295"/>
  <c r="J265"/>
  <c r="J261"/>
  <c r="J256"/>
  <c r="J255"/>
  <c r="J225"/>
  <c r="J221"/>
  <c r="J216"/>
  <c r="J215"/>
  <c r="J185"/>
  <c r="J181"/>
  <c r="J176"/>
  <c r="J175"/>
  <c r="J145"/>
  <c r="J141"/>
  <c r="J136"/>
  <c r="J135"/>
  <c r="J105"/>
  <c r="J101"/>
  <c r="J96"/>
  <c r="J95"/>
  <c r="J65"/>
  <c r="J61"/>
  <c r="J56"/>
  <c r="J55"/>
  <c r="J25"/>
  <c r="J21"/>
  <c r="J509" s="1"/>
  <c r="J16"/>
  <c r="J504" s="1"/>
  <c r="J15"/>
  <c r="J503" s="1"/>
  <c r="J522" i="65"/>
  <c r="J521"/>
  <c r="J520"/>
  <c r="J519"/>
  <c r="J518"/>
  <c r="J517"/>
  <c r="J516"/>
  <c r="J515"/>
  <c r="J514"/>
  <c r="J512"/>
  <c r="J511"/>
  <c r="J510"/>
  <c r="J508"/>
  <c r="J507"/>
  <c r="J506"/>
  <c r="J505"/>
  <c r="J472"/>
  <c r="J468"/>
  <c r="J463"/>
  <c r="J462" s="1"/>
  <c r="J428"/>
  <c r="J424"/>
  <c r="J419"/>
  <c r="J418" s="1"/>
  <c r="J388"/>
  <c r="J384"/>
  <c r="J379"/>
  <c r="J378" s="1"/>
  <c r="J346"/>
  <c r="J342"/>
  <c r="J337"/>
  <c r="J336" s="1"/>
  <c r="J305"/>
  <c r="J301"/>
  <c r="J296"/>
  <c r="J295" s="1"/>
  <c r="J265"/>
  <c r="J261"/>
  <c r="J256"/>
  <c r="J255" s="1"/>
  <c r="J225"/>
  <c r="J221"/>
  <c r="J216"/>
  <c r="J215" s="1"/>
  <c r="J185"/>
  <c r="J181"/>
  <c r="J176"/>
  <c r="J175" s="1"/>
  <c r="J145"/>
  <c r="J141"/>
  <c r="J136"/>
  <c r="J135" s="1"/>
  <c r="J105"/>
  <c r="J101"/>
  <c r="J96"/>
  <c r="J95" s="1"/>
  <c r="J65"/>
  <c r="J61"/>
  <c r="J56"/>
  <c r="J55"/>
  <c r="J25"/>
  <c r="J513" s="1"/>
  <c r="J21"/>
  <c r="J509" s="1"/>
  <c r="J16"/>
  <c r="J504" s="1"/>
  <c r="J15"/>
  <c r="J522" i="66"/>
  <c r="J521"/>
  <c r="J520"/>
  <c r="J519"/>
  <c r="J518"/>
  <c r="J517"/>
  <c r="J516"/>
  <c r="J515"/>
  <c r="J514"/>
  <c r="J512"/>
  <c r="J511"/>
  <c r="J510"/>
  <c r="J508"/>
  <c r="J507"/>
  <c r="J506"/>
  <c r="J505"/>
  <c r="J472"/>
  <c r="J468"/>
  <c r="J463"/>
  <c r="J462"/>
  <c r="J428"/>
  <c r="J424"/>
  <c r="J419"/>
  <c r="J418"/>
  <c r="J388"/>
  <c r="J384"/>
  <c r="J379"/>
  <c r="J378" s="1"/>
  <c r="J346"/>
  <c r="J342"/>
  <c r="J337"/>
  <c r="J336"/>
  <c r="J305"/>
  <c r="J301"/>
  <c r="J296"/>
  <c r="J295" s="1"/>
  <c r="J265"/>
  <c r="J261"/>
  <c r="J256"/>
  <c r="J255" s="1"/>
  <c r="J225"/>
  <c r="J221"/>
  <c r="J216"/>
  <c r="J215"/>
  <c r="J185"/>
  <c r="J181"/>
  <c r="J176"/>
  <c r="J175" s="1"/>
  <c r="J145"/>
  <c r="J141"/>
  <c r="J136"/>
  <c r="J135" s="1"/>
  <c r="J105"/>
  <c r="J101"/>
  <c r="J96"/>
  <c r="J95" s="1"/>
  <c r="J61"/>
  <c r="J56"/>
  <c r="J55" s="1"/>
  <c r="J25"/>
  <c r="J513" s="1"/>
  <c r="J21"/>
  <c r="J509" s="1"/>
  <c r="J16"/>
  <c r="J504" s="1"/>
  <c r="J8"/>
  <c r="J329" s="1"/>
  <c r="J7"/>
  <c r="J328" s="1"/>
  <c r="J207" s="1"/>
  <c r="J127" s="1"/>
  <c r="J370" s="1"/>
  <c r="J247" s="1"/>
  <c r="J287" s="1"/>
  <c r="J167" s="1"/>
  <c r="J454" s="1"/>
  <c r="J410" s="1"/>
  <c r="J47" s="1"/>
  <c r="J522" i="64"/>
  <c r="J521"/>
  <c r="J520"/>
  <c r="J519"/>
  <c r="J518"/>
  <c r="J517"/>
  <c r="J516"/>
  <c r="J515"/>
  <c r="J514"/>
  <c r="J513"/>
  <c r="J512"/>
  <c r="J511"/>
  <c r="J510"/>
  <c r="J508"/>
  <c r="J507"/>
  <c r="J506"/>
  <c r="J505"/>
  <c r="J472"/>
  <c r="J468"/>
  <c r="J463"/>
  <c r="J462"/>
  <c r="J428"/>
  <c r="J424"/>
  <c r="J419"/>
  <c r="J418"/>
  <c r="J388"/>
  <c r="J384"/>
  <c r="J379"/>
  <c r="J378"/>
  <c r="J346"/>
  <c r="J342"/>
  <c r="J337"/>
  <c r="J336"/>
  <c r="J305"/>
  <c r="J301"/>
  <c r="J296"/>
  <c r="J295"/>
  <c r="J265"/>
  <c r="J261"/>
  <c r="J256"/>
  <c r="J255"/>
  <c r="J225"/>
  <c r="J221"/>
  <c r="J216"/>
  <c r="J215"/>
  <c r="J185"/>
  <c r="J181"/>
  <c r="J176"/>
  <c r="J175"/>
  <c r="J145"/>
  <c r="J141"/>
  <c r="J136"/>
  <c r="J135"/>
  <c r="J105"/>
  <c r="J101"/>
  <c r="J96"/>
  <c r="J95"/>
  <c r="J65"/>
  <c r="J61"/>
  <c r="J56"/>
  <c r="J55"/>
  <c r="J25"/>
  <c r="J21"/>
  <c r="J509" s="1"/>
  <c r="J16"/>
  <c r="J504" s="1"/>
  <c r="J15"/>
  <c r="J503" s="1"/>
  <c r="Q522" i="146"/>
  <c r="P522"/>
  <c r="M522"/>
  <c r="L522"/>
  <c r="J522"/>
  <c r="I522"/>
  <c r="F522"/>
  <c r="E522"/>
  <c r="D522"/>
  <c r="C522"/>
  <c r="S521"/>
  <c r="Q521"/>
  <c r="P521"/>
  <c r="M521"/>
  <c r="L521"/>
  <c r="J521"/>
  <c r="I521"/>
  <c r="F521"/>
  <c r="E521"/>
  <c r="D521"/>
  <c r="C521"/>
  <c r="S520"/>
  <c r="Q520"/>
  <c r="P520"/>
  <c r="M520"/>
  <c r="L520"/>
  <c r="J520"/>
  <c r="I520"/>
  <c r="F520"/>
  <c r="E520"/>
  <c r="D520"/>
  <c r="C520"/>
  <c r="S519"/>
  <c r="Q519"/>
  <c r="P519"/>
  <c r="M519"/>
  <c r="L519"/>
  <c r="J519"/>
  <c r="I519"/>
  <c r="F519"/>
  <c r="E519"/>
  <c r="D519"/>
  <c r="C519"/>
  <c r="S518"/>
  <c r="Q518"/>
  <c r="P518"/>
  <c r="M518"/>
  <c r="L518"/>
  <c r="J518"/>
  <c r="I518"/>
  <c r="F518"/>
  <c r="E518"/>
  <c r="D518"/>
  <c r="C518"/>
  <c r="S517"/>
  <c r="Q517"/>
  <c r="P517"/>
  <c r="M517"/>
  <c r="L517"/>
  <c r="J517"/>
  <c r="I517"/>
  <c r="F517"/>
  <c r="E517"/>
  <c r="D517"/>
  <c r="C517"/>
  <c r="Q516"/>
  <c r="P516"/>
  <c r="M516"/>
  <c r="L516"/>
  <c r="J516"/>
  <c r="I516"/>
  <c r="F516"/>
  <c r="E516"/>
  <c r="D516"/>
  <c r="C516"/>
  <c r="Q515"/>
  <c r="P515"/>
  <c r="M515"/>
  <c r="L515"/>
  <c r="J515"/>
  <c r="I515"/>
  <c r="F515"/>
  <c r="E515"/>
  <c r="D515"/>
  <c r="C515"/>
  <c r="Q514"/>
  <c r="P514"/>
  <c r="M514"/>
  <c r="L514"/>
  <c r="J514"/>
  <c r="I514"/>
  <c r="F514"/>
  <c r="E514"/>
  <c r="D514"/>
  <c r="C514"/>
  <c r="Q512"/>
  <c r="P512"/>
  <c r="M512"/>
  <c r="L512"/>
  <c r="J512"/>
  <c r="I512"/>
  <c r="F512"/>
  <c r="E512"/>
  <c r="D512"/>
  <c r="C512"/>
  <c r="Q511"/>
  <c r="P511"/>
  <c r="N511"/>
  <c r="M511"/>
  <c r="L511"/>
  <c r="J511"/>
  <c r="I511"/>
  <c r="G511"/>
  <c r="F511"/>
  <c r="E511"/>
  <c r="D511"/>
  <c r="C511"/>
  <c r="Q510"/>
  <c r="P510"/>
  <c r="N510"/>
  <c r="M510"/>
  <c r="L510"/>
  <c r="J510"/>
  <c r="I510"/>
  <c r="G510"/>
  <c r="F510"/>
  <c r="E510"/>
  <c r="D510"/>
  <c r="C510"/>
  <c r="Q508"/>
  <c r="P508"/>
  <c r="O508"/>
  <c r="N508"/>
  <c r="M508"/>
  <c r="L508"/>
  <c r="J508"/>
  <c r="I508"/>
  <c r="H508"/>
  <c r="G508"/>
  <c r="F508"/>
  <c r="E508"/>
  <c r="D508"/>
  <c r="C508"/>
  <c r="Q507"/>
  <c r="P507"/>
  <c r="O507"/>
  <c r="N507"/>
  <c r="M507"/>
  <c r="L507"/>
  <c r="J507"/>
  <c r="I507"/>
  <c r="H507"/>
  <c r="G507"/>
  <c r="F507"/>
  <c r="E507"/>
  <c r="D507"/>
  <c r="C507"/>
  <c r="Q506"/>
  <c r="P506"/>
  <c r="O506"/>
  <c r="N506"/>
  <c r="M506"/>
  <c r="L506"/>
  <c r="J506"/>
  <c r="I506"/>
  <c r="H506"/>
  <c r="G506"/>
  <c r="F506"/>
  <c r="E506"/>
  <c r="D506"/>
  <c r="C506"/>
  <c r="Q505"/>
  <c r="P505"/>
  <c r="O505"/>
  <c r="N505"/>
  <c r="M505"/>
  <c r="L505"/>
  <c r="J505"/>
  <c r="I505"/>
  <c r="H505"/>
  <c r="G505"/>
  <c r="F505"/>
  <c r="E505"/>
  <c r="D505"/>
  <c r="C505"/>
  <c r="E503"/>
  <c r="D503"/>
  <c r="R481"/>
  <c r="K481"/>
  <c r="R480"/>
  <c r="K480"/>
  <c r="R479"/>
  <c r="K479"/>
  <c r="R478"/>
  <c r="K478"/>
  <c r="R477"/>
  <c r="K477"/>
  <c r="R476"/>
  <c r="K476"/>
  <c r="R475"/>
  <c r="K475"/>
  <c r="R474"/>
  <c r="K474"/>
  <c r="R473"/>
  <c r="K473"/>
  <c r="Q472"/>
  <c r="P472"/>
  <c r="M472"/>
  <c r="L472"/>
  <c r="R472" s="1"/>
  <c r="J472"/>
  <c r="I472"/>
  <c r="F472"/>
  <c r="E472"/>
  <c r="D472"/>
  <c r="C472"/>
  <c r="K472" s="1"/>
  <c r="R471"/>
  <c r="K471"/>
  <c r="R470"/>
  <c r="K470"/>
  <c r="R469"/>
  <c r="K469"/>
  <c r="Q468"/>
  <c r="P468"/>
  <c r="N468"/>
  <c r="M468"/>
  <c r="L468"/>
  <c r="J468"/>
  <c r="I468"/>
  <c r="G468"/>
  <c r="F468"/>
  <c r="E468"/>
  <c r="D468"/>
  <c r="C468"/>
  <c r="K468" s="1"/>
  <c r="R467"/>
  <c r="K467"/>
  <c r="R466"/>
  <c r="K466"/>
  <c r="R465"/>
  <c r="K465"/>
  <c r="R464"/>
  <c r="K464"/>
  <c r="Q463"/>
  <c r="P463"/>
  <c r="O463"/>
  <c r="N463"/>
  <c r="M463"/>
  <c r="L463"/>
  <c r="J463"/>
  <c r="I463"/>
  <c r="H463"/>
  <c r="G463"/>
  <c r="F463"/>
  <c r="E463"/>
  <c r="D463"/>
  <c r="C463"/>
  <c r="K463" s="1"/>
  <c r="Q462"/>
  <c r="P462"/>
  <c r="O462"/>
  <c r="N462"/>
  <c r="M462"/>
  <c r="R462" s="1"/>
  <c r="L462"/>
  <c r="J462"/>
  <c r="I462"/>
  <c r="H462"/>
  <c r="G462"/>
  <c r="F462"/>
  <c r="C462"/>
  <c r="K462" s="1"/>
  <c r="R437"/>
  <c r="K437"/>
  <c r="R436"/>
  <c r="K436"/>
  <c r="R435"/>
  <c r="K435"/>
  <c r="R434"/>
  <c r="K434"/>
  <c r="R433"/>
  <c r="K433"/>
  <c r="R432"/>
  <c r="K432"/>
  <c r="R431"/>
  <c r="K431"/>
  <c r="R430"/>
  <c r="K430"/>
  <c r="R429"/>
  <c r="K429"/>
  <c r="Q428"/>
  <c r="P428"/>
  <c r="M428"/>
  <c r="L428"/>
  <c r="R428" s="1"/>
  <c r="F428"/>
  <c r="K428" s="1"/>
  <c r="E428"/>
  <c r="D428"/>
  <c r="C428"/>
  <c r="R427"/>
  <c r="K427"/>
  <c r="R426"/>
  <c r="K426"/>
  <c r="R425"/>
  <c r="K425"/>
  <c r="Q424"/>
  <c r="P424"/>
  <c r="N424"/>
  <c r="M424"/>
  <c r="L424"/>
  <c r="I424"/>
  <c r="G424"/>
  <c r="F424"/>
  <c r="E424"/>
  <c r="D424"/>
  <c r="C424"/>
  <c r="R423"/>
  <c r="K423"/>
  <c r="R422"/>
  <c r="K422"/>
  <c r="R421"/>
  <c r="K421"/>
  <c r="R420"/>
  <c r="K420"/>
  <c r="Q419"/>
  <c r="P419"/>
  <c r="P418" s="1"/>
  <c r="O419"/>
  <c r="N419"/>
  <c r="M419"/>
  <c r="L419"/>
  <c r="L418" s="1"/>
  <c r="I419"/>
  <c r="I418" s="1"/>
  <c r="H419"/>
  <c r="G419"/>
  <c r="G418" s="1"/>
  <c r="F419"/>
  <c r="C419"/>
  <c r="K419" s="1"/>
  <c r="Q418"/>
  <c r="O418"/>
  <c r="M418"/>
  <c r="H418"/>
  <c r="F418"/>
  <c r="R397"/>
  <c r="K397"/>
  <c r="R396"/>
  <c r="K396"/>
  <c r="R395"/>
  <c r="K395"/>
  <c r="R394"/>
  <c r="K394"/>
  <c r="R393"/>
  <c r="K393"/>
  <c r="R392"/>
  <c r="K392"/>
  <c r="R391"/>
  <c r="K391"/>
  <c r="R390"/>
  <c r="K390"/>
  <c r="R389"/>
  <c r="K389"/>
  <c r="Q388"/>
  <c r="P388"/>
  <c r="M388"/>
  <c r="L388"/>
  <c r="R388" s="1"/>
  <c r="K388"/>
  <c r="J388"/>
  <c r="I388"/>
  <c r="F388"/>
  <c r="E388"/>
  <c r="D388"/>
  <c r="C388"/>
  <c r="R387"/>
  <c r="K387"/>
  <c r="R386"/>
  <c r="K386"/>
  <c r="R385"/>
  <c r="K385"/>
  <c r="Q384"/>
  <c r="P384"/>
  <c r="N384"/>
  <c r="M384"/>
  <c r="L384"/>
  <c r="J384"/>
  <c r="I384"/>
  <c r="G384"/>
  <c r="F384"/>
  <c r="E384"/>
  <c r="D384"/>
  <c r="C384"/>
  <c r="K384" s="1"/>
  <c r="R383"/>
  <c r="K383"/>
  <c r="R382"/>
  <c r="K382"/>
  <c r="R381"/>
  <c r="K381"/>
  <c r="R380"/>
  <c r="K380"/>
  <c r="Q379"/>
  <c r="P379"/>
  <c r="O379"/>
  <c r="N379"/>
  <c r="M379"/>
  <c r="L379"/>
  <c r="J379"/>
  <c r="I379"/>
  <c r="H379"/>
  <c r="G379"/>
  <c r="F379"/>
  <c r="E379"/>
  <c r="D379"/>
  <c r="C379"/>
  <c r="K379" s="1"/>
  <c r="Q378"/>
  <c r="P378"/>
  <c r="O378"/>
  <c r="N378"/>
  <c r="M378"/>
  <c r="J378"/>
  <c r="I378"/>
  <c r="H378"/>
  <c r="G378"/>
  <c r="F378"/>
  <c r="C378"/>
  <c r="K378" s="1"/>
  <c r="R355"/>
  <c r="K355"/>
  <c r="R354"/>
  <c r="K354"/>
  <c r="R353"/>
  <c r="K353"/>
  <c r="R352"/>
  <c r="K352"/>
  <c r="R351"/>
  <c r="K351"/>
  <c r="R350"/>
  <c r="K350"/>
  <c r="R349"/>
  <c r="K349"/>
  <c r="R348"/>
  <c r="K348"/>
  <c r="R347"/>
  <c r="K347"/>
  <c r="Q346"/>
  <c r="P346"/>
  <c r="M346"/>
  <c r="L346"/>
  <c r="R346" s="1"/>
  <c r="J346"/>
  <c r="I346"/>
  <c r="F346"/>
  <c r="E346"/>
  <c r="D346"/>
  <c r="C346"/>
  <c r="K346" s="1"/>
  <c r="R345"/>
  <c r="K345"/>
  <c r="R344"/>
  <c r="K344"/>
  <c r="R343"/>
  <c r="K343"/>
  <c r="Q342"/>
  <c r="P342"/>
  <c r="N342"/>
  <c r="M342"/>
  <c r="R342" s="1"/>
  <c r="L342"/>
  <c r="J342"/>
  <c r="I342"/>
  <c r="G342"/>
  <c r="F342"/>
  <c r="K342" s="1"/>
  <c r="E342"/>
  <c r="D342"/>
  <c r="C342"/>
  <c r="R341"/>
  <c r="K341"/>
  <c r="R340"/>
  <c r="K340"/>
  <c r="R339"/>
  <c r="K339"/>
  <c r="R338"/>
  <c r="K338"/>
  <c r="Q337"/>
  <c r="P337"/>
  <c r="O337"/>
  <c r="N337"/>
  <c r="M337"/>
  <c r="L337"/>
  <c r="R337" s="1"/>
  <c r="J337"/>
  <c r="I337"/>
  <c r="H337"/>
  <c r="G337"/>
  <c r="F337"/>
  <c r="E337"/>
  <c r="D337"/>
  <c r="C337"/>
  <c r="K337" s="1"/>
  <c r="Q336"/>
  <c r="P336"/>
  <c r="O336"/>
  <c r="N336"/>
  <c r="M336"/>
  <c r="L336"/>
  <c r="J336"/>
  <c r="I336"/>
  <c r="H336"/>
  <c r="G336"/>
  <c r="F336"/>
  <c r="C336"/>
  <c r="K336" s="1"/>
  <c r="R314"/>
  <c r="K314"/>
  <c r="R313"/>
  <c r="K313"/>
  <c r="R312"/>
  <c r="K312"/>
  <c r="R311"/>
  <c r="K311"/>
  <c r="R310"/>
  <c r="K310"/>
  <c r="R309"/>
  <c r="K309"/>
  <c r="R308"/>
  <c r="K308"/>
  <c r="R307"/>
  <c r="K307"/>
  <c r="R306"/>
  <c r="K306"/>
  <c r="Q305"/>
  <c r="P305"/>
  <c r="M305"/>
  <c r="L305"/>
  <c r="J305"/>
  <c r="I305"/>
  <c r="F305"/>
  <c r="E305"/>
  <c r="D305"/>
  <c r="C305"/>
  <c r="K305" s="1"/>
  <c r="R304"/>
  <c r="K304"/>
  <c r="R303"/>
  <c r="K303"/>
  <c r="R302"/>
  <c r="K302"/>
  <c r="Q301"/>
  <c r="P301"/>
  <c r="N301"/>
  <c r="M301"/>
  <c r="L301"/>
  <c r="J301"/>
  <c r="I301"/>
  <c r="G301"/>
  <c r="F301"/>
  <c r="K301" s="1"/>
  <c r="E301"/>
  <c r="D301"/>
  <c r="C301"/>
  <c r="R300"/>
  <c r="K300"/>
  <c r="R299"/>
  <c r="K299"/>
  <c r="R298"/>
  <c r="K298"/>
  <c r="R297"/>
  <c r="K297"/>
  <c r="Q296"/>
  <c r="P296"/>
  <c r="P295" s="1"/>
  <c r="O296"/>
  <c r="N296"/>
  <c r="M296"/>
  <c r="L296"/>
  <c r="L295" s="1"/>
  <c r="J296"/>
  <c r="I296"/>
  <c r="H296"/>
  <c r="G296"/>
  <c r="F296"/>
  <c r="E296"/>
  <c r="D296"/>
  <c r="C296"/>
  <c r="K296" s="1"/>
  <c r="Q295"/>
  <c r="O295"/>
  <c r="N295"/>
  <c r="M295"/>
  <c r="J295"/>
  <c r="I295"/>
  <c r="H295"/>
  <c r="G295"/>
  <c r="F295"/>
  <c r="C295"/>
  <c r="K295" s="1"/>
  <c r="R274"/>
  <c r="K274"/>
  <c r="R273"/>
  <c r="K273"/>
  <c r="R272"/>
  <c r="K272"/>
  <c r="R271"/>
  <c r="K271"/>
  <c r="R270"/>
  <c r="K270"/>
  <c r="R269"/>
  <c r="K269"/>
  <c r="R268"/>
  <c r="K268"/>
  <c r="R267"/>
  <c r="K267"/>
  <c r="R266"/>
  <c r="K266"/>
  <c r="Q265"/>
  <c r="P265"/>
  <c r="M265"/>
  <c r="L265"/>
  <c r="J265"/>
  <c r="I265"/>
  <c r="F265"/>
  <c r="E265"/>
  <c r="D265"/>
  <c r="C265"/>
  <c r="K265" s="1"/>
  <c r="R264"/>
  <c r="K264"/>
  <c r="R263"/>
  <c r="K263"/>
  <c r="R262"/>
  <c r="K262"/>
  <c r="Q261"/>
  <c r="P261"/>
  <c r="N261"/>
  <c r="M261"/>
  <c r="L261"/>
  <c r="R261" s="1"/>
  <c r="J261"/>
  <c r="I261"/>
  <c r="G261"/>
  <c r="F261"/>
  <c r="E261"/>
  <c r="D261"/>
  <c r="C261"/>
  <c r="K261" s="1"/>
  <c r="R260"/>
  <c r="K260"/>
  <c r="R259"/>
  <c r="K259"/>
  <c r="R258"/>
  <c r="K258"/>
  <c r="R257"/>
  <c r="K257"/>
  <c r="Q256"/>
  <c r="P256"/>
  <c r="O256"/>
  <c r="N256"/>
  <c r="M256"/>
  <c r="L256"/>
  <c r="R256" s="1"/>
  <c r="J256"/>
  <c r="I256"/>
  <c r="H256"/>
  <c r="G256"/>
  <c r="F256"/>
  <c r="E256"/>
  <c r="D256"/>
  <c r="C256"/>
  <c r="K256" s="1"/>
  <c r="Q255"/>
  <c r="P255"/>
  <c r="O255"/>
  <c r="N255"/>
  <c r="M255"/>
  <c r="L255"/>
  <c r="R255" s="1"/>
  <c r="J255"/>
  <c r="I255"/>
  <c r="H255"/>
  <c r="G255"/>
  <c r="F255"/>
  <c r="C255"/>
  <c r="K255" s="1"/>
  <c r="R234"/>
  <c r="K234"/>
  <c r="R233"/>
  <c r="K233"/>
  <c r="R232"/>
  <c r="K232"/>
  <c r="R231"/>
  <c r="K231"/>
  <c r="R230"/>
  <c r="K230"/>
  <c r="R229"/>
  <c r="K229"/>
  <c r="R228"/>
  <c r="K228"/>
  <c r="R227"/>
  <c r="K227"/>
  <c r="R226"/>
  <c r="K226"/>
  <c r="Q225"/>
  <c r="P225"/>
  <c r="M225"/>
  <c r="L225"/>
  <c r="J225"/>
  <c r="I225"/>
  <c r="F225"/>
  <c r="E225"/>
  <c r="D225"/>
  <c r="C225"/>
  <c r="K225" s="1"/>
  <c r="R224"/>
  <c r="K224"/>
  <c r="R223"/>
  <c r="K223"/>
  <c r="R222"/>
  <c r="K222"/>
  <c r="Q221"/>
  <c r="P221"/>
  <c r="N221"/>
  <c r="M221"/>
  <c r="R221" s="1"/>
  <c r="L221"/>
  <c r="J221"/>
  <c r="I221"/>
  <c r="G221"/>
  <c r="F221"/>
  <c r="K221" s="1"/>
  <c r="E221"/>
  <c r="D221"/>
  <c r="C221"/>
  <c r="R220"/>
  <c r="K220"/>
  <c r="R219"/>
  <c r="K219"/>
  <c r="R218"/>
  <c r="K218"/>
  <c r="R217"/>
  <c r="K217"/>
  <c r="Q216"/>
  <c r="P216"/>
  <c r="O216"/>
  <c r="N216"/>
  <c r="M216"/>
  <c r="M215" s="1"/>
  <c r="L216"/>
  <c r="R216" s="1"/>
  <c r="J216"/>
  <c r="I216"/>
  <c r="H216"/>
  <c r="G216"/>
  <c r="F216"/>
  <c r="E216"/>
  <c r="D216"/>
  <c r="C216"/>
  <c r="K216" s="1"/>
  <c r="Q215"/>
  <c r="P215"/>
  <c r="O215"/>
  <c r="N215"/>
  <c r="J215"/>
  <c r="I215"/>
  <c r="H215"/>
  <c r="G215"/>
  <c r="F215"/>
  <c r="C215"/>
  <c r="K215" s="1"/>
  <c r="R194"/>
  <c r="K194"/>
  <c r="R193"/>
  <c r="K193"/>
  <c r="R192"/>
  <c r="K192"/>
  <c r="R191"/>
  <c r="K191"/>
  <c r="R190"/>
  <c r="K190"/>
  <c r="R189"/>
  <c r="K189"/>
  <c r="R188"/>
  <c r="K188"/>
  <c r="R187"/>
  <c r="K187"/>
  <c r="R186"/>
  <c r="K186"/>
  <c r="Q185"/>
  <c r="P185"/>
  <c r="M185"/>
  <c r="L185"/>
  <c r="R185" s="1"/>
  <c r="J185"/>
  <c r="I185"/>
  <c r="F185"/>
  <c r="E185"/>
  <c r="D185"/>
  <c r="C185"/>
  <c r="K185" s="1"/>
  <c r="R184"/>
  <c r="K184"/>
  <c r="R183"/>
  <c r="K183"/>
  <c r="R182"/>
  <c r="K182"/>
  <c r="Q181"/>
  <c r="P181"/>
  <c r="N181"/>
  <c r="M181"/>
  <c r="L181"/>
  <c r="J181"/>
  <c r="I181"/>
  <c r="G181"/>
  <c r="F181"/>
  <c r="E181"/>
  <c r="D181"/>
  <c r="C181"/>
  <c r="K181" s="1"/>
  <c r="R180"/>
  <c r="K180"/>
  <c r="R179"/>
  <c r="K179"/>
  <c r="R178"/>
  <c r="K178"/>
  <c r="R177"/>
  <c r="K177"/>
  <c r="Q176"/>
  <c r="P176"/>
  <c r="P175" s="1"/>
  <c r="O176"/>
  <c r="N176"/>
  <c r="M176"/>
  <c r="L176"/>
  <c r="J176"/>
  <c r="I176"/>
  <c r="H176"/>
  <c r="G176"/>
  <c r="F176"/>
  <c r="E176"/>
  <c r="D176"/>
  <c r="C176"/>
  <c r="K176" s="1"/>
  <c r="Q175"/>
  <c r="O175"/>
  <c r="N175"/>
  <c r="M175"/>
  <c r="L175"/>
  <c r="J175"/>
  <c r="I175"/>
  <c r="H175"/>
  <c r="G175"/>
  <c r="F175"/>
  <c r="C175"/>
  <c r="K175" s="1"/>
  <c r="R154"/>
  <c r="K154"/>
  <c r="R153"/>
  <c r="K153"/>
  <c r="R152"/>
  <c r="K152"/>
  <c r="R151"/>
  <c r="K151"/>
  <c r="R150"/>
  <c r="K150"/>
  <c r="R149"/>
  <c r="K149"/>
  <c r="R148"/>
  <c r="K148"/>
  <c r="R147"/>
  <c r="K147"/>
  <c r="R146"/>
  <c r="K146"/>
  <c r="Q145"/>
  <c r="P145"/>
  <c r="M145"/>
  <c r="L145"/>
  <c r="J145"/>
  <c r="I145"/>
  <c r="F145"/>
  <c r="E145"/>
  <c r="D145"/>
  <c r="C145"/>
  <c r="K145" s="1"/>
  <c r="R144"/>
  <c r="K144"/>
  <c r="R143"/>
  <c r="K143"/>
  <c r="R142"/>
  <c r="K142"/>
  <c r="Q141"/>
  <c r="P141"/>
  <c r="N141"/>
  <c r="M141"/>
  <c r="L141"/>
  <c r="J141"/>
  <c r="I141"/>
  <c r="G141"/>
  <c r="F141"/>
  <c r="K141" s="1"/>
  <c r="E141"/>
  <c r="D141"/>
  <c r="C141"/>
  <c r="R140"/>
  <c r="K140"/>
  <c r="R139"/>
  <c r="K139"/>
  <c r="R138"/>
  <c r="K138"/>
  <c r="R137"/>
  <c r="K137"/>
  <c r="Q136"/>
  <c r="P136"/>
  <c r="P135" s="1"/>
  <c r="O136"/>
  <c r="N136"/>
  <c r="M136"/>
  <c r="M135" s="1"/>
  <c r="L136"/>
  <c r="J136"/>
  <c r="I136"/>
  <c r="H136"/>
  <c r="G136"/>
  <c r="F136"/>
  <c r="E136"/>
  <c r="D136"/>
  <c r="C136"/>
  <c r="K136" s="1"/>
  <c r="Q135"/>
  <c r="O135"/>
  <c r="N135"/>
  <c r="J135"/>
  <c r="I135"/>
  <c r="H135"/>
  <c r="G135"/>
  <c r="F135"/>
  <c r="C135"/>
  <c r="K135" s="1"/>
  <c r="R114"/>
  <c r="K114"/>
  <c r="R113"/>
  <c r="K113"/>
  <c r="R112"/>
  <c r="K112"/>
  <c r="R111"/>
  <c r="K111"/>
  <c r="R110"/>
  <c r="K110"/>
  <c r="R109"/>
  <c r="K109"/>
  <c r="R108"/>
  <c r="K108"/>
  <c r="R107"/>
  <c r="K107"/>
  <c r="R106"/>
  <c r="K106"/>
  <c r="Q105"/>
  <c r="P105"/>
  <c r="M105"/>
  <c r="L105"/>
  <c r="J105"/>
  <c r="I105"/>
  <c r="F105"/>
  <c r="E105"/>
  <c r="E513" s="1"/>
  <c r="D105"/>
  <c r="D513" s="1"/>
  <c r="C105"/>
  <c r="K105" s="1"/>
  <c r="R104"/>
  <c r="K104"/>
  <c r="R103"/>
  <c r="K103"/>
  <c r="R102"/>
  <c r="K102"/>
  <c r="Q101"/>
  <c r="P101"/>
  <c r="N101"/>
  <c r="M101"/>
  <c r="L101"/>
  <c r="J101"/>
  <c r="I101"/>
  <c r="G101"/>
  <c r="F101"/>
  <c r="E101"/>
  <c r="E509" s="1"/>
  <c r="D101"/>
  <c r="D509" s="1"/>
  <c r="C101"/>
  <c r="K101" s="1"/>
  <c r="R100"/>
  <c r="K100"/>
  <c r="R99"/>
  <c r="K99"/>
  <c r="R98"/>
  <c r="K98"/>
  <c r="R97"/>
  <c r="K97"/>
  <c r="Q96"/>
  <c r="P96"/>
  <c r="P95" s="1"/>
  <c r="O96"/>
  <c r="N96"/>
  <c r="M96"/>
  <c r="L96"/>
  <c r="J96"/>
  <c r="I96"/>
  <c r="H96"/>
  <c r="G96"/>
  <c r="F96"/>
  <c r="E96"/>
  <c r="E504" s="1"/>
  <c r="D96"/>
  <c r="D504" s="1"/>
  <c r="C96"/>
  <c r="K96" s="1"/>
  <c r="Q95"/>
  <c r="O95"/>
  <c r="N95"/>
  <c r="M95"/>
  <c r="L95"/>
  <c r="J95"/>
  <c r="I95"/>
  <c r="H95"/>
  <c r="G95"/>
  <c r="F95"/>
  <c r="C95"/>
  <c r="K95" s="1"/>
  <c r="R74"/>
  <c r="K74"/>
  <c r="R73"/>
  <c r="K73"/>
  <c r="R72"/>
  <c r="K72"/>
  <c r="R71"/>
  <c r="K71"/>
  <c r="R70"/>
  <c r="K70"/>
  <c r="R69"/>
  <c r="K69"/>
  <c r="R68"/>
  <c r="K68"/>
  <c r="R67"/>
  <c r="K67"/>
  <c r="R66"/>
  <c r="K66"/>
  <c r="P65"/>
  <c r="M65"/>
  <c r="L65"/>
  <c r="R65" s="1"/>
  <c r="J65"/>
  <c r="I65"/>
  <c r="F65"/>
  <c r="E65"/>
  <c r="D65"/>
  <c r="C65"/>
  <c r="K65" s="1"/>
  <c r="R64"/>
  <c r="K64"/>
  <c r="R63"/>
  <c r="K63"/>
  <c r="R62"/>
  <c r="K62"/>
  <c r="Q61"/>
  <c r="P61"/>
  <c r="N61"/>
  <c r="M61"/>
  <c r="L61"/>
  <c r="J61"/>
  <c r="I61"/>
  <c r="G61"/>
  <c r="F61"/>
  <c r="K61" s="1"/>
  <c r="E61"/>
  <c r="D61"/>
  <c r="C61"/>
  <c r="R60"/>
  <c r="K60"/>
  <c r="R59"/>
  <c r="K59"/>
  <c r="R58"/>
  <c r="K58"/>
  <c r="R57"/>
  <c r="K57"/>
  <c r="Q56"/>
  <c r="P56"/>
  <c r="O56"/>
  <c r="N56"/>
  <c r="R56" s="1"/>
  <c r="M56"/>
  <c r="L56"/>
  <c r="J56"/>
  <c r="I56"/>
  <c r="H56"/>
  <c r="G56"/>
  <c r="F56"/>
  <c r="E56"/>
  <c r="D56"/>
  <c r="C56"/>
  <c r="K56" s="1"/>
  <c r="Q55"/>
  <c r="P55"/>
  <c r="O55"/>
  <c r="N55"/>
  <c r="M55"/>
  <c r="L55"/>
  <c r="R55" s="1"/>
  <c r="J55"/>
  <c r="I55"/>
  <c r="H55"/>
  <c r="G55"/>
  <c r="F55"/>
  <c r="C55"/>
  <c r="K55" s="1"/>
  <c r="U48"/>
  <c r="U88" s="1"/>
  <c r="T48"/>
  <c r="T88" s="1"/>
  <c r="T128" s="1"/>
  <c r="T168" s="1"/>
  <c r="T208" s="1"/>
  <c r="T248" s="1"/>
  <c r="T288" s="1"/>
  <c r="T329" s="1"/>
  <c r="T371" s="1"/>
  <c r="T411" s="1"/>
  <c r="T455" s="1"/>
  <c r="R48"/>
  <c r="R88" s="1"/>
  <c r="U47"/>
  <c r="U495" s="1"/>
  <c r="T47"/>
  <c r="T87" s="1"/>
  <c r="R47"/>
  <c r="R495" s="1"/>
  <c r="R34"/>
  <c r="R522" s="1"/>
  <c r="K34"/>
  <c r="K522" s="1"/>
  <c r="R33"/>
  <c r="R521" s="1"/>
  <c r="K33"/>
  <c r="K521" s="1"/>
  <c r="R32"/>
  <c r="R520" s="1"/>
  <c r="K32"/>
  <c r="K520" s="1"/>
  <c r="R31"/>
  <c r="R519" s="1"/>
  <c r="K31"/>
  <c r="K519" s="1"/>
  <c r="R30"/>
  <c r="R518" s="1"/>
  <c r="K30"/>
  <c r="K518" s="1"/>
  <c r="R29"/>
  <c r="K29"/>
  <c r="K517" s="1"/>
  <c r="R28"/>
  <c r="K28"/>
  <c r="K516" s="1"/>
  <c r="R27"/>
  <c r="K27"/>
  <c r="K515" s="1"/>
  <c r="R26"/>
  <c r="R514" s="1"/>
  <c r="K26"/>
  <c r="K514" s="1"/>
  <c r="Q25"/>
  <c r="Q513" s="1"/>
  <c r="P25"/>
  <c r="M25"/>
  <c r="L25"/>
  <c r="J25"/>
  <c r="J513" s="1"/>
  <c r="I25"/>
  <c r="I513" s="1"/>
  <c r="F25"/>
  <c r="F513" s="1"/>
  <c r="E25"/>
  <c r="D25"/>
  <c r="C25"/>
  <c r="K25" s="1"/>
  <c r="K513" s="1"/>
  <c r="R24"/>
  <c r="R512" s="1"/>
  <c r="K24"/>
  <c r="K512" s="1"/>
  <c r="R23"/>
  <c r="R511" s="1"/>
  <c r="K23"/>
  <c r="K511" s="1"/>
  <c r="R22"/>
  <c r="K22"/>
  <c r="Q21"/>
  <c r="Q509" s="1"/>
  <c r="P21"/>
  <c r="N21"/>
  <c r="N509" s="1"/>
  <c r="M21"/>
  <c r="L21"/>
  <c r="J21"/>
  <c r="J509" s="1"/>
  <c r="I21"/>
  <c r="I509" s="1"/>
  <c r="G21"/>
  <c r="G509" s="1"/>
  <c r="F21"/>
  <c r="F509" s="1"/>
  <c r="C21"/>
  <c r="R20"/>
  <c r="R508" s="1"/>
  <c r="K20"/>
  <c r="K508" s="1"/>
  <c r="R19"/>
  <c r="R507" s="1"/>
  <c r="K19"/>
  <c r="K507" s="1"/>
  <c r="R18"/>
  <c r="K18"/>
  <c r="K506" s="1"/>
  <c r="R17"/>
  <c r="K17"/>
  <c r="K505" s="1"/>
  <c r="Q16"/>
  <c r="Q504" s="1"/>
  <c r="P16"/>
  <c r="O16"/>
  <c r="O504" s="1"/>
  <c r="N16"/>
  <c r="N504" s="1"/>
  <c r="M16"/>
  <c r="M504" s="1"/>
  <c r="L16"/>
  <c r="R16" s="1"/>
  <c r="J16"/>
  <c r="J504" s="1"/>
  <c r="I16"/>
  <c r="I504" s="1"/>
  <c r="H16"/>
  <c r="H504" s="1"/>
  <c r="G16"/>
  <c r="G504" s="1"/>
  <c r="F16"/>
  <c r="F504" s="1"/>
  <c r="E16"/>
  <c r="D16"/>
  <c r="C16"/>
  <c r="C504" s="1"/>
  <c r="Q15"/>
  <c r="Q503" s="1"/>
  <c r="P15"/>
  <c r="O15"/>
  <c r="O503" s="1"/>
  <c r="N15"/>
  <c r="M15"/>
  <c r="L15"/>
  <c r="R15" s="1"/>
  <c r="J15"/>
  <c r="J503" s="1"/>
  <c r="I15"/>
  <c r="I503" s="1"/>
  <c r="H15"/>
  <c r="H503" s="1"/>
  <c r="G15"/>
  <c r="G503" s="1"/>
  <c r="F15"/>
  <c r="F503" s="1"/>
  <c r="C15"/>
  <c r="Q8"/>
  <c r="Q329" s="1"/>
  <c r="Q7"/>
  <c r="Q328" s="1"/>
  <c r="Q207" s="1"/>
  <c r="Q127" s="1"/>
  <c r="Q370" s="1"/>
  <c r="Q247" s="1"/>
  <c r="Q287" s="1"/>
  <c r="Q167" s="1"/>
  <c r="Q454" s="1"/>
  <c r="Q410" s="1"/>
  <c r="Q47" s="1"/>
  <c r="I522" i="121"/>
  <c r="I521"/>
  <c r="I520"/>
  <c r="I519"/>
  <c r="I518"/>
  <c r="I517"/>
  <c r="I516"/>
  <c r="I515"/>
  <c r="I514"/>
  <c r="I512"/>
  <c r="I511"/>
  <c r="I510"/>
  <c r="I508"/>
  <c r="I507"/>
  <c r="I506"/>
  <c r="I505"/>
  <c r="I472"/>
  <c r="I468"/>
  <c r="I463"/>
  <c r="I462" s="1"/>
  <c r="I428"/>
  <c r="I424"/>
  <c r="I419"/>
  <c r="I418" s="1"/>
  <c r="I388"/>
  <c r="I384"/>
  <c r="I379"/>
  <c r="I378" s="1"/>
  <c r="I346"/>
  <c r="I342"/>
  <c r="I337"/>
  <c r="I336" s="1"/>
  <c r="I305"/>
  <c r="I301"/>
  <c r="I296"/>
  <c r="I295"/>
  <c r="I265"/>
  <c r="I261"/>
  <c r="I256"/>
  <c r="I255"/>
  <c r="I225"/>
  <c r="I221"/>
  <c r="I216"/>
  <c r="I215"/>
  <c r="I185"/>
  <c r="I181"/>
  <c r="I176"/>
  <c r="I175"/>
  <c r="I145"/>
  <c r="I141"/>
  <c r="I136"/>
  <c r="I135"/>
  <c r="I105"/>
  <c r="I101"/>
  <c r="I96"/>
  <c r="I95"/>
  <c r="I65"/>
  <c r="I61"/>
  <c r="I56"/>
  <c r="I55"/>
  <c r="I25"/>
  <c r="I513" s="1"/>
  <c r="I21"/>
  <c r="I509" s="1"/>
  <c r="I16"/>
  <c r="I504" s="1"/>
  <c r="I15"/>
  <c r="I503" s="1"/>
  <c r="I522" i="122"/>
  <c r="I521"/>
  <c r="I520"/>
  <c r="I519"/>
  <c r="I518"/>
  <c r="I517"/>
  <c r="I516"/>
  <c r="I515"/>
  <c r="I514"/>
  <c r="I513"/>
  <c r="I512"/>
  <c r="I511"/>
  <c r="I510"/>
  <c r="I508"/>
  <c r="I507"/>
  <c r="I506"/>
  <c r="I505"/>
  <c r="I472"/>
  <c r="I468"/>
  <c r="I463"/>
  <c r="I462"/>
  <c r="I388"/>
  <c r="I384"/>
  <c r="I379"/>
  <c r="I378"/>
  <c r="I346"/>
  <c r="I342"/>
  <c r="I337"/>
  <c r="I336"/>
  <c r="I305"/>
  <c r="I301"/>
  <c r="I296"/>
  <c r="I295"/>
  <c r="I265"/>
  <c r="I261"/>
  <c r="I256"/>
  <c r="I255"/>
  <c r="I225"/>
  <c r="I221"/>
  <c r="I216"/>
  <c r="I215"/>
  <c r="I185"/>
  <c r="I181"/>
  <c r="I176"/>
  <c r="I175"/>
  <c r="I145"/>
  <c r="I141"/>
  <c r="I136"/>
  <c r="I135"/>
  <c r="I105"/>
  <c r="I101"/>
  <c r="I96"/>
  <c r="I95"/>
  <c r="I65"/>
  <c r="I61"/>
  <c r="I56"/>
  <c r="I55"/>
  <c r="I25"/>
  <c r="I21"/>
  <c r="I509" s="1"/>
  <c r="I16"/>
  <c r="I504" s="1"/>
  <c r="I15"/>
  <c r="I503" s="1"/>
  <c r="I522" i="120"/>
  <c r="I521"/>
  <c r="I520"/>
  <c r="I519"/>
  <c r="I518"/>
  <c r="I517"/>
  <c r="I516"/>
  <c r="I515"/>
  <c r="I514"/>
  <c r="I512"/>
  <c r="I511"/>
  <c r="I510"/>
  <c r="I508"/>
  <c r="I507"/>
  <c r="I506"/>
  <c r="I505"/>
  <c r="I472"/>
  <c r="I468"/>
  <c r="I509" s="1"/>
  <c r="I463"/>
  <c r="I462"/>
  <c r="I424"/>
  <c r="I419"/>
  <c r="I418" s="1"/>
  <c r="I388"/>
  <c r="I384"/>
  <c r="I379"/>
  <c r="I378" s="1"/>
  <c r="I346"/>
  <c r="I342"/>
  <c r="I337"/>
  <c r="I336" s="1"/>
  <c r="I305"/>
  <c r="I301"/>
  <c r="I296"/>
  <c r="I295" s="1"/>
  <c r="I265"/>
  <c r="I261"/>
  <c r="I256"/>
  <c r="I255" s="1"/>
  <c r="I225"/>
  <c r="I221"/>
  <c r="I216"/>
  <c r="I215" s="1"/>
  <c r="I185"/>
  <c r="I181"/>
  <c r="I176"/>
  <c r="I175" s="1"/>
  <c r="I145"/>
  <c r="I141"/>
  <c r="I136"/>
  <c r="I135" s="1"/>
  <c r="I105"/>
  <c r="I101"/>
  <c r="I96"/>
  <c r="I95" s="1"/>
  <c r="I65"/>
  <c r="I61"/>
  <c r="I56"/>
  <c r="I55" s="1"/>
  <c r="I25"/>
  <c r="I513" s="1"/>
  <c r="I21"/>
  <c r="I16"/>
  <c r="I504" s="1"/>
  <c r="I522" i="66"/>
  <c r="I521"/>
  <c r="I520"/>
  <c r="I519"/>
  <c r="I518"/>
  <c r="I517"/>
  <c r="I516"/>
  <c r="I515"/>
  <c r="I514"/>
  <c r="I512"/>
  <c r="I511"/>
  <c r="I510"/>
  <c r="I508"/>
  <c r="I507"/>
  <c r="I506"/>
  <c r="I505"/>
  <c r="I472"/>
  <c r="I468"/>
  <c r="I463"/>
  <c r="I462" s="1"/>
  <c r="I428"/>
  <c r="I424"/>
  <c r="I419"/>
  <c r="I418" s="1"/>
  <c r="I388"/>
  <c r="I384"/>
  <c r="I379"/>
  <c r="I378"/>
  <c r="I346"/>
  <c r="I342"/>
  <c r="I337"/>
  <c r="I336" s="1"/>
  <c r="I305"/>
  <c r="I301"/>
  <c r="I296"/>
  <c r="I295" s="1"/>
  <c r="I265"/>
  <c r="I261"/>
  <c r="I256"/>
  <c r="I255" s="1"/>
  <c r="I225"/>
  <c r="I221"/>
  <c r="I216"/>
  <c r="I215" s="1"/>
  <c r="I185"/>
  <c r="I181"/>
  <c r="I176"/>
  <c r="I175" s="1"/>
  <c r="I145"/>
  <c r="I141"/>
  <c r="I136"/>
  <c r="I135" s="1"/>
  <c r="I105"/>
  <c r="I101"/>
  <c r="I96"/>
  <c r="I95"/>
  <c r="I61"/>
  <c r="I56"/>
  <c r="I55" s="1"/>
  <c r="I25"/>
  <c r="I21"/>
  <c r="I509" s="1"/>
  <c r="I16"/>
  <c r="I504" s="1"/>
  <c r="I8"/>
  <c r="I329" s="1"/>
  <c r="I7"/>
  <c r="I328" s="1"/>
  <c r="I207" s="1"/>
  <c r="I127" s="1"/>
  <c r="I370" s="1"/>
  <c r="I247" s="1"/>
  <c r="I287" s="1"/>
  <c r="I167" s="1"/>
  <c r="I454" s="1"/>
  <c r="I410" s="1"/>
  <c r="I47" s="1"/>
  <c r="I522" i="65"/>
  <c r="I521"/>
  <c r="I520"/>
  <c r="I519"/>
  <c r="I518"/>
  <c r="I517"/>
  <c r="I516"/>
  <c r="I515"/>
  <c r="I514"/>
  <c r="I512"/>
  <c r="I511"/>
  <c r="I510"/>
  <c r="I508"/>
  <c r="I507"/>
  <c r="I506"/>
  <c r="I505"/>
  <c r="I472"/>
  <c r="I468"/>
  <c r="I463"/>
  <c r="I462"/>
  <c r="I428"/>
  <c r="I424"/>
  <c r="I419"/>
  <c r="I418"/>
  <c r="I388"/>
  <c r="I384"/>
  <c r="I379"/>
  <c r="I378"/>
  <c r="I346"/>
  <c r="I342"/>
  <c r="I337"/>
  <c r="I336"/>
  <c r="I305"/>
  <c r="I301"/>
  <c r="I296"/>
  <c r="I295"/>
  <c r="I265"/>
  <c r="I261"/>
  <c r="I256"/>
  <c r="I255"/>
  <c r="I225"/>
  <c r="I221"/>
  <c r="I216"/>
  <c r="I215"/>
  <c r="I185"/>
  <c r="I181"/>
  <c r="I176"/>
  <c r="I175"/>
  <c r="I145"/>
  <c r="I141"/>
  <c r="I136"/>
  <c r="I135"/>
  <c r="I105"/>
  <c r="I101"/>
  <c r="I96"/>
  <c r="I95"/>
  <c r="I65"/>
  <c r="I61"/>
  <c r="I56"/>
  <c r="I55"/>
  <c r="I25"/>
  <c r="I513" s="1"/>
  <c r="I21"/>
  <c r="I509" s="1"/>
  <c r="I16"/>
  <c r="I504" s="1"/>
  <c r="I15"/>
  <c r="I503" s="1"/>
  <c r="I522" i="64"/>
  <c r="I521"/>
  <c r="I520"/>
  <c r="I519"/>
  <c r="I518"/>
  <c r="I517"/>
  <c r="I516"/>
  <c r="I515"/>
  <c r="I514"/>
  <c r="I512"/>
  <c r="I511"/>
  <c r="I510"/>
  <c r="I508"/>
  <c r="I507"/>
  <c r="I506"/>
  <c r="I505"/>
  <c r="I472"/>
  <c r="I468"/>
  <c r="I463"/>
  <c r="I462"/>
  <c r="I428"/>
  <c r="I424"/>
  <c r="I419"/>
  <c r="I418"/>
  <c r="I388"/>
  <c r="I384"/>
  <c r="I379"/>
  <c r="I378"/>
  <c r="I346"/>
  <c r="I342"/>
  <c r="I337"/>
  <c r="I336"/>
  <c r="I305"/>
  <c r="I301"/>
  <c r="I296"/>
  <c r="I295"/>
  <c r="I265"/>
  <c r="I261"/>
  <c r="I256"/>
  <c r="I255"/>
  <c r="I225"/>
  <c r="I221"/>
  <c r="I216"/>
  <c r="I215"/>
  <c r="I185"/>
  <c r="I181"/>
  <c r="I176"/>
  <c r="I175"/>
  <c r="I145"/>
  <c r="I141"/>
  <c r="I136"/>
  <c r="I135"/>
  <c r="I105"/>
  <c r="I101"/>
  <c r="I96"/>
  <c r="I95"/>
  <c r="I65"/>
  <c r="I61"/>
  <c r="I56"/>
  <c r="I55"/>
  <c r="I25"/>
  <c r="I513" s="1"/>
  <c r="I21"/>
  <c r="I509" s="1"/>
  <c r="I16"/>
  <c r="I504" s="1"/>
  <c r="I15"/>
  <c r="I503" s="1"/>
  <c r="Q522" i="145"/>
  <c r="P522"/>
  <c r="M522"/>
  <c r="L522"/>
  <c r="J522"/>
  <c r="I522"/>
  <c r="F522"/>
  <c r="E522"/>
  <c r="D522"/>
  <c r="C522"/>
  <c r="S521"/>
  <c r="Q521"/>
  <c r="P521"/>
  <c r="M521"/>
  <c r="L521"/>
  <c r="J521"/>
  <c r="I521"/>
  <c r="F521"/>
  <c r="E521"/>
  <c r="D521"/>
  <c r="C521"/>
  <c r="S520"/>
  <c r="Q520"/>
  <c r="P520"/>
  <c r="M520"/>
  <c r="L520"/>
  <c r="J520"/>
  <c r="I520"/>
  <c r="F520"/>
  <c r="E520"/>
  <c r="D520"/>
  <c r="C520"/>
  <c r="S519"/>
  <c r="Q519"/>
  <c r="P519"/>
  <c r="M519"/>
  <c r="L519"/>
  <c r="J519"/>
  <c r="I519"/>
  <c r="F519"/>
  <c r="E519"/>
  <c r="D519"/>
  <c r="C519"/>
  <c r="S518"/>
  <c r="Q518"/>
  <c r="P518"/>
  <c r="M518"/>
  <c r="L518"/>
  <c r="J518"/>
  <c r="I518"/>
  <c r="F518"/>
  <c r="E518"/>
  <c r="D518"/>
  <c r="C518"/>
  <c r="S517"/>
  <c r="Q517"/>
  <c r="P517"/>
  <c r="M517"/>
  <c r="L517"/>
  <c r="J517"/>
  <c r="I517"/>
  <c r="F517"/>
  <c r="E517"/>
  <c r="D517"/>
  <c r="C517"/>
  <c r="Q516"/>
  <c r="P516"/>
  <c r="M516"/>
  <c r="L516"/>
  <c r="J516"/>
  <c r="I516"/>
  <c r="F516"/>
  <c r="E516"/>
  <c r="D516"/>
  <c r="C516"/>
  <c r="Q515"/>
  <c r="P515"/>
  <c r="M515"/>
  <c r="L515"/>
  <c r="J515"/>
  <c r="I515"/>
  <c r="F515"/>
  <c r="E515"/>
  <c r="D515"/>
  <c r="C515"/>
  <c r="Q514"/>
  <c r="P514"/>
  <c r="M514"/>
  <c r="L514"/>
  <c r="J514"/>
  <c r="I514"/>
  <c r="F514"/>
  <c r="E514"/>
  <c r="D514"/>
  <c r="C514"/>
  <c r="Q512"/>
  <c r="P512"/>
  <c r="M512"/>
  <c r="L512"/>
  <c r="J512"/>
  <c r="I512"/>
  <c r="F512"/>
  <c r="E512"/>
  <c r="D512"/>
  <c r="C512"/>
  <c r="Q511"/>
  <c r="P511"/>
  <c r="N511"/>
  <c r="M511"/>
  <c r="L511"/>
  <c r="J511"/>
  <c r="I511"/>
  <c r="G511"/>
  <c r="F511"/>
  <c r="E511"/>
  <c r="D511"/>
  <c r="C511"/>
  <c r="Q510"/>
  <c r="P510"/>
  <c r="N510"/>
  <c r="M510"/>
  <c r="L510"/>
  <c r="J510"/>
  <c r="I510"/>
  <c r="G510"/>
  <c r="F510"/>
  <c r="E510"/>
  <c r="D510"/>
  <c r="C510"/>
  <c r="Q508"/>
  <c r="P508"/>
  <c r="O508"/>
  <c r="N508"/>
  <c r="M508"/>
  <c r="L508"/>
  <c r="J508"/>
  <c r="I508"/>
  <c r="H508"/>
  <c r="G508"/>
  <c r="F508"/>
  <c r="E508"/>
  <c r="D508"/>
  <c r="C508"/>
  <c r="Q507"/>
  <c r="P507"/>
  <c r="O507"/>
  <c r="N507"/>
  <c r="M507"/>
  <c r="L507"/>
  <c r="J507"/>
  <c r="I507"/>
  <c r="H507"/>
  <c r="G507"/>
  <c r="F507"/>
  <c r="E507"/>
  <c r="D507"/>
  <c r="C507"/>
  <c r="Q506"/>
  <c r="P506"/>
  <c r="O506"/>
  <c r="N506"/>
  <c r="M506"/>
  <c r="L506"/>
  <c r="J506"/>
  <c r="I506"/>
  <c r="H506"/>
  <c r="G506"/>
  <c r="F506"/>
  <c r="E506"/>
  <c r="D506"/>
  <c r="C506"/>
  <c r="Q505"/>
  <c r="P505"/>
  <c r="O505"/>
  <c r="N505"/>
  <c r="M505"/>
  <c r="L505"/>
  <c r="J505"/>
  <c r="I505"/>
  <c r="H505"/>
  <c r="G505"/>
  <c r="F505"/>
  <c r="E505"/>
  <c r="D505"/>
  <c r="C505"/>
  <c r="E503"/>
  <c r="D503"/>
  <c r="R481"/>
  <c r="K481"/>
  <c r="R480"/>
  <c r="K480"/>
  <c r="R479"/>
  <c r="K479"/>
  <c r="R478"/>
  <c r="K478"/>
  <c r="R477"/>
  <c r="K477"/>
  <c r="R476"/>
  <c r="K476"/>
  <c r="R475"/>
  <c r="K475"/>
  <c r="R474"/>
  <c r="K474"/>
  <c r="R473"/>
  <c r="K473"/>
  <c r="Q472"/>
  <c r="P472"/>
  <c r="M472"/>
  <c r="L472"/>
  <c r="R472" s="1"/>
  <c r="J472"/>
  <c r="I472"/>
  <c r="F472"/>
  <c r="E472"/>
  <c r="D472"/>
  <c r="C472"/>
  <c r="K472" s="1"/>
  <c r="R471"/>
  <c r="K471"/>
  <c r="R470"/>
  <c r="K470"/>
  <c r="R469"/>
  <c r="K469"/>
  <c r="Q468"/>
  <c r="P468"/>
  <c r="N468"/>
  <c r="M468"/>
  <c r="L468"/>
  <c r="J468"/>
  <c r="I468"/>
  <c r="G468"/>
  <c r="F468"/>
  <c r="E468"/>
  <c r="D468"/>
  <c r="C468"/>
  <c r="K468" s="1"/>
  <c r="R467"/>
  <c r="K467"/>
  <c r="R466"/>
  <c r="K466"/>
  <c r="R465"/>
  <c r="K465"/>
  <c r="R464"/>
  <c r="K464"/>
  <c r="Q463"/>
  <c r="P463"/>
  <c r="O463"/>
  <c r="N463"/>
  <c r="M463"/>
  <c r="R463" s="1"/>
  <c r="L463"/>
  <c r="J463"/>
  <c r="I463"/>
  <c r="H463"/>
  <c r="G463"/>
  <c r="F463"/>
  <c r="E463"/>
  <c r="D463"/>
  <c r="C463"/>
  <c r="K463" s="1"/>
  <c r="Q462"/>
  <c r="P462"/>
  <c r="O462"/>
  <c r="N462"/>
  <c r="M462"/>
  <c r="R462" s="1"/>
  <c r="L462"/>
  <c r="J462"/>
  <c r="I462"/>
  <c r="H462"/>
  <c r="G462"/>
  <c r="F462"/>
  <c r="C462"/>
  <c r="K462" s="1"/>
  <c r="R437"/>
  <c r="K437"/>
  <c r="R436"/>
  <c r="K436"/>
  <c r="R435"/>
  <c r="K435"/>
  <c r="R434"/>
  <c r="K434"/>
  <c r="R433"/>
  <c r="K433"/>
  <c r="R432"/>
  <c r="K432"/>
  <c r="R431"/>
  <c r="K431"/>
  <c r="R430"/>
  <c r="K430"/>
  <c r="R429"/>
  <c r="K429"/>
  <c r="Q428"/>
  <c r="P428"/>
  <c r="M428"/>
  <c r="L428"/>
  <c r="R428" s="1"/>
  <c r="F428"/>
  <c r="K428" s="1"/>
  <c r="E428"/>
  <c r="D428"/>
  <c r="C428"/>
  <c r="R427"/>
  <c r="K427"/>
  <c r="R426"/>
  <c r="K426"/>
  <c r="R425"/>
  <c r="K425"/>
  <c r="Q424"/>
  <c r="P424"/>
  <c r="N424"/>
  <c r="M424"/>
  <c r="L424"/>
  <c r="I424"/>
  <c r="G424"/>
  <c r="F424"/>
  <c r="K424" s="1"/>
  <c r="E424"/>
  <c r="D424"/>
  <c r="C424"/>
  <c r="V423"/>
  <c r="R423"/>
  <c r="K423"/>
  <c r="R422"/>
  <c r="K422"/>
  <c r="R421"/>
  <c r="K421"/>
  <c r="R420"/>
  <c r="K420"/>
  <c r="Q419"/>
  <c r="P419"/>
  <c r="P418" s="1"/>
  <c r="O419"/>
  <c r="N419"/>
  <c r="M419"/>
  <c r="L419"/>
  <c r="L418" s="1"/>
  <c r="I419"/>
  <c r="I418" s="1"/>
  <c r="H419"/>
  <c r="G419"/>
  <c r="G418" s="1"/>
  <c r="F419"/>
  <c r="C419"/>
  <c r="K419" s="1"/>
  <c r="Q418"/>
  <c r="O418"/>
  <c r="M418"/>
  <c r="H418"/>
  <c r="F418"/>
  <c r="R397"/>
  <c r="K397"/>
  <c r="R396"/>
  <c r="K396"/>
  <c r="R395"/>
  <c r="K395"/>
  <c r="R394"/>
  <c r="K394"/>
  <c r="R393"/>
  <c r="K393"/>
  <c r="R392"/>
  <c r="K392"/>
  <c r="R391"/>
  <c r="K391"/>
  <c r="R390"/>
  <c r="K390"/>
  <c r="R389"/>
  <c r="K389"/>
  <c r="Q388"/>
  <c r="P388"/>
  <c r="M388"/>
  <c r="L388"/>
  <c r="R388" s="1"/>
  <c r="J388"/>
  <c r="I388"/>
  <c r="F388"/>
  <c r="E388"/>
  <c r="D388"/>
  <c r="C388"/>
  <c r="K388" s="1"/>
  <c r="R387"/>
  <c r="K387"/>
  <c r="R386"/>
  <c r="K386"/>
  <c r="R385"/>
  <c r="K385"/>
  <c r="Q384"/>
  <c r="P384"/>
  <c r="N384"/>
  <c r="M384"/>
  <c r="L384"/>
  <c r="J384"/>
  <c r="I384"/>
  <c r="G384"/>
  <c r="F384"/>
  <c r="E384"/>
  <c r="D384"/>
  <c r="C384"/>
  <c r="K384" s="1"/>
  <c r="R383"/>
  <c r="K383"/>
  <c r="R382"/>
  <c r="K382"/>
  <c r="R381"/>
  <c r="K381"/>
  <c r="R380"/>
  <c r="K380"/>
  <c r="Q379"/>
  <c r="P379"/>
  <c r="O379"/>
  <c r="N379"/>
  <c r="M379"/>
  <c r="L379"/>
  <c r="J379"/>
  <c r="I379"/>
  <c r="H379"/>
  <c r="G379"/>
  <c r="F379"/>
  <c r="E379"/>
  <c r="D379"/>
  <c r="C379"/>
  <c r="K379" s="1"/>
  <c r="Q378"/>
  <c r="P378"/>
  <c r="O378"/>
  <c r="N378"/>
  <c r="M378"/>
  <c r="L378"/>
  <c r="J378"/>
  <c r="I378"/>
  <c r="H378"/>
  <c r="G378"/>
  <c r="F378"/>
  <c r="C378"/>
  <c r="K378" s="1"/>
  <c r="R355"/>
  <c r="K355"/>
  <c r="R354"/>
  <c r="K354"/>
  <c r="R353"/>
  <c r="K353"/>
  <c r="R352"/>
  <c r="K352"/>
  <c r="R351"/>
  <c r="K351"/>
  <c r="R350"/>
  <c r="K350"/>
  <c r="R349"/>
  <c r="K349"/>
  <c r="R348"/>
  <c r="K348"/>
  <c r="R347"/>
  <c r="K347"/>
  <c r="Q346"/>
  <c r="P346"/>
  <c r="M346"/>
  <c r="L346"/>
  <c r="J346"/>
  <c r="I346"/>
  <c r="F346"/>
  <c r="K346" s="1"/>
  <c r="E346"/>
  <c r="D346"/>
  <c r="C346"/>
  <c r="R345"/>
  <c r="K345"/>
  <c r="R344"/>
  <c r="K344"/>
  <c r="R343"/>
  <c r="K343"/>
  <c r="Q342"/>
  <c r="P342"/>
  <c r="N342"/>
  <c r="M342"/>
  <c r="R342" s="1"/>
  <c r="L342"/>
  <c r="J342"/>
  <c r="I342"/>
  <c r="G342"/>
  <c r="F342"/>
  <c r="K342" s="1"/>
  <c r="E342"/>
  <c r="D342"/>
  <c r="C342"/>
  <c r="R341"/>
  <c r="K341"/>
  <c r="R340"/>
  <c r="K340"/>
  <c r="R339"/>
  <c r="K339"/>
  <c r="R338"/>
  <c r="K338"/>
  <c r="Q337"/>
  <c r="P337"/>
  <c r="O337"/>
  <c r="N337"/>
  <c r="M337"/>
  <c r="L337"/>
  <c r="R337" s="1"/>
  <c r="J337"/>
  <c r="I337"/>
  <c r="H337"/>
  <c r="G337"/>
  <c r="F337"/>
  <c r="E337"/>
  <c r="D337"/>
  <c r="C337"/>
  <c r="K337" s="1"/>
  <c r="Q336"/>
  <c r="P336"/>
  <c r="O336"/>
  <c r="N336"/>
  <c r="M336"/>
  <c r="L336"/>
  <c r="R336" s="1"/>
  <c r="J336"/>
  <c r="I336"/>
  <c r="H336"/>
  <c r="G336"/>
  <c r="F336"/>
  <c r="C336"/>
  <c r="K336" s="1"/>
  <c r="R314"/>
  <c r="K314"/>
  <c r="R313"/>
  <c r="K313"/>
  <c r="R312"/>
  <c r="K312"/>
  <c r="R311"/>
  <c r="K311"/>
  <c r="R310"/>
  <c r="K310"/>
  <c r="R309"/>
  <c r="K309"/>
  <c r="R308"/>
  <c r="K308"/>
  <c r="R307"/>
  <c r="K307"/>
  <c r="R306"/>
  <c r="K306"/>
  <c r="Q305"/>
  <c r="P305"/>
  <c r="M305"/>
  <c r="L305"/>
  <c r="J305"/>
  <c r="I305"/>
  <c r="F305"/>
  <c r="K305" s="1"/>
  <c r="E305"/>
  <c r="D305"/>
  <c r="C305"/>
  <c r="R304"/>
  <c r="K304"/>
  <c r="R303"/>
  <c r="K303"/>
  <c r="R302"/>
  <c r="K302"/>
  <c r="Q301"/>
  <c r="P301"/>
  <c r="N301"/>
  <c r="M301"/>
  <c r="R301" s="1"/>
  <c r="L301"/>
  <c r="J301"/>
  <c r="I301"/>
  <c r="G301"/>
  <c r="F301"/>
  <c r="K301" s="1"/>
  <c r="E301"/>
  <c r="D301"/>
  <c r="C301"/>
  <c r="R300"/>
  <c r="K300"/>
  <c r="R299"/>
  <c r="K299"/>
  <c r="R298"/>
  <c r="K298"/>
  <c r="R297"/>
  <c r="K297"/>
  <c r="Q296"/>
  <c r="P296"/>
  <c r="O296"/>
  <c r="N296"/>
  <c r="M296"/>
  <c r="L296"/>
  <c r="R296" s="1"/>
  <c r="J296"/>
  <c r="I296"/>
  <c r="H296"/>
  <c r="G296"/>
  <c r="F296"/>
  <c r="E296"/>
  <c r="D296"/>
  <c r="C296"/>
  <c r="K296" s="1"/>
  <c r="Q295"/>
  <c r="P295"/>
  <c r="O295"/>
  <c r="N295"/>
  <c r="M295"/>
  <c r="J295"/>
  <c r="I295"/>
  <c r="H295"/>
  <c r="G295"/>
  <c r="F295"/>
  <c r="C295"/>
  <c r="K295" s="1"/>
  <c r="R274"/>
  <c r="K274"/>
  <c r="R273"/>
  <c r="K273"/>
  <c r="R272"/>
  <c r="K272"/>
  <c r="R271"/>
  <c r="K271"/>
  <c r="R270"/>
  <c r="K270"/>
  <c r="R269"/>
  <c r="K269"/>
  <c r="R268"/>
  <c r="K268"/>
  <c r="R267"/>
  <c r="K267"/>
  <c r="R266"/>
  <c r="K266"/>
  <c r="Q265"/>
  <c r="P265"/>
  <c r="M265"/>
  <c r="L265"/>
  <c r="J265"/>
  <c r="I265"/>
  <c r="F265"/>
  <c r="E265"/>
  <c r="D265"/>
  <c r="C265"/>
  <c r="K265" s="1"/>
  <c r="R264"/>
  <c r="K264"/>
  <c r="R263"/>
  <c r="K263"/>
  <c r="R262"/>
  <c r="K262"/>
  <c r="Q261"/>
  <c r="P261"/>
  <c r="N261"/>
  <c r="M261"/>
  <c r="L261"/>
  <c r="R261" s="1"/>
  <c r="J261"/>
  <c r="I261"/>
  <c r="G261"/>
  <c r="F261"/>
  <c r="E261"/>
  <c r="D261"/>
  <c r="C261"/>
  <c r="K261" s="1"/>
  <c r="R260"/>
  <c r="K260"/>
  <c r="R259"/>
  <c r="K259"/>
  <c r="R258"/>
  <c r="K258"/>
  <c r="R257"/>
  <c r="K257"/>
  <c r="Q256"/>
  <c r="P256"/>
  <c r="O256"/>
  <c r="N256"/>
  <c r="M256"/>
  <c r="L256"/>
  <c r="R256" s="1"/>
  <c r="J256"/>
  <c r="I256"/>
  <c r="H256"/>
  <c r="G256"/>
  <c r="F256"/>
  <c r="E256"/>
  <c r="D256"/>
  <c r="C256"/>
  <c r="K256" s="1"/>
  <c r="Q255"/>
  <c r="P255"/>
  <c r="O255"/>
  <c r="N255"/>
  <c r="M255"/>
  <c r="L255"/>
  <c r="R255" s="1"/>
  <c r="J255"/>
  <c r="I255"/>
  <c r="H255"/>
  <c r="G255"/>
  <c r="F255"/>
  <c r="C255"/>
  <c r="K255" s="1"/>
  <c r="R234"/>
  <c r="K234"/>
  <c r="R233"/>
  <c r="K233"/>
  <c r="R232"/>
  <c r="K232"/>
  <c r="R231"/>
  <c r="K231"/>
  <c r="R230"/>
  <c r="K230"/>
  <c r="R229"/>
  <c r="K229"/>
  <c r="R228"/>
  <c r="K228"/>
  <c r="R227"/>
  <c r="K227"/>
  <c r="R226"/>
  <c r="K226"/>
  <c r="Q225"/>
  <c r="P225"/>
  <c r="M225"/>
  <c r="L225"/>
  <c r="J225"/>
  <c r="I225"/>
  <c r="F225"/>
  <c r="E225"/>
  <c r="D225"/>
  <c r="C225"/>
  <c r="K225" s="1"/>
  <c r="R224"/>
  <c r="K224"/>
  <c r="R223"/>
  <c r="K223"/>
  <c r="R222"/>
  <c r="K222"/>
  <c r="Q221"/>
  <c r="P221"/>
  <c r="N221"/>
  <c r="M221"/>
  <c r="R221" s="1"/>
  <c r="L221"/>
  <c r="J221"/>
  <c r="I221"/>
  <c r="G221"/>
  <c r="F221"/>
  <c r="K221" s="1"/>
  <c r="E221"/>
  <c r="D221"/>
  <c r="C221"/>
  <c r="R220"/>
  <c r="K220"/>
  <c r="R219"/>
  <c r="K219"/>
  <c r="R218"/>
  <c r="K218"/>
  <c r="R217"/>
  <c r="K217"/>
  <c r="Q216"/>
  <c r="P216"/>
  <c r="O216"/>
  <c r="N216"/>
  <c r="M216"/>
  <c r="M215" s="1"/>
  <c r="L216"/>
  <c r="J216"/>
  <c r="I216"/>
  <c r="H216"/>
  <c r="G216"/>
  <c r="F216"/>
  <c r="E216"/>
  <c r="D216"/>
  <c r="C216"/>
  <c r="K216" s="1"/>
  <c r="Q215"/>
  <c r="P215"/>
  <c r="O215"/>
  <c r="N215"/>
  <c r="L215"/>
  <c r="J215"/>
  <c r="I215"/>
  <c r="H215"/>
  <c r="G215"/>
  <c r="F215"/>
  <c r="K215" s="1"/>
  <c r="C215"/>
  <c r="R194"/>
  <c r="K194"/>
  <c r="R193"/>
  <c r="K193"/>
  <c r="R192"/>
  <c r="K192"/>
  <c r="R191"/>
  <c r="K191"/>
  <c r="R190"/>
  <c r="K190"/>
  <c r="R189"/>
  <c r="K189"/>
  <c r="R188"/>
  <c r="K188"/>
  <c r="R187"/>
  <c r="K187"/>
  <c r="R186"/>
  <c r="K186"/>
  <c r="Q185"/>
  <c r="P185"/>
  <c r="M185"/>
  <c r="L185"/>
  <c r="R185" s="1"/>
  <c r="J185"/>
  <c r="I185"/>
  <c r="F185"/>
  <c r="E185"/>
  <c r="D185"/>
  <c r="C185"/>
  <c r="K185" s="1"/>
  <c r="R184"/>
  <c r="K184"/>
  <c r="R183"/>
  <c r="K183"/>
  <c r="R182"/>
  <c r="K182"/>
  <c r="Q181"/>
  <c r="P181"/>
  <c r="N181"/>
  <c r="M181"/>
  <c r="L181"/>
  <c r="J181"/>
  <c r="I181"/>
  <c r="G181"/>
  <c r="F181"/>
  <c r="E181"/>
  <c r="D181"/>
  <c r="C181"/>
  <c r="K181" s="1"/>
  <c r="R180"/>
  <c r="K180"/>
  <c r="R179"/>
  <c r="K179"/>
  <c r="R178"/>
  <c r="K178"/>
  <c r="R177"/>
  <c r="K177"/>
  <c r="Q176"/>
  <c r="P176"/>
  <c r="O176"/>
  <c r="N176"/>
  <c r="M176"/>
  <c r="M175" s="1"/>
  <c r="L176"/>
  <c r="J176"/>
  <c r="I176"/>
  <c r="H176"/>
  <c r="G176"/>
  <c r="F176"/>
  <c r="E176"/>
  <c r="D176"/>
  <c r="C176"/>
  <c r="K176" s="1"/>
  <c r="Q175"/>
  <c r="P175"/>
  <c r="O175"/>
  <c r="N175"/>
  <c r="L175"/>
  <c r="J175"/>
  <c r="I175"/>
  <c r="H175"/>
  <c r="G175"/>
  <c r="F175"/>
  <c r="C175"/>
  <c r="K175" s="1"/>
  <c r="R154"/>
  <c r="K154"/>
  <c r="R153"/>
  <c r="K153"/>
  <c r="R152"/>
  <c r="K152"/>
  <c r="R151"/>
  <c r="K151"/>
  <c r="R150"/>
  <c r="K150"/>
  <c r="R149"/>
  <c r="K149"/>
  <c r="R148"/>
  <c r="K148"/>
  <c r="R147"/>
  <c r="K147"/>
  <c r="R146"/>
  <c r="K146"/>
  <c r="Q145"/>
  <c r="P145"/>
  <c r="M145"/>
  <c r="L145"/>
  <c r="J145"/>
  <c r="I145"/>
  <c r="F145"/>
  <c r="E145"/>
  <c r="D145"/>
  <c r="C145"/>
  <c r="K145" s="1"/>
  <c r="R144"/>
  <c r="K144"/>
  <c r="R143"/>
  <c r="K143"/>
  <c r="R142"/>
  <c r="K142"/>
  <c r="Q141"/>
  <c r="P141"/>
  <c r="N141"/>
  <c r="M141"/>
  <c r="L141"/>
  <c r="J141"/>
  <c r="I141"/>
  <c r="G141"/>
  <c r="F141"/>
  <c r="K141" s="1"/>
  <c r="E141"/>
  <c r="D141"/>
  <c r="C141"/>
  <c r="R140"/>
  <c r="K140"/>
  <c r="R139"/>
  <c r="K139"/>
  <c r="R138"/>
  <c r="K138"/>
  <c r="R137"/>
  <c r="K137"/>
  <c r="Q136"/>
  <c r="P136"/>
  <c r="P135" s="1"/>
  <c r="O136"/>
  <c r="N136"/>
  <c r="M136"/>
  <c r="L136"/>
  <c r="J136"/>
  <c r="I136"/>
  <c r="H136"/>
  <c r="G136"/>
  <c r="F136"/>
  <c r="E136"/>
  <c r="D136"/>
  <c r="C136"/>
  <c r="K136" s="1"/>
  <c r="Q135"/>
  <c r="O135"/>
  <c r="N135"/>
  <c r="M135"/>
  <c r="J135"/>
  <c r="I135"/>
  <c r="H135"/>
  <c r="G135"/>
  <c r="F135"/>
  <c r="C135"/>
  <c r="K135" s="1"/>
  <c r="R114"/>
  <c r="K114"/>
  <c r="R113"/>
  <c r="K113"/>
  <c r="R112"/>
  <c r="K112"/>
  <c r="R111"/>
  <c r="K111"/>
  <c r="R110"/>
  <c r="K110"/>
  <c r="R109"/>
  <c r="K109"/>
  <c r="R108"/>
  <c r="K108"/>
  <c r="R107"/>
  <c r="K107"/>
  <c r="R106"/>
  <c r="K106"/>
  <c r="Q105"/>
  <c r="P105"/>
  <c r="M105"/>
  <c r="L105"/>
  <c r="J105"/>
  <c r="I105"/>
  <c r="F105"/>
  <c r="E105"/>
  <c r="E513" s="1"/>
  <c r="D105"/>
  <c r="D513" s="1"/>
  <c r="C105"/>
  <c r="K105" s="1"/>
  <c r="R104"/>
  <c r="K104"/>
  <c r="R103"/>
  <c r="K103"/>
  <c r="R102"/>
  <c r="K102"/>
  <c r="Q101"/>
  <c r="P101"/>
  <c r="N101"/>
  <c r="M101"/>
  <c r="L101"/>
  <c r="R101" s="1"/>
  <c r="J101"/>
  <c r="I101"/>
  <c r="G101"/>
  <c r="F101"/>
  <c r="E101"/>
  <c r="E509" s="1"/>
  <c r="D101"/>
  <c r="D509" s="1"/>
  <c r="C101"/>
  <c r="K101" s="1"/>
  <c r="R100"/>
  <c r="K100"/>
  <c r="R99"/>
  <c r="K99"/>
  <c r="R98"/>
  <c r="K98"/>
  <c r="R97"/>
  <c r="K97"/>
  <c r="Q96"/>
  <c r="P96"/>
  <c r="O96"/>
  <c r="N96"/>
  <c r="M96"/>
  <c r="L96"/>
  <c r="R96" s="1"/>
  <c r="J96"/>
  <c r="I96"/>
  <c r="H96"/>
  <c r="G96"/>
  <c r="F96"/>
  <c r="E96"/>
  <c r="E504" s="1"/>
  <c r="D96"/>
  <c r="D504" s="1"/>
  <c r="C96"/>
  <c r="K96" s="1"/>
  <c r="Q95"/>
  <c r="P95"/>
  <c r="O95"/>
  <c r="N95"/>
  <c r="M95"/>
  <c r="L95"/>
  <c r="R95" s="1"/>
  <c r="J95"/>
  <c r="I95"/>
  <c r="H95"/>
  <c r="G95"/>
  <c r="F95"/>
  <c r="C95"/>
  <c r="K95" s="1"/>
  <c r="R74"/>
  <c r="K74"/>
  <c r="R73"/>
  <c r="K73"/>
  <c r="R72"/>
  <c r="K72"/>
  <c r="R71"/>
  <c r="K71"/>
  <c r="R70"/>
  <c r="K70"/>
  <c r="R69"/>
  <c r="K69"/>
  <c r="R68"/>
  <c r="K68"/>
  <c r="R67"/>
  <c r="K67"/>
  <c r="R66"/>
  <c r="K66"/>
  <c r="P65"/>
  <c r="M65"/>
  <c r="L65"/>
  <c r="R65" s="1"/>
  <c r="J65"/>
  <c r="I65"/>
  <c r="F65"/>
  <c r="E65"/>
  <c r="D65"/>
  <c r="C65"/>
  <c r="K65" s="1"/>
  <c r="R64"/>
  <c r="K64"/>
  <c r="R63"/>
  <c r="K63"/>
  <c r="R62"/>
  <c r="K62"/>
  <c r="Q61"/>
  <c r="P61"/>
  <c r="N61"/>
  <c r="M61"/>
  <c r="L61"/>
  <c r="J61"/>
  <c r="I61"/>
  <c r="G61"/>
  <c r="F61"/>
  <c r="K61" s="1"/>
  <c r="E61"/>
  <c r="D61"/>
  <c r="C61"/>
  <c r="R60"/>
  <c r="K60"/>
  <c r="R59"/>
  <c r="K59"/>
  <c r="R58"/>
  <c r="K58"/>
  <c r="R57"/>
  <c r="K57"/>
  <c r="Q56"/>
  <c r="P56"/>
  <c r="O56"/>
  <c r="N56"/>
  <c r="R56" s="1"/>
  <c r="M56"/>
  <c r="L56"/>
  <c r="J56"/>
  <c r="I56"/>
  <c r="H56"/>
  <c r="G56"/>
  <c r="F56"/>
  <c r="E56"/>
  <c r="D56"/>
  <c r="C56"/>
  <c r="K56" s="1"/>
  <c r="Q55"/>
  <c r="P55"/>
  <c r="O55"/>
  <c r="N55"/>
  <c r="M55"/>
  <c r="L55"/>
  <c r="R55" s="1"/>
  <c r="J55"/>
  <c r="I55"/>
  <c r="H55"/>
  <c r="G55"/>
  <c r="F55"/>
  <c r="C55"/>
  <c r="K55" s="1"/>
  <c r="U48"/>
  <c r="U88" s="1"/>
  <c r="T48"/>
  <c r="T88" s="1"/>
  <c r="T128" s="1"/>
  <c r="T168" s="1"/>
  <c r="T208" s="1"/>
  <c r="T248" s="1"/>
  <c r="T288" s="1"/>
  <c r="T329" s="1"/>
  <c r="T371" s="1"/>
  <c r="T411" s="1"/>
  <c r="T455" s="1"/>
  <c r="R48"/>
  <c r="R88" s="1"/>
  <c r="U47"/>
  <c r="U495" s="1"/>
  <c r="T47"/>
  <c r="T87" s="1"/>
  <c r="R47"/>
  <c r="R495" s="1"/>
  <c r="R34"/>
  <c r="R522" s="1"/>
  <c r="K34"/>
  <c r="K522" s="1"/>
  <c r="R33"/>
  <c r="R521" s="1"/>
  <c r="K33"/>
  <c r="K521" s="1"/>
  <c r="R32"/>
  <c r="R520" s="1"/>
  <c r="K32"/>
  <c r="K520" s="1"/>
  <c r="R31"/>
  <c r="R519" s="1"/>
  <c r="K31"/>
  <c r="K519" s="1"/>
  <c r="R30"/>
  <c r="R518" s="1"/>
  <c r="K30"/>
  <c r="K518" s="1"/>
  <c r="R29"/>
  <c r="R517" s="1"/>
  <c r="K29"/>
  <c r="K517" s="1"/>
  <c r="R28"/>
  <c r="R516" s="1"/>
  <c r="K28"/>
  <c r="K516" s="1"/>
  <c r="R27"/>
  <c r="K27"/>
  <c r="K515" s="1"/>
  <c r="R26"/>
  <c r="R514" s="1"/>
  <c r="K26"/>
  <c r="K514" s="1"/>
  <c r="Q25"/>
  <c r="Q513" s="1"/>
  <c r="P25"/>
  <c r="P513" s="1"/>
  <c r="M25"/>
  <c r="L25"/>
  <c r="J25"/>
  <c r="J513" s="1"/>
  <c r="I25"/>
  <c r="I513" s="1"/>
  <c r="F25"/>
  <c r="F513" s="1"/>
  <c r="E25"/>
  <c r="D25"/>
  <c r="C25"/>
  <c r="K25" s="1"/>
  <c r="R24"/>
  <c r="K24"/>
  <c r="K512" s="1"/>
  <c r="R23"/>
  <c r="R511" s="1"/>
  <c r="K23"/>
  <c r="K511" s="1"/>
  <c r="R22"/>
  <c r="K22"/>
  <c r="K510" s="1"/>
  <c r="Q21"/>
  <c r="Q509" s="1"/>
  <c r="P21"/>
  <c r="N21"/>
  <c r="N509" s="1"/>
  <c r="M21"/>
  <c r="L21"/>
  <c r="J21"/>
  <c r="J509" s="1"/>
  <c r="I21"/>
  <c r="I509" s="1"/>
  <c r="G21"/>
  <c r="G509" s="1"/>
  <c r="F21"/>
  <c r="F509" s="1"/>
  <c r="C21"/>
  <c r="C509" s="1"/>
  <c r="R20"/>
  <c r="R508" s="1"/>
  <c r="K20"/>
  <c r="K508" s="1"/>
  <c r="R19"/>
  <c r="K19"/>
  <c r="K507" s="1"/>
  <c r="R18"/>
  <c r="R506" s="1"/>
  <c r="K18"/>
  <c r="K506" s="1"/>
  <c r="R17"/>
  <c r="K17"/>
  <c r="K505" s="1"/>
  <c r="Q16"/>
  <c r="Q504" s="1"/>
  <c r="P16"/>
  <c r="O16"/>
  <c r="O504" s="1"/>
  <c r="N16"/>
  <c r="N504" s="1"/>
  <c r="M16"/>
  <c r="M504" s="1"/>
  <c r="L16"/>
  <c r="R16" s="1"/>
  <c r="J16"/>
  <c r="J504" s="1"/>
  <c r="I16"/>
  <c r="I504" s="1"/>
  <c r="H16"/>
  <c r="H504" s="1"/>
  <c r="G16"/>
  <c r="G504" s="1"/>
  <c r="F16"/>
  <c r="F504" s="1"/>
  <c r="E16"/>
  <c r="D16"/>
  <c r="C16"/>
  <c r="C504" s="1"/>
  <c r="Q15"/>
  <c r="Q503" s="1"/>
  <c r="P15"/>
  <c r="O15"/>
  <c r="O503" s="1"/>
  <c r="N15"/>
  <c r="M15"/>
  <c r="L15"/>
  <c r="R15" s="1"/>
  <c r="J15"/>
  <c r="J503" s="1"/>
  <c r="I15"/>
  <c r="I503" s="1"/>
  <c r="H15"/>
  <c r="H503" s="1"/>
  <c r="G15"/>
  <c r="G503" s="1"/>
  <c r="F15"/>
  <c r="F503" s="1"/>
  <c r="C15"/>
  <c r="Q8"/>
  <c r="Q329" s="1"/>
  <c r="Q7"/>
  <c r="Q328" s="1"/>
  <c r="Q207" s="1"/>
  <c r="Q127" s="1"/>
  <c r="Q370" s="1"/>
  <c r="Q247" s="1"/>
  <c r="Q287" s="1"/>
  <c r="Q167" s="1"/>
  <c r="Q454" s="1"/>
  <c r="Q410" s="1"/>
  <c r="Q47" s="1"/>
  <c r="H522" i="121"/>
  <c r="H521"/>
  <c r="H520"/>
  <c r="H519"/>
  <c r="H518"/>
  <c r="H517"/>
  <c r="H516"/>
  <c r="H515"/>
  <c r="H514"/>
  <c r="H512"/>
  <c r="H511"/>
  <c r="H510"/>
  <c r="H508"/>
  <c r="H507"/>
  <c r="H506"/>
  <c r="H505"/>
  <c r="H472"/>
  <c r="H468"/>
  <c r="H463"/>
  <c r="H462" s="1"/>
  <c r="H428"/>
  <c r="H424"/>
  <c r="H419"/>
  <c r="H418" s="1"/>
  <c r="H388"/>
  <c r="H384"/>
  <c r="H379"/>
  <c r="H378"/>
  <c r="H346"/>
  <c r="H342"/>
  <c r="H337"/>
  <c r="H336"/>
  <c r="H305"/>
  <c r="H301"/>
  <c r="H296"/>
  <c r="H295"/>
  <c r="H265"/>
  <c r="H261"/>
  <c r="H256"/>
  <c r="H255"/>
  <c r="H225"/>
  <c r="H221"/>
  <c r="H216"/>
  <c r="H215"/>
  <c r="H185"/>
  <c r="H181"/>
  <c r="H176"/>
  <c r="H175"/>
  <c r="H145"/>
  <c r="H141"/>
  <c r="H136"/>
  <c r="H135"/>
  <c r="H105"/>
  <c r="H101"/>
  <c r="H96"/>
  <c r="H95"/>
  <c r="H65"/>
  <c r="H61"/>
  <c r="H56"/>
  <c r="H55"/>
  <c r="H25"/>
  <c r="H513" s="1"/>
  <c r="H21"/>
  <c r="H509" s="1"/>
  <c r="H16"/>
  <c r="H504" s="1"/>
  <c r="H15"/>
  <c r="H522" i="120"/>
  <c r="H521"/>
  <c r="H520"/>
  <c r="H519"/>
  <c r="H518"/>
  <c r="H517"/>
  <c r="H516"/>
  <c r="H515"/>
  <c r="H514"/>
  <c r="H512"/>
  <c r="H511"/>
  <c r="H510"/>
  <c r="H508"/>
  <c r="H507"/>
  <c r="H506"/>
  <c r="H505"/>
  <c r="H472"/>
  <c r="H513" s="1"/>
  <c r="H468"/>
  <c r="H463"/>
  <c r="H462" s="1"/>
  <c r="H424"/>
  <c r="H419"/>
  <c r="H418" s="1"/>
  <c r="H388"/>
  <c r="H384"/>
  <c r="H379"/>
  <c r="H378" s="1"/>
  <c r="H346"/>
  <c r="H342"/>
  <c r="H337"/>
  <c r="H336" s="1"/>
  <c r="H305"/>
  <c r="H301"/>
  <c r="H296"/>
  <c r="H295" s="1"/>
  <c r="H265"/>
  <c r="H261"/>
  <c r="H256"/>
  <c r="H255" s="1"/>
  <c r="H225"/>
  <c r="H221"/>
  <c r="H216"/>
  <c r="H215" s="1"/>
  <c r="H185"/>
  <c r="H181"/>
  <c r="H176"/>
  <c r="H175" s="1"/>
  <c r="H145"/>
  <c r="H141"/>
  <c r="H136"/>
  <c r="H135" s="1"/>
  <c r="H105"/>
  <c r="H101"/>
  <c r="H96"/>
  <c r="H95" s="1"/>
  <c r="H65"/>
  <c r="H61"/>
  <c r="H56"/>
  <c r="H55" s="1"/>
  <c r="H25"/>
  <c r="H21"/>
  <c r="H509" s="1"/>
  <c r="H16"/>
  <c r="H504" s="1"/>
  <c r="H522" i="122"/>
  <c r="H521"/>
  <c r="H520"/>
  <c r="H519"/>
  <c r="H518"/>
  <c r="H517"/>
  <c r="H516"/>
  <c r="H515"/>
  <c r="H514"/>
  <c r="H512"/>
  <c r="H511"/>
  <c r="H510"/>
  <c r="H508"/>
  <c r="H507"/>
  <c r="H506"/>
  <c r="H505"/>
  <c r="H472"/>
  <c r="H468"/>
  <c r="H463"/>
  <c r="H462" s="1"/>
  <c r="H388"/>
  <c r="H384"/>
  <c r="H379"/>
  <c r="H378" s="1"/>
  <c r="H346"/>
  <c r="H342"/>
  <c r="H337"/>
  <c r="H336" s="1"/>
  <c r="H305"/>
  <c r="H301"/>
  <c r="H296"/>
  <c r="H295" s="1"/>
  <c r="H265"/>
  <c r="H261"/>
  <c r="H256"/>
  <c r="H255" s="1"/>
  <c r="H225"/>
  <c r="H221"/>
  <c r="H216"/>
  <c r="H215" s="1"/>
  <c r="H185"/>
  <c r="H181"/>
  <c r="H176"/>
  <c r="H175" s="1"/>
  <c r="H145"/>
  <c r="H141"/>
  <c r="H136"/>
  <c r="H135" s="1"/>
  <c r="H105"/>
  <c r="H101"/>
  <c r="H96"/>
  <c r="H95" s="1"/>
  <c r="H65"/>
  <c r="H61"/>
  <c r="H56"/>
  <c r="H55" s="1"/>
  <c r="H25"/>
  <c r="H513" s="1"/>
  <c r="H21"/>
  <c r="H509" s="1"/>
  <c r="H16"/>
  <c r="H15" s="1"/>
  <c r="H522" i="65"/>
  <c r="H521"/>
  <c r="H520"/>
  <c r="H519"/>
  <c r="H518"/>
  <c r="H517"/>
  <c r="H516"/>
  <c r="H515"/>
  <c r="H514"/>
  <c r="H513"/>
  <c r="H512"/>
  <c r="H511"/>
  <c r="H510"/>
  <c r="H508"/>
  <c r="H507"/>
  <c r="H506"/>
  <c r="H505"/>
  <c r="H472"/>
  <c r="H468"/>
  <c r="H463"/>
  <c r="H462"/>
  <c r="H428"/>
  <c r="H424"/>
  <c r="H419"/>
  <c r="H418"/>
  <c r="H388"/>
  <c r="H384"/>
  <c r="H379"/>
  <c r="H378"/>
  <c r="H346"/>
  <c r="H342"/>
  <c r="H337"/>
  <c r="H336"/>
  <c r="H305"/>
  <c r="H301"/>
  <c r="H296"/>
  <c r="H295"/>
  <c r="H265"/>
  <c r="H261"/>
  <c r="H256"/>
  <c r="H255"/>
  <c r="H225"/>
  <c r="H221"/>
  <c r="H216"/>
  <c r="H215"/>
  <c r="H185"/>
  <c r="H181"/>
  <c r="H176"/>
  <c r="H175"/>
  <c r="H145"/>
  <c r="H141"/>
  <c r="H136"/>
  <c r="H135"/>
  <c r="H105"/>
  <c r="H101"/>
  <c r="H96"/>
  <c r="H95"/>
  <c r="H65"/>
  <c r="H61"/>
  <c r="H56"/>
  <c r="H55"/>
  <c r="H25"/>
  <c r="H21"/>
  <c r="H509" s="1"/>
  <c r="H16"/>
  <c r="H504" s="1"/>
  <c r="H15"/>
  <c r="H503" s="1"/>
  <c r="H522" i="66"/>
  <c r="H521"/>
  <c r="H520"/>
  <c r="H519"/>
  <c r="H518"/>
  <c r="H517"/>
  <c r="H516"/>
  <c r="H515"/>
  <c r="H514"/>
  <c r="H512"/>
  <c r="H511"/>
  <c r="H510"/>
  <c r="H508"/>
  <c r="H507"/>
  <c r="H506"/>
  <c r="H505"/>
  <c r="H472"/>
  <c r="H468"/>
  <c r="H463"/>
  <c r="H462" s="1"/>
  <c r="H428"/>
  <c r="H424"/>
  <c r="H419"/>
  <c r="H418" s="1"/>
  <c r="H388"/>
  <c r="H384"/>
  <c r="H379"/>
  <c r="H378" s="1"/>
  <c r="H346"/>
  <c r="H342"/>
  <c r="H337"/>
  <c r="H336" s="1"/>
  <c r="H305"/>
  <c r="H301"/>
  <c r="H296"/>
  <c r="H295"/>
  <c r="H265"/>
  <c r="H261"/>
  <c r="H256"/>
  <c r="H255" s="1"/>
  <c r="H225"/>
  <c r="H221"/>
  <c r="H216"/>
  <c r="H215" s="1"/>
  <c r="H185"/>
  <c r="H181"/>
  <c r="H176"/>
  <c r="H175" s="1"/>
  <c r="H145"/>
  <c r="H141"/>
  <c r="H136"/>
  <c r="H135" s="1"/>
  <c r="H105"/>
  <c r="H101"/>
  <c r="H96"/>
  <c r="H95" s="1"/>
  <c r="H61"/>
  <c r="H56"/>
  <c r="H55" s="1"/>
  <c r="H25"/>
  <c r="H513" s="1"/>
  <c r="H21"/>
  <c r="H16"/>
  <c r="H8"/>
  <c r="H329" s="1"/>
  <c r="H7"/>
  <c r="H328" s="1"/>
  <c r="H207" s="1"/>
  <c r="H127" s="1"/>
  <c r="H370" s="1"/>
  <c r="H247" s="1"/>
  <c r="H287" s="1"/>
  <c r="H167" s="1"/>
  <c r="H454" s="1"/>
  <c r="H410" s="1"/>
  <c r="H47" s="1"/>
  <c r="H522" i="64"/>
  <c r="H521"/>
  <c r="H520"/>
  <c r="H519"/>
  <c r="H518"/>
  <c r="H517"/>
  <c r="H516"/>
  <c r="H515"/>
  <c r="H514"/>
  <c r="H513"/>
  <c r="H512"/>
  <c r="H511"/>
  <c r="H510"/>
  <c r="H508"/>
  <c r="H507"/>
  <c r="H506"/>
  <c r="H505"/>
  <c r="H472"/>
  <c r="H468"/>
  <c r="H463"/>
  <c r="H462"/>
  <c r="H428"/>
  <c r="H424"/>
  <c r="H419"/>
  <c r="H418"/>
  <c r="H388"/>
  <c r="H384"/>
  <c r="H379"/>
  <c r="H378"/>
  <c r="H346"/>
  <c r="H342"/>
  <c r="H337"/>
  <c r="H336"/>
  <c r="H305"/>
  <c r="H301"/>
  <c r="H296"/>
  <c r="H295"/>
  <c r="H265"/>
  <c r="H261"/>
  <c r="H256"/>
  <c r="H255"/>
  <c r="H225"/>
  <c r="H221"/>
  <c r="H216"/>
  <c r="H215"/>
  <c r="H185"/>
  <c r="H181"/>
  <c r="H176"/>
  <c r="H175"/>
  <c r="H145"/>
  <c r="H141"/>
  <c r="H136"/>
  <c r="H135"/>
  <c r="H105"/>
  <c r="H101"/>
  <c r="H96"/>
  <c r="H95"/>
  <c r="H65"/>
  <c r="H61"/>
  <c r="H56"/>
  <c r="H55"/>
  <c r="H25"/>
  <c r="H21"/>
  <c r="H509" s="1"/>
  <c r="H16"/>
  <c r="H504" s="1"/>
  <c r="H15"/>
  <c r="H503" s="1"/>
  <c r="Q522" i="144"/>
  <c r="P522"/>
  <c r="M522"/>
  <c r="L522"/>
  <c r="J522"/>
  <c r="I522"/>
  <c r="F522"/>
  <c r="E522"/>
  <c r="D522"/>
  <c r="C522"/>
  <c r="S521"/>
  <c r="Q521"/>
  <c r="P521"/>
  <c r="M521"/>
  <c r="L521"/>
  <c r="J521"/>
  <c r="I521"/>
  <c r="F521"/>
  <c r="E521"/>
  <c r="D521"/>
  <c r="C521"/>
  <c r="S520"/>
  <c r="Q520"/>
  <c r="P520"/>
  <c r="M520"/>
  <c r="L520"/>
  <c r="J520"/>
  <c r="I520"/>
  <c r="F520"/>
  <c r="E520"/>
  <c r="D520"/>
  <c r="C520"/>
  <c r="S519"/>
  <c r="Q519"/>
  <c r="P519"/>
  <c r="M519"/>
  <c r="L519"/>
  <c r="J519"/>
  <c r="I519"/>
  <c r="F519"/>
  <c r="E519"/>
  <c r="D519"/>
  <c r="C519"/>
  <c r="S518"/>
  <c r="Q518"/>
  <c r="P518"/>
  <c r="M518"/>
  <c r="L518"/>
  <c r="J518"/>
  <c r="I518"/>
  <c r="F518"/>
  <c r="E518"/>
  <c r="D518"/>
  <c r="C518"/>
  <c r="S517"/>
  <c r="Q517"/>
  <c r="P517"/>
  <c r="M517"/>
  <c r="L517"/>
  <c r="J517"/>
  <c r="I517"/>
  <c r="F517"/>
  <c r="E517"/>
  <c r="D517"/>
  <c r="C517"/>
  <c r="Q516"/>
  <c r="P516"/>
  <c r="M516"/>
  <c r="L516"/>
  <c r="J516"/>
  <c r="I516"/>
  <c r="F516"/>
  <c r="E516"/>
  <c r="D516"/>
  <c r="C516"/>
  <c r="Q515"/>
  <c r="P515"/>
  <c r="M515"/>
  <c r="L515"/>
  <c r="J515"/>
  <c r="I515"/>
  <c r="F515"/>
  <c r="E515"/>
  <c r="D515"/>
  <c r="C515"/>
  <c r="Q514"/>
  <c r="P514"/>
  <c r="M514"/>
  <c r="L514"/>
  <c r="J514"/>
  <c r="I514"/>
  <c r="F514"/>
  <c r="E514"/>
  <c r="D514"/>
  <c r="C514"/>
  <c r="Q512"/>
  <c r="P512"/>
  <c r="M512"/>
  <c r="L512"/>
  <c r="J512"/>
  <c r="I512"/>
  <c r="F512"/>
  <c r="E512"/>
  <c r="D512"/>
  <c r="C512"/>
  <c r="Q511"/>
  <c r="P511"/>
  <c r="N511"/>
  <c r="M511"/>
  <c r="L511"/>
  <c r="J511"/>
  <c r="I511"/>
  <c r="G511"/>
  <c r="F511"/>
  <c r="E511"/>
  <c r="D511"/>
  <c r="C511"/>
  <c r="Q510"/>
  <c r="P510"/>
  <c r="N510"/>
  <c r="M510"/>
  <c r="L510"/>
  <c r="J510"/>
  <c r="I510"/>
  <c r="G510"/>
  <c r="F510"/>
  <c r="E510"/>
  <c r="D510"/>
  <c r="C510"/>
  <c r="Q508"/>
  <c r="P508"/>
  <c r="O508"/>
  <c r="N508"/>
  <c r="M508"/>
  <c r="L508"/>
  <c r="J508"/>
  <c r="I508"/>
  <c r="H508"/>
  <c r="G508"/>
  <c r="F508"/>
  <c r="E508"/>
  <c r="D508"/>
  <c r="C508"/>
  <c r="Q507"/>
  <c r="P507"/>
  <c r="O507"/>
  <c r="N507"/>
  <c r="M507"/>
  <c r="L507"/>
  <c r="J507"/>
  <c r="I507"/>
  <c r="H507"/>
  <c r="G507"/>
  <c r="F507"/>
  <c r="E507"/>
  <c r="D507"/>
  <c r="C507"/>
  <c r="Q506"/>
  <c r="P506"/>
  <c r="O506"/>
  <c r="N506"/>
  <c r="M506"/>
  <c r="L506"/>
  <c r="J506"/>
  <c r="I506"/>
  <c r="H506"/>
  <c r="G506"/>
  <c r="F506"/>
  <c r="E506"/>
  <c r="D506"/>
  <c r="C506"/>
  <c r="Q505"/>
  <c r="P505"/>
  <c r="O505"/>
  <c r="N505"/>
  <c r="M505"/>
  <c r="L505"/>
  <c r="J505"/>
  <c r="I505"/>
  <c r="H505"/>
  <c r="G505"/>
  <c r="F505"/>
  <c r="E505"/>
  <c r="D505"/>
  <c r="C505"/>
  <c r="E503"/>
  <c r="D503"/>
  <c r="R481"/>
  <c r="K481"/>
  <c r="R480"/>
  <c r="K480"/>
  <c r="R479"/>
  <c r="K479"/>
  <c r="R478"/>
  <c r="K478"/>
  <c r="R477"/>
  <c r="K477"/>
  <c r="R476"/>
  <c r="K476"/>
  <c r="R475"/>
  <c r="K475"/>
  <c r="R474"/>
  <c r="K474"/>
  <c r="R473"/>
  <c r="K473"/>
  <c r="Q472"/>
  <c r="P472"/>
  <c r="M472"/>
  <c r="L472"/>
  <c r="R472" s="1"/>
  <c r="J472"/>
  <c r="I472"/>
  <c r="F472"/>
  <c r="E472"/>
  <c r="D472"/>
  <c r="C472"/>
  <c r="K472" s="1"/>
  <c r="R471"/>
  <c r="K471"/>
  <c r="R470"/>
  <c r="K470"/>
  <c r="R469"/>
  <c r="K469"/>
  <c r="Q468"/>
  <c r="P468"/>
  <c r="N468"/>
  <c r="M468"/>
  <c r="L468"/>
  <c r="J468"/>
  <c r="I468"/>
  <c r="G468"/>
  <c r="F468"/>
  <c r="K468" s="1"/>
  <c r="E468"/>
  <c r="D468"/>
  <c r="C468"/>
  <c r="R467"/>
  <c r="K467"/>
  <c r="R466"/>
  <c r="K466"/>
  <c r="R465"/>
  <c r="K465"/>
  <c r="R464"/>
  <c r="K464"/>
  <c r="Q463"/>
  <c r="P463"/>
  <c r="O463"/>
  <c r="N463"/>
  <c r="R463" s="1"/>
  <c r="M463"/>
  <c r="L463"/>
  <c r="J463"/>
  <c r="I463"/>
  <c r="H463"/>
  <c r="G463"/>
  <c r="F463"/>
  <c r="E463"/>
  <c r="D463"/>
  <c r="C463"/>
  <c r="K463" s="1"/>
  <c r="Q462"/>
  <c r="P462"/>
  <c r="O462"/>
  <c r="N462"/>
  <c r="R462" s="1"/>
  <c r="M462"/>
  <c r="L462"/>
  <c r="J462"/>
  <c r="I462"/>
  <c r="H462"/>
  <c r="G462"/>
  <c r="F462"/>
  <c r="C462"/>
  <c r="K462" s="1"/>
  <c r="R437"/>
  <c r="K437"/>
  <c r="R436"/>
  <c r="K436"/>
  <c r="R435"/>
  <c r="K435"/>
  <c r="R434"/>
  <c r="K434"/>
  <c r="R433"/>
  <c r="K433"/>
  <c r="R432"/>
  <c r="K432"/>
  <c r="R431"/>
  <c r="K431"/>
  <c r="R430"/>
  <c r="K430"/>
  <c r="R429"/>
  <c r="K429"/>
  <c r="Q428"/>
  <c r="P428"/>
  <c r="M428"/>
  <c r="L428"/>
  <c r="R428" s="1"/>
  <c r="K428"/>
  <c r="F428"/>
  <c r="E428"/>
  <c r="D428"/>
  <c r="C428"/>
  <c r="R427"/>
  <c r="K427"/>
  <c r="R426"/>
  <c r="K426"/>
  <c r="R425"/>
  <c r="K425"/>
  <c r="Q424"/>
  <c r="P424"/>
  <c r="N424"/>
  <c r="M424"/>
  <c r="L424"/>
  <c r="R424" s="1"/>
  <c r="I424"/>
  <c r="G424"/>
  <c r="F424"/>
  <c r="K424" s="1"/>
  <c r="E424"/>
  <c r="D424"/>
  <c r="C424"/>
  <c r="V423"/>
  <c r="R423"/>
  <c r="K423"/>
  <c r="R422"/>
  <c r="K422"/>
  <c r="R421"/>
  <c r="K421"/>
  <c r="R420"/>
  <c r="K420"/>
  <c r="Q419"/>
  <c r="Q418" s="1"/>
  <c r="P419"/>
  <c r="O419"/>
  <c r="O418" s="1"/>
  <c r="N419"/>
  <c r="M419"/>
  <c r="R419" s="1"/>
  <c r="L419"/>
  <c r="I419"/>
  <c r="H419"/>
  <c r="H418" s="1"/>
  <c r="G419"/>
  <c r="F419"/>
  <c r="F418" s="1"/>
  <c r="C419"/>
  <c r="P418"/>
  <c r="N418"/>
  <c r="L418"/>
  <c r="I418"/>
  <c r="G418"/>
  <c r="C418"/>
  <c r="R397"/>
  <c r="K397"/>
  <c r="R396"/>
  <c r="K396"/>
  <c r="R395"/>
  <c r="K395"/>
  <c r="R394"/>
  <c r="K394"/>
  <c r="R393"/>
  <c r="K393"/>
  <c r="R392"/>
  <c r="K392"/>
  <c r="R391"/>
  <c r="K391"/>
  <c r="R390"/>
  <c r="K390"/>
  <c r="R389"/>
  <c r="K389"/>
  <c r="Q388"/>
  <c r="P388"/>
  <c r="M388"/>
  <c r="L388"/>
  <c r="R388" s="1"/>
  <c r="J388"/>
  <c r="I388"/>
  <c r="F388"/>
  <c r="K388" s="1"/>
  <c r="E388"/>
  <c r="D388"/>
  <c r="C388"/>
  <c r="R387"/>
  <c r="K387"/>
  <c r="R386"/>
  <c r="K386"/>
  <c r="R385"/>
  <c r="K385"/>
  <c r="Q384"/>
  <c r="P384"/>
  <c r="N384"/>
  <c r="M384"/>
  <c r="R384" s="1"/>
  <c r="L384"/>
  <c r="J384"/>
  <c r="I384"/>
  <c r="G384"/>
  <c r="F384"/>
  <c r="K384" s="1"/>
  <c r="E384"/>
  <c r="D384"/>
  <c r="C384"/>
  <c r="R383"/>
  <c r="K383"/>
  <c r="R382"/>
  <c r="K382"/>
  <c r="R381"/>
  <c r="K381"/>
  <c r="R380"/>
  <c r="K380"/>
  <c r="Q379"/>
  <c r="P379"/>
  <c r="O379"/>
  <c r="N379"/>
  <c r="R379" s="1"/>
  <c r="M379"/>
  <c r="M378" s="1"/>
  <c r="L379"/>
  <c r="J379"/>
  <c r="I379"/>
  <c r="H379"/>
  <c r="G379"/>
  <c r="F379"/>
  <c r="E379"/>
  <c r="D379"/>
  <c r="C379"/>
  <c r="K379" s="1"/>
  <c r="Q378"/>
  <c r="P378"/>
  <c r="O378"/>
  <c r="N378"/>
  <c r="L378"/>
  <c r="J378"/>
  <c r="I378"/>
  <c r="H378"/>
  <c r="G378"/>
  <c r="F378"/>
  <c r="C378"/>
  <c r="K378" s="1"/>
  <c r="R355"/>
  <c r="K355"/>
  <c r="R354"/>
  <c r="K354"/>
  <c r="R353"/>
  <c r="K353"/>
  <c r="R352"/>
  <c r="K352"/>
  <c r="R351"/>
  <c r="K351"/>
  <c r="R350"/>
  <c r="K350"/>
  <c r="R349"/>
  <c r="K349"/>
  <c r="R348"/>
  <c r="K348"/>
  <c r="R347"/>
  <c r="K347"/>
  <c r="Q346"/>
  <c r="P346"/>
  <c r="M346"/>
  <c r="L346"/>
  <c r="R346" s="1"/>
  <c r="K346"/>
  <c r="J346"/>
  <c r="I346"/>
  <c r="F346"/>
  <c r="E346"/>
  <c r="D346"/>
  <c r="C346"/>
  <c r="R345"/>
  <c r="K345"/>
  <c r="R344"/>
  <c r="K344"/>
  <c r="R343"/>
  <c r="K343"/>
  <c r="Q342"/>
  <c r="P342"/>
  <c r="N342"/>
  <c r="M342"/>
  <c r="L342"/>
  <c r="J342"/>
  <c r="I342"/>
  <c r="G342"/>
  <c r="F342"/>
  <c r="E342"/>
  <c r="D342"/>
  <c r="C342"/>
  <c r="K342" s="1"/>
  <c r="R341"/>
  <c r="K341"/>
  <c r="R340"/>
  <c r="K340"/>
  <c r="R339"/>
  <c r="K339"/>
  <c r="R338"/>
  <c r="K338"/>
  <c r="Q337"/>
  <c r="P337"/>
  <c r="O337"/>
  <c r="N337"/>
  <c r="M337"/>
  <c r="L337"/>
  <c r="R337" s="1"/>
  <c r="J337"/>
  <c r="I337"/>
  <c r="H337"/>
  <c r="G337"/>
  <c r="F337"/>
  <c r="E337"/>
  <c r="D337"/>
  <c r="C337"/>
  <c r="K337" s="1"/>
  <c r="Q336"/>
  <c r="P336"/>
  <c r="O336"/>
  <c r="N336"/>
  <c r="M336"/>
  <c r="L336"/>
  <c r="R336" s="1"/>
  <c r="J336"/>
  <c r="I336"/>
  <c r="H336"/>
  <c r="G336"/>
  <c r="F336"/>
  <c r="C336"/>
  <c r="K336" s="1"/>
  <c r="R314"/>
  <c r="K314"/>
  <c r="R313"/>
  <c r="K313"/>
  <c r="R312"/>
  <c r="K312"/>
  <c r="R311"/>
  <c r="K311"/>
  <c r="R310"/>
  <c r="K310"/>
  <c r="R309"/>
  <c r="K309"/>
  <c r="R308"/>
  <c r="K308"/>
  <c r="R307"/>
  <c r="K307"/>
  <c r="R306"/>
  <c r="K306"/>
  <c r="Q305"/>
  <c r="P305"/>
  <c r="M305"/>
  <c r="L305"/>
  <c r="K305"/>
  <c r="J305"/>
  <c r="I305"/>
  <c r="F305"/>
  <c r="E305"/>
  <c r="D305"/>
  <c r="C305"/>
  <c r="R304"/>
  <c r="K304"/>
  <c r="R303"/>
  <c r="K303"/>
  <c r="R302"/>
  <c r="K302"/>
  <c r="Q301"/>
  <c r="P301"/>
  <c r="N301"/>
  <c r="M301"/>
  <c r="R301" s="1"/>
  <c r="L301"/>
  <c r="J301"/>
  <c r="I301"/>
  <c r="G301"/>
  <c r="F301"/>
  <c r="E301"/>
  <c r="D301"/>
  <c r="C301"/>
  <c r="K301" s="1"/>
  <c r="R300"/>
  <c r="K300"/>
  <c r="R299"/>
  <c r="K299"/>
  <c r="R298"/>
  <c r="K298"/>
  <c r="R297"/>
  <c r="K297"/>
  <c r="Q296"/>
  <c r="P296"/>
  <c r="O296"/>
  <c r="N296"/>
  <c r="M296"/>
  <c r="L296"/>
  <c r="R296" s="1"/>
  <c r="J296"/>
  <c r="I296"/>
  <c r="H296"/>
  <c r="G296"/>
  <c r="F296"/>
  <c r="E296"/>
  <c r="D296"/>
  <c r="C296"/>
  <c r="K296" s="1"/>
  <c r="Q295"/>
  <c r="P295"/>
  <c r="O295"/>
  <c r="N295"/>
  <c r="M295"/>
  <c r="L295"/>
  <c r="J295"/>
  <c r="I295"/>
  <c r="H295"/>
  <c r="G295"/>
  <c r="F295"/>
  <c r="C295"/>
  <c r="K295" s="1"/>
  <c r="R274"/>
  <c r="K274"/>
  <c r="R273"/>
  <c r="K273"/>
  <c r="R272"/>
  <c r="K272"/>
  <c r="R271"/>
  <c r="K271"/>
  <c r="R270"/>
  <c r="K270"/>
  <c r="R269"/>
  <c r="K269"/>
  <c r="R268"/>
  <c r="K268"/>
  <c r="R267"/>
  <c r="K267"/>
  <c r="R266"/>
  <c r="K266"/>
  <c r="Q265"/>
  <c r="P265"/>
  <c r="M265"/>
  <c r="L265"/>
  <c r="J265"/>
  <c r="I265"/>
  <c r="F265"/>
  <c r="E265"/>
  <c r="D265"/>
  <c r="C265"/>
  <c r="K265" s="1"/>
  <c r="R264"/>
  <c r="K264"/>
  <c r="R263"/>
  <c r="K263"/>
  <c r="R262"/>
  <c r="K262"/>
  <c r="Q261"/>
  <c r="P261"/>
  <c r="N261"/>
  <c r="M261"/>
  <c r="R261" s="1"/>
  <c r="L261"/>
  <c r="J261"/>
  <c r="I261"/>
  <c r="G261"/>
  <c r="F261"/>
  <c r="E261"/>
  <c r="D261"/>
  <c r="C261"/>
  <c r="K261" s="1"/>
  <c r="R260"/>
  <c r="K260"/>
  <c r="R259"/>
  <c r="K259"/>
  <c r="R258"/>
  <c r="K258"/>
  <c r="R257"/>
  <c r="K257"/>
  <c r="Q256"/>
  <c r="P256"/>
  <c r="O256"/>
  <c r="N256"/>
  <c r="M256"/>
  <c r="L256"/>
  <c r="R256" s="1"/>
  <c r="J256"/>
  <c r="I256"/>
  <c r="H256"/>
  <c r="G256"/>
  <c r="F256"/>
  <c r="E256"/>
  <c r="D256"/>
  <c r="C256"/>
  <c r="K256" s="1"/>
  <c r="Q255"/>
  <c r="P255"/>
  <c r="O255"/>
  <c r="N255"/>
  <c r="M255"/>
  <c r="L255"/>
  <c r="R255" s="1"/>
  <c r="J255"/>
  <c r="I255"/>
  <c r="H255"/>
  <c r="G255"/>
  <c r="F255"/>
  <c r="R234"/>
  <c r="K234"/>
  <c r="R233"/>
  <c r="K233"/>
  <c r="R232"/>
  <c r="K232"/>
  <c r="R231"/>
  <c r="K231"/>
  <c r="R230"/>
  <c r="K230"/>
  <c r="R229"/>
  <c r="K229"/>
  <c r="R228"/>
  <c r="K228"/>
  <c r="R227"/>
  <c r="K227"/>
  <c r="R226"/>
  <c r="K226"/>
  <c r="Q225"/>
  <c r="P225"/>
  <c r="M225"/>
  <c r="L225"/>
  <c r="J225"/>
  <c r="I225"/>
  <c r="F225"/>
  <c r="E225"/>
  <c r="D225"/>
  <c r="C225"/>
  <c r="K225" s="1"/>
  <c r="R224"/>
  <c r="K224"/>
  <c r="R223"/>
  <c r="K223"/>
  <c r="R222"/>
  <c r="K222"/>
  <c r="Q221"/>
  <c r="P221"/>
  <c r="N221"/>
  <c r="M221"/>
  <c r="L221"/>
  <c r="R221" s="1"/>
  <c r="J221"/>
  <c r="I221"/>
  <c r="G221"/>
  <c r="F221"/>
  <c r="E221"/>
  <c r="D221"/>
  <c r="C221"/>
  <c r="K221" s="1"/>
  <c r="R220"/>
  <c r="K220"/>
  <c r="R219"/>
  <c r="K219"/>
  <c r="R218"/>
  <c r="K218"/>
  <c r="R217"/>
  <c r="K217"/>
  <c r="Q216"/>
  <c r="P216"/>
  <c r="O216"/>
  <c r="N216"/>
  <c r="M216"/>
  <c r="L216"/>
  <c r="J216"/>
  <c r="I216"/>
  <c r="H216"/>
  <c r="G216"/>
  <c r="F216"/>
  <c r="E216"/>
  <c r="D216"/>
  <c r="C216"/>
  <c r="K216" s="1"/>
  <c r="Q215"/>
  <c r="P215"/>
  <c r="O215"/>
  <c r="N215"/>
  <c r="M215"/>
  <c r="L215"/>
  <c r="J215"/>
  <c r="I215"/>
  <c r="H215"/>
  <c r="G215"/>
  <c r="F215"/>
  <c r="R194"/>
  <c r="K194"/>
  <c r="R193"/>
  <c r="K193"/>
  <c r="R192"/>
  <c r="K192"/>
  <c r="R191"/>
  <c r="K191"/>
  <c r="R190"/>
  <c r="K190"/>
  <c r="R189"/>
  <c r="K189"/>
  <c r="R188"/>
  <c r="K188"/>
  <c r="R187"/>
  <c r="K187"/>
  <c r="R186"/>
  <c r="K186"/>
  <c r="Q185"/>
  <c r="P185"/>
  <c r="M185"/>
  <c r="L185"/>
  <c r="J185"/>
  <c r="I185"/>
  <c r="F185"/>
  <c r="K185" s="1"/>
  <c r="E185"/>
  <c r="D185"/>
  <c r="C185"/>
  <c r="R184"/>
  <c r="K184"/>
  <c r="R183"/>
  <c r="K183"/>
  <c r="R182"/>
  <c r="K182"/>
  <c r="Q181"/>
  <c r="P181"/>
  <c r="N181"/>
  <c r="M181"/>
  <c r="L181"/>
  <c r="J181"/>
  <c r="I181"/>
  <c r="G181"/>
  <c r="F181"/>
  <c r="K181" s="1"/>
  <c r="E181"/>
  <c r="D181"/>
  <c r="C181"/>
  <c r="R180"/>
  <c r="K180"/>
  <c r="R179"/>
  <c r="K179"/>
  <c r="R178"/>
  <c r="K178"/>
  <c r="R177"/>
  <c r="K177"/>
  <c r="Q176"/>
  <c r="P176"/>
  <c r="O176"/>
  <c r="N176"/>
  <c r="M176"/>
  <c r="L176"/>
  <c r="L175" s="1"/>
  <c r="J176"/>
  <c r="I176"/>
  <c r="H176"/>
  <c r="G176"/>
  <c r="F176"/>
  <c r="E176"/>
  <c r="D176"/>
  <c r="C176"/>
  <c r="K176" s="1"/>
  <c r="Q175"/>
  <c r="P175"/>
  <c r="O175"/>
  <c r="N175"/>
  <c r="M175"/>
  <c r="J175"/>
  <c r="I175"/>
  <c r="H175"/>
  <c r="G175"/>
  <c r="F175"/>
  <c r="C175"/>
  <c r="K175" s="1"/>
  <c r="R154"/>
  <c r="K154"/>
  <c r="R153"/>
  <c r="K153"/>
  <c r="R152"/>
  <c r="K152"/>
  <c r="R151"/>
  <c r="K151"/>
  <c r="R150"/>
  <c r="K150"/>
  <c r="R149"/>
  <c r="K149"/>
  <c r="R148"/>
  <c r="K148"/>
  <c r="R147"/>
  <c r="K147"/>
  <c r="R146"/>
  <c r="K146"/>
  <c r="Q145"/>
  <c r="P145"/>
  <c r="M145"/>
  <c r="L145"/>
  <c r="K145"/>
  <c r="J145"/>
  <c r="I145"/>
  <c r="F145"/>
  <c r="E145"/>
  <c r="D145"/>
  <c r="C145"/>
  <c r="R144"/>
  <c r="K144"/>
  <c r="R143"/>
  <c r="K143"/>
  <c r="R142"/>
  <c r="K142"/>
  <c r="Q141"/>
  <c r="P141"/>
  <c r="N141"/>
  <c r="M141"/>
  <c r="R141" s="1"/>
  <c r="L141"/>
  <c r="J141"/>
  <c r="I141"/>
  <c r="G141"/>
  <c r="F141"/>
  <c r="K141" s="1"/>
  <c r="E141"/>
  <c r="D141"/>
  <c r="C141"/>
  <c r="R140"/>
  <c r="K140"/>
  <c r="R139"/>
  <c r="K139"/>
  <c r="R138"/>
  <c r="K138"/>
  <c r="R137"/>
  <c r="K137"/>
  <c r="Q136"/>
  <c r="P136"/>
  <c r="O136"/>
  <c r="N136"/>
  <c r="M136"/>
  <c r="L136"/>
  <c r="R136" s="1"/>
  <c r="J136"/>
  <c r="I136"/>
  <c r="H136"/>
  <c r="G136"/>
  <c r="F136"/>
  <c r="E136"/>
  <c r="D136"/>
  <c r="C136"/>
  <c r="K136" s="1"/>
  <c r="Q135"/>
  <c r="P135"/>
  <c r="O135"/>
  <c r="N135"/>
  <c r="M135"/>
  <c r="J135"/>
  <c r="I135"/>
  <c r="H135"/>
  <c r="G135"/>
  <c r="F135"/>
  <c r="C135"/>
  <c r="K135" s="1"/>
  <c r="R114"/>
  <c r="K114"/>
  <c r="R113"/>
  <c r="K113"/>
  <c r="R112"/>
  <c r="K112"/>
  <c r="R111"/>
  <c r="K111"/>
  <c r="R110"/>
  <c r="K110"/>
  <c r="R109"/>
  <c r="K109"/>
  <c r="R108"/>
  <c r="K108"/>
  <c r="R107"/>
  <c r="K107"/>
  <c r="R106"/>
  <c r="K106"/>
  <c r="Q105"/>
  <c r="P105"/>
  <c r="M105"/>
  <c r="L105"/>
  <c r="R105" s="1"/>
  <c r="J105"/>
  <c r="I105"/>
  <c r="F105"/>
  <c r="E105"/>
  <c r="E513" s="1"/>
  <c r="D105"/>
  <c r="D513" s="1"/>
  <c r="C105"/>
  <c r="K105" s="1"/>
  <c r="R104"/>
  <c r="K104"/>
  <c r="R103"/>
  <c r="K103"/>
  <c r="R102"/>
  <c r="K102"/>
  <c r="Q101"/>
  <c r="P101"/>
  <c r="N101"/>
  <c r="M101"/>
  <c r="R101" s="1"/>
  <c r="L101"/>
  <c r="J101"/>
  <c r="I101"/>
  <c r="G101"/>
  <c r="F101"/>
  <c r="E101"/>
  <c r="E509" s="1"/>
  <c r="D101"/>
  <c r="D509" s="1"/>
  <c r="C101"/>
  <c r="K101" s="1"/>
  <c r="R100"/>
  <c r="K100"/>
  <c r="R99"/>
  <c r="K99"/>
  <c r="R98"/>
  <c r="K98"/>
  <c r="R97"/>
  <c r="K97"/>
  <c r="Q96"/>
  <c r="P96"/>
  <c r="O96"/>
  <c r="N96"/>
  <c r="M96"/>
  <c r="L96"/>
  <c r="R96" s="1"/>
  <c r="J96"/>
  <c r="I96"/>
  <c r="H96"/>
  <c r="G96"/>
  <c r="F96"/>
  <c r="E96"/>
  <c r="E504" s="1"/>
  <c r="D96"/>
  <c r="D504" s="1"/>
  <c r="C96"/>
  <c r="K96" s="1"/>
  <c r="Q95"/>
  <c r="P95"/>
  <c r="O95"/>
  <c r="N95"/>
  <c r="M95"/>
  <c r="L95"/>
  <c r="R95" s="1"/>
  <c r="J95"/>
  <c r="I95"/>
  <c r="H95"/>
  <c r="G95"/>
  <c r="F95"/>
  <c r="U88"/>
  <c r="U496" s="1"/>
  <c r="T88"/>
  <c r="T128" s="1"/>
  <c r="T168" s="1"/>
  <c r="T208" s="1"/>
  <c r="T248" s="1"/>
  <c r="T288" s="1"/>
  <c r="T329" s="1"/>
  <c r="T371" s="1"/>
  <c r="T411" s="1"/>
  <c r="T455" s="1"/>
  <c r="T87"/>
  <c r="T127" s="1"/>
  <c r="T167" s="1"/>
  <c r="T207" s="1"/>
  <c r="T247" s="1"/>
  <c r="T287" s="1"/>
  <c r="T328" s="1"/>
  <c r="T370" s="1"/>
  <c r="T410" s="1"/>
  <c r="T454" s="1"/>
  <c r="R74"/>
  <c r="K74"/>
  <c r="R73"/>
  <c r="K73"/>
  <c r="R72"/>
  <c r="K72"/>
  <c r="R71"/>
  <c r="K71"/>
  <c r="R70"/>
  <c r="K70"/>
  <c r="R69"/>
  <c r="K69"/>
  <c r="R68"/>
  <c r="K68"/>
  <c r="R67"/>
  <c r="K67"/>
  <c r="R66"/>
  <c r="K66"/>
  <c r="R65"/>
  <c r="P65"/>
  <c r="M65"/>
  <c r="L65"/>
  <c r="K65"/>
  <c r="J65"/>
  <c r="I65"/>
  <c r="F65"/>
  <c r="E65"/>
  <c r="D65"/>
  <c r="C65"/>
  <c r="R64"/>
  <c r="K64"/>
  <c r="R63"/>
  <c r="K63"/>
  <c r="R62"/>
  <c r="K62"/>
  <c r="Q61"/>
  <c r="P61"/>
  <c r="N61"/>
  <c r="M61"/>
  <c r="R61" s="1"/>
  <c r="L61"/>
  <c r="J61"/>
  <c r="I61"/>
  <c r="G61"/>
  <c r="F61"/>
  <c r="K61" s="1"/>
  <c r="E61"/>
  <c r="D61"/>
  <c r="C61"/>
  <c r="R60"/>
  <c r="K60"/>
  <c r="R59"/>
  <c r="K59"/>
  <c r="R58"/>
  <c r="K58"/>
  <c r="R57"/>
  <c r="K57"/>
  <c r="Q56"/>
  <c r="P56"/>
  <c r="O56"/>
  <c r="N56"/>
  <c r="M56"/>
  <c r="L56"/>
  <c r="R56" s="1"/>
  <c r="J56"/>
  <c r="I56"/>
  <c r="H56"/>
  <c r="G56"/>
  <c r="F56"/>
  <c r="E56"/>
  <c r="D56"/>
  <c r="C56"/>
  <c r="K56" s="1"/>
  <c r="Q55"/>
  <c r="P55"/>
  <c r="O55"/>
  <c r="N55"/>
  <c r="M55"/>
  <c r="L55"/>
  <c r="R55" s="1"/>
  <c r="J55"/>
  <c r="I55"/>
  <c r="H55"/>
  <c r="G55"/>
  <c r="F55"/>
  <c r="C55"/>
  <c r="K55" s="1"/>
  <c r="U48"/>
  <c r="T48"/>
  <c r="R48"/>
  <c r="R88" s="1"/>
  <c r="U47"/>
  <c r="U495" s="1"/>
  <c r="T47"/>
  <c r="R47"/>
  <c r="R495" s="1"/>
  <c r="R34"/>
  <c r="R522" s="1"/>
  <c r="K34"/>
  <c r="K522" s="1"/>
  <c r="R33"/>
  <c r="R521" s="1"/>
  <c r="K33"/>
  <c r="K521" s="1"/>
  <c r="R32"/>
  <c r="R520" s="1"/>
  <c r="K32"/>
  <c r="K520" s="1"/>
  <c r="R31"/>
  <c r="R519" s="1"/>
  <c r="K31"/>
  <c r="K519" s="1"/>
  <c r="R30"/>
  <c r="R518" s="1"/>
  <c r="K30"/>
  <c r="K518" s="1"/>
  <c r="R29"/>
  <c r="K29"/>
  <c r="K517" s="1"/>
  <c r="R28"/>
  <c r="K28"/>
  <c r="K516" s="1"/>
  <c r="R27"/>
  <c r="K27"/>
  <c r="K515" s="1"/>
  <c r="R26"/>
  <c r="R514" s="1"/>
  <c r="K26"/>
  <c r="K514" s="1"/>
  <c r="Q25"/>
  <c r="Q513" s="1"/>
  <c r="P25"/>
  <c r="M25"/>
  <c r="M513" s="1"/>
  <c r="L25"/>
  <c r="J25"/>
  <c r="J513" s="1"/>
  <c r="I25"/>
  <c r="I513" s="1"/>
  <c r="F25"/>
  <c r="F513" s="1"/>
  <c r="E25"/>
  <c r="D25"/>
  <c r="C25"/>
  <c r="K25" s="1"/>
  <c r="K513" s="1"/>
  <c r="R24"/>
  <c r="K24"/>
  <c r="K512" s="1"/>
  <c r="R23"/>
  <c r="R511" s="1"/>
  <c r="K23"/>
  <c r="K511" s="1"/>
  <c r="R22"/>
  <c r="K22"/>
  <c r="K510" s="1"/>
  <c r="Q21"/>
  <c r="Q509" s="1"/>
  <c r="P21"/>
  <c r="N21"/>
  <c r="M21"/>
  <c r="R21" s="1"/>
  <c r="L21"/>
  <c r="J21"/>
  <c r="J509" s="1"/>
  <c r="I21"/>
  <c r="I509" s="1"/>
  <c r="G21"/>
  <c r="G509" s="1"/>
  <c r="F21"/>
  <c r="F509" s="1"/>
  <c r="C21"/>
  <c r="C509" s="1"/>
  <c r="R20"/>
  <c r="R508" s="1"/>
  <c r="K20"/>
  <c r="K508" s="1"/>
  <c r="R19"/>
  <c r="K19"/>
  <c r="K507" s="1"/>
  <c r="R18"/>
  <c r="K18"/>
  <c r="K506" s="1"/>
  <c r="R17"/>
  <c r="K17"/>
  <c r="K505" s="1"/>
  <c r="Q16"/>
  <c r="Q504" s="1"/>
  <c r="P16"/>
  <c r="P504" s="1"/>
  <c r="O16"/>
  <c r="O504" s="1"/>
  <c r="N16"/>
  <c r="N504" s="1"/>
  <c r="M16"/>
  <c r="M504" s="1"/>
  <c r="L16"/>
  <c r="J16"/>
  <c r="J504" s="1"/>
  <c r="I16"/>
  <c r="I504" s="1"/>
  <c r="H16"/>
  <c r="H504" s="1"/>
  <c r="G16"/>
  <c r="G504" s="1"/>
  <c r="F16"/>
  <c r="F504" s="1"/>
  <c r="E16"/>
  <c r="D16"/>
  <c r="C16"/>
  <c r="C504" s="1"/>
  <c r="Q15"/>
  <c r="Q503" s="1"/>
  <c r="P15"/>
  <c r="O15"/>
  <c r="O503" s="1"/>
  <c r="N15"/>
  <c r="N503" s="1"/>
  <c r="M15"/>
  <c r="L15"/>
  <c r="J15"/>
  <c r="J503" s="1"/>
  <c r="I15"/>
  <c r="I503" s="1"/>
  <c r="H15"/>
  <c r="H503" s="1"/>
  <c r="G15"/>
  <c r="G503" s="1"/>
  <c r="F15"/>
  <c r="F503" s="1"/>
  <c r="C15"/>
  <c r="Q8"/>
  <c r="Q329" s="1"/>
  <c r="Q7"/>
  <c r="Q328" s="1"/>
  <c r="Q207" s="1"/>
  <c r="Q127" s="1"/>
  <c r="Q370" s="1"/>
  <c r="Q247" s="1"/>
  <c r="Q287" s="1"/>
  <c r="Q167" s="1"/>
  <c r="Q454" s="1"/>
  <c r="Q410" s="1"/>
  <c r="Q47" s="1"/>
  <c r="G522" i="122"/>
  <c r="G521"/>
  <c r="G520"/>
  <c r="G519"/>
  <c r="G518"/>
  <c r="G517"/>
  <c r="G516"/>
  <c r="G515"/>
  <c r="G514"/>
  <c r="G512"/>
  <c r="G511"/>
  <c r="G510"/>
  <c r="G508"/>
  <c r="G507"/>
  <c r="G506"/>
  <c r="G505"/>
  <c r="G472"/>
  <c r="G468"/>
  <c r="G463"/>
  <c r="G462" s="1"/>
  <c r="G388"/>
  <c r="G384"/>
  <c r="G379"/>
  <c r="G378"/>
  <c r="G346"/>
  <c r="G342"/>
  <c r="G337"/>
  <c r="G336"/>
  <c r="G305"/>
  <c r="G301"/>
  <c r="G296"/>
  <c r="G295"/>
  <c r="G265"/>
  <c r="G261"/>
  <c r="G256"/>
  <c r="G255"/>
  <c r="G225"/>
  <c r="G221"/>
  <c r="G216"/>
  <c r="G215"/>
  <c r="G185"/>
  <c r="G181"/>
  <c r="G176"/>
  <c r="G175"/>
  <c r="G145"/>
  <c r="G141"/>
  <c r="G136"/>
  <c r="G135"/>
  <c r="G105"/>
  <c r="G101"/>
  <c r="G96"/>
  <c r="G95"/>
  <c r="G65"/>
  <c r="G61"/>
  <c r="G56"/>
  <c r="G55"/>
  <c r="G25"/>
  <c r="G513" s="1"/>
  <c r="G21"/>
  <c r="G509" s="1"/>
  <c r="G16"/>
  <c r="G504" s="1"/>
  <c r="G15"/>
  <c r="G503" s="1"/>
  <c r="G522" i="120"/>
  <c r="G521"/>
  <c r="G520"/>
  <c r="G519"/>
  <c r="G518"/>
  <c r="G517"/>
  <c r="G516"/>
  <c r="G515"/>
  <c r="G514"/>
  <c r="G512"/>
  <c r="G511"/>
  <c r="G510"/>
  <c r="G508"/>
  <c r="G507"/>
  <c r="G506"/>
  <c r="G505"/>
  <c r="G472"/>
  <c r="G468"/>
  <c r="G463"/>
  <c r="G462" s="1"/>
  <c r="G424"/>
  <c r="G419"/>
  <c r="G418"/>
  <c r="G388"/>
  <c r="G384"/>
  <c r="G379"/>
  <c r="G378"/>
  <c r="G346"/>
  <c r="G342"/>
  <c r="G337"/>
  <c r="G336"/>
  <c r="G305"/>
  <c r="G301"/>
  <c r="G296"/>
  <c r="G295"/>
  <c r="G265"/>
  <c r="G261"/>
  <c r="G256"/>
  <c r="G255"/>
  <c r="G225"/>
  <c r="G221"/>
  <c r="G216"/>
  <c r="G215"/>
  <c r="G185"/>
  <c r="G181"/>
  <c r="G176"/>
  <c r="G175"/>
  <c r="G145"/>
  <c r="G141"/>
  <c r="G136"/>
  <c r="G135"/>
  <c r="G105"/>
  <c r="G101"/>
  <c r="G96"/>
  <c r="G95"/>
  <c r="G65"/>
  <c r="G61"/>
  <c r="G56"/>
  <c r="G55"/>
  <c r="G25"/>
  <c r="G513" s="1"/>
  <c r="G21"/>
  <c r="G509" s="1"/>
  <c r="G16"/>
  <c r="G15"/>
  <c r="G522" i="121"/>
  <c r="G521"/>
  <c r="G520"/>
  <c r="G519"/>
  <c r="G518"/>
  <c r="G517"/>
  <c r="G516"/>
  <c r="G515"/>
  <c r="G514"/>
  <c r="G513"/>
  <c r="G512"/>
  <c r="G511"/>
  <c r="G510"/>
  <c r="G508"/>
  <c r="G507"/>
  <c r="G506"/>
  <c r="G505"/>
  <c r="G472"/>
  <c r="G468"/>
  <c r="G463"/>
  <c r="G462"/>
  <c r="G428"/>
  <c r="G424"/>
  <c r="G419"/>
  <c r="G418"/>
  <c r="G388"/>
  <c r="G384"/>
  <c r="G379"/>
  <c r="G378"/>
  <c r="G346"/>
  <c r="G342"/>
  <c r="G337"/>
  <c r="G336"/>
  <c r="G305"/>
  <c r="G301"/>
  <c r="G296"/>
  <c r="G295"/>
  <c r="G265"/>
  <c r="G261"/>
  <c r="G256"/>
  <c r="G255"/>
  <c r="G225"/>
  <c r="G221"/>
  <c r="G216"/>
  <c r="G215"/>
  <c r="G185"/>
  <c r="G181"/>
  <c r="G176"/>
  <c r="G175"/>
  <c r="G145"/>
  <c r="G141"/>
  <c r="G136"/>
  <c r="G135"/>
  <c r="G105"/>
  <c r="G101"/>
  <c r="G96"/>
  <c r="G95"/>
  <c r="G65"/>
  <c r="G61"/>
  <c r="G56"/>
  <c r="G55"/>
  <c r="G25"/>
  <c r="G21"/>
  <c r="G509" s="1"/>
  <c r="G16"/>
  <c r="G504" s="1"/>
  <c r="G15"/>
  <c r="G503" s="1"/>
  <c r="G522" i="65"/>
  <c r="G521"/>
  <c r="G520"/>
  <c r="G519"/>
  <c r="G518"/>
  <c r="G517"/>
  <c r="G516"/>
  <c r="G515"/>
  <c r="G514"/>
  <c r="G513"/>
  <c r="G512"/>
  <c r="G511"/>
  <c r="G510"/>
  <c r="G508"/>
  <c r="G507"/>
  <c r="G506"/>
  <c r="G505"/>
  <c r="G472"/>
  <c r="G468"/>
  <c r="G463"/>
  <c r="G462"/>
  <c r="G428"/>
  <c r="G424"/>
  <c r="G419"/>
  <c r="G418"/>
  <c r="G388"/>
  <c r="G384"/>
  <c r="G379"/>
  <c r="G378"/>
  <c r="G346"/>
  <c r="G342"/>
  <c r="G337"/>
  <c r="G336"/>
  <c r="G305"/>
  <c r="G301"/>
  <c r="G296"/>
  <c r="G295"/>
  <c r="G265"/>
  <c r="G261"/>
  <c r="G256"/>
  <c r="G255"/>
  <c r="G225"/>
  <c r="G221"/>
  <c r="G216"/>
  <c r="G215"/>
  <c r="G185"/>
  <c r="G181"/>
  <c r="G176"/>
  <c r="G175"/>
  <c r="G145"/>
  <c r="G141"/>
  <c r="G136"/>
  <c r="G135"/>
  <c r="G105"/>
  <c r="G101"/>
  <c r="G96"/>
  <c r="G95"/>
  <c r="G65"/>
  <c r="G61"/>
  <c r="G56"/>
  <c r="G55"/>
  <c r="G25"/>
  <c r="G21"/>
  <c r="G509" s="1"/>
  <c r="G16"/>
  <c r="G504" s="1"/>
  <c r="G15"/>
  <c r="G503" s="1"/>
  <c r="G522" i="66"/>
  <c r="G521"/>
  <c r="G520"/>
  <c r="G519"/>
  <c r="G518"/>
  <c r="G517"/>
  <c r="G516"/>
  <c r="G515"/>
  <c r="G514"/>
  <c r="G512"/>
  <c r="G511"/>
  <c r="G510"/>
  <c r="G508"/>
  <c r="G507"/>
  <c r="G506"/>
  <c r="G505"/>
  <c r="G472"/>
  <c r="G468"/>
  <c r="G463"/>
  <c r="G462"/>
  <c r="G428"/>
  <c r="G424"/>
  <c r="G419"/>
  <c r="G418" s="1"/>
  <c r="G388"/>
  <c r="G384"/>
  <c r="G379"/>
  <c r="G378"/>
  <c r="G346"/>
  <c r="G342"/>
  <c r="G337"/>
  <c r="G336" s="1"/>
  <c r="G305"/>
  <c r="G301"/>
  <c r="G296"/>
  <c r="G295" s="1"/>
  <c r="G265"/>
  <c r="G261"/>
  <c r="G256"/>
  <c r="G255" s="1"/>
  <c r="G225"/>
  <c r="G221"/>
  <c r="G216"/>
  <c r="G215" s="1"/>
  <c r="G185"/>
  <c r="G181"/>
  <c r="G176"/>
  <c r="G175"/>
  <c r="G145"/>
  <c r="G141"/>
  <c r="G136"/>
  <c r="G135" s="1"/>
  <c r="G105"/>
  <c r="G101"/>
  <c r="G96"/>
  <c r="G95"/>
  <c r="G61"/>
  <c r="G56"/>
  <c r="G55" s="1"/>
  <c r="G25"/>
  <c r="G21"/>
  <c r="G16"/>
  <c r="G504" s="1"/>
  <c r="G8"/>
  <c r="G329" s="1"/>
  <c r="G7"/>
  <c r="G328" s="1"/>
  <c r="G207" s="1"/>
  <c r="G127" s="1"/>
  <c r="G370" s="1"/>
  <c r="G247" s="1"/>
  <c r="G287" s="1"/>
  <c r="G167" s="1"/>
  <c r="G454" s="1"/>
  <c r="G410" s="1"/>
  <c r="G47" s="1"/>
  <c r="G522" i="64"/>
  <c r="G521"/>
  <c r="G520"/>
  <c r="G519"/>
  <c r="G518"/>
  <c r="G517"/>
  <c r="G516"/>
  <c r="G515"/>
  <c r="G514"/>
  <c r="G513"/>
  <c r="G512"/>
  <c r="G511"/>
  <c r="G510"/>
  <c r="G508"/>
  <c r="G507"/>
  <c r="G506"/>
  <c r="G505"/>
  <c r="G472"/>
  <c r="G468"/>
  <c r="G463"/>
  <c r="G462"/>
  <c r="G428"/>
  <c r="G424"/>
  <c r="G419"/>
  <c r="G418"/>
  <c r="G388"/>
  <c r="G384"/>
  <c r="G379"/>
  <c r="G378"/>
  <c r="G346"/>
  <c r="G342"/>
  <c r="G337"/>
  <c r="G336"/>
  <c r="G305"/>
  <c r="G301"/>
  <c r="G296"/>
  <c r="G295"/>
  <c r="G265"/>
  <c r="G261"/>
  <c r="G256"/>
  <c r="G255"/>
  <c r="G225"/>
  <c r="G221"/>
  <c r="G216"/>
  <c r="G215"/>
  <c r="G185"/>
  <c r="G181"/>
  <c r="G176"/>
  <c r="G175"/>
  <c r="G145"/>
  <c r="G141"/>
  <c r="G136"/>
  <c r="G135"/>
  <c r="G105"/>
  <c r="G101"/>
  <c r="G96"/>
  <c r="G95"/>
  <c r="G65"/>
  <c r="G61"/>
  <c r="G56"/>
  <c r="G55"/>
  <c r="G25"/>
  <c r="G21"/>
  <c r="G509" s="1"/>
  <c r="G16"/>
  <c r="G504" s="1"/>
  <c r="G15"/>
  <c r="G503" s="1"/>
  <c r="R264" i="143"/>
  <c r="Q522"/>
  <c r="P522"/>
  <c r="M522"/>
  <c r="L522"/>
  <c r="J522"/>
  <c r="I522"/>
  <c r="F522"/>
  <c r="E522"/>
  <c r="D522"/>
  <c r="C522"/>
  <c r="S521"/>
  <c r="Q521"/>
  <c r="P521"/>
  <c r="M521"/>
  <c r="L521"/>
  <c r="J521"/>
  <c r="I521"/>
  <c r="F521"/>
  <c r="E521"/>
  <c r="D521"/>
  <c r="C521"/>
  <c r="S520"/>
  <c r="Q520"/>
  <c r="P520"/>
  <c r="M520"/>
  <c r="L520"/>
  <c r="J520"/>
  <c r="I520"/>
  <c r="F520"/>
  <c r="E520"/>
  <c r="D520"/>
  <c r="C520"/>
  <c r="S519"/>
  <c r="Q519"/>
  <c r="P519"/>
  <c r="M519"/>
  <c r="L519"/>
  <c r="J519"/>
  <c r="I519"/>
  <c r="F519"/>
  <c r="E519"/>
  <c r="D519"/>
  <c r="C519"/>
  <c r="S518"/>
  <c r="Q518"/>
  <c r="P518"/>
  <c r="M518"/>
  <c r="L518"/>
  <c r="J518"/>
  <c r="I518"/>
  <c r="F518"/>
  <c r="E518"/>
  <c r="D518"/>
  <c r="C518"/>
  <c r="S517"/>
  <c r="Q517"/>
  <c r="P517"/>
  <c r="M517"/>
  <c r="L517"/>
  <c r="J517"/>
  <c r="I517"/>
  <c r="F517"/>
  <c r="E517"/>
  <c r="D517"/>
  <c r="C517"/>
  <c r="Q516"/>
  <c r="P516"/>
  <c r="M516"/>
  <c r="L516"/>
  <c r="J516"/>
  <c r="I516"/>
  <c r="F516"/>
  <c r="E516"/>
  <c r="D516"/>
  <c r="C516"/>
  <c r="Q515"/>
  <c r="P515"/>
  <c r="M515"/>
  <c r="L515"/>
  <c r="J515"/>
  <c r="I515"/>
  <c r="F515"/>
  <c r="E515"/>
  <c r="D515"/>
  <c r="C515"/>
  <c r="Q514"/>
  <c r="P514"/>
  <c r="M514"/>
  <c r="L514"/>
  <c r="J514"/>
  <c r="I514"/>
  <c r="F514"/>
  <c r="E514"/>
  <c r="D514"/>
  <c r="C514"/>
  <c r="Q512"/>
  <c r="P512"/>
  <c r="M512"/>
  <c r="L512"/>
  <c r="J512"/>
  <c r="I512"/>
  <c r="F512"/>
  <c r="E512"/>
  <c r="D512"/>
  <c r="C512"/>
  <c r="Q511"/>
  <c r="P511"/>
  <c r="N511"/>
  <c r="M511"/>
  <c r="L511"/>
  <c r="J511"/>
  <c r="I511"/>
  <c r="G511"/>
  <c r="F511"/>
  <c r="E511"/>
  <c r="D511"/>
  <c r="C511"/>
  <c r="Q510"/>
  <c r="P510"/>
  <c r="N510"/>
  <c r="M510"/>
  <c r="L510"/>
  <c r="J510"/>
  <c r="I510"/>
  <c r="G510"/>
  <c r="F510"/>
  <c r="E510"/>
  <c r="D510"/>
  <c r="C510"/>
  <c r="Q508"/>
  <c r="P508"/>
  <c r="O508"/>
  <c r="N508"/>
  <c r="M508"/>
  <c r="L508"/>
  <c r="J508"/>
  <c r="I508"/>
  <c r="H508"/>
  <c r="G508"/>
  <c r="F508"/>
  <c r="E508"/>
  <c r="D508"/>
  <c r="C508"/>
  <c r="Q507"/>
  <c r="P507"/>
  <c r="O507"/>
  <c r="N507"/>
  <c r="M507"/>
  <c r="L507"/>
  <c r="J507"/>
  <c r="I507"/>
  <c r="H507"/>
  <c r="G507"/>
  <c r="F507"/>
  <c r="E507"/>
  <c r="D507"/>
  <c r="C507"/>
  <c r="Q506"/>
  <c r="P506"/>
  <c r="O506"/>
  <c r="N506"/>
  <c r="M506"/>
  <c r="L506"/>
  <c r="J506"/>
  <c r="I506"/>
  <c r="H506"/>
  <c r="G506"/>
  <c r="F506"/>
  <c r="E506"/>
  <c r="D506"/>
  <c r="C506"/>
  <c r="Q505"/>
  <c r="P505"/>
  <c r="O505"/>
  <c r="N505"/>
  <c r="M505"/>
  <c r="L505"/>
  <c r="J505"/>
  <c r="I505"/>
  <c r="H505"/>
  <c r="G505"/>
  <c r="F505"/>
  <c r="E505"/>
  <c r="D505"/>
  <c r="C505"/>
  <c r="E503"/>
  <c r="D503"/>
  <c r="R481"/>
  <c r="K481"/>
  <c r="R480"/>
  <c r="K480"/>
  <c r="R479"/>
  <c r="K479"/>
  <c r="R478"/>
  <c r="K478"/>
  <c r="R477"/>
  <c r="K477"/>
  <c r="R476"/>
  <c r="K476"/>
  <c r="R475"/>
  <c r="K475"/>
  <c r="R474"/>
  <c r="K474"/>
  <c r="R473"/>
  <c r="K473"/>
  <c r="Q472"/>
  <c r="P472"/>
  <c r="M472"/>
  <c r="L472"/>
  <c r="R472" s="1"/>
  <c r="J472"/>
  <c r="I472"/>
  <c r="F472"/>
  <c r="E472"/>
  <c r="D472"/>
  <c r="C472"/>
  <c r="K472" s="1"/>
  <c r="R471"/>
  <c r="K471"/>
  <c r="R470"/>
  <c r="K470"/>
  <c r="R469"/>
  <c r="K469"/>
  <c r="Q468"/>
  <c r="P468"/>
  <c r="N468"/>
  <c r="M468"/>
  <c r="L468"/>
  <c r="R468" s="1"/>
  <c r="J468"/>
  <c r="I468"/>
  <c r="G468"/>
  <c r="F468"/>
  <c r="K468" s="1"/>
  <c r="E468"/>
  <c r="D468"/>
  <c r="C468"/>
  <c r="R467"/>
  <c r="K467"/>
  <c r="R466"/>
  <c r="K466"/>
  <c r="R465"/>
  <c r="K465"/>
  <c r="R464"/>
  <c r="K464"/>
  <c r="Q463"/>
  <c r="P463"/>
  <c r="O463"/>
  <c r="N463"/>
  <c r="R463" s="1"/>
  <c r="M463"/>
  <c r="L463"/>
  <c r="J463"/>
  <c r="I463"/>
  <c r="H463"/>
  <c r="G463"/>
  <c r="F463"/>
  <c r="E463"/>
  <c r="D463"/>
  <c r="C463"/>
  <c r="K463" s="1"/>
  <c r="Q462"/>
  <c r="P462"/>
  <c r="O462"/>
  <c r="N462"/>
  <c r="R462" s="1"/>
  <c r="M462"/>
  <c r="L462"/>
  <c r="J462"/>
  <c r="I462"/>
  <c r="H462"/>
  <c r="G462"/>
  <c r="F462"/>
  <c r="C462"/>
  <c r="K462" s="1"/>
  <c r="R437"/>
  <c r="K437"/>
  <c r="R436"/>
  <c r="K436"/>
  <c r="R435"/>
  <c r="K435"/>
  <c r="R434"/>
  <c r="K434"/>
  <c r="R433"/>
  <c r="K433"/>
  <c r="R432"/>
  <c r="K432"/>
  <c r="R431"/>
  <c r="K431"/>
  <c r="R430"/>
  <c r="K430"/>
  <c r="R429"/>
  <c r="K429"/>
  <c r="Q428"/>
  <c r="P428"/>
  <c r="M428"/>
  <c r="L428"/>
  <c r="R428" s="1"/>
  <c r="K428"/>
  <c r="F428"/>
  <c r="E428"/>
  <c r="D428"/>
  <c r="C428"/>
  <c r="R427"/>
  <c r="K427"/>
  <c r="R426"/>
  <c r="K426"/>
  <c r="R425"/>
  <c r="K425"/>
  <c r="Q424"/>
  <c r="P424"/>
  <c r="N424"/>
  <c r="M424"/>
  <c r="L424"/>
  <c r="R424" s="1"/>
  <c r="I424"/>
  <c r="G424"/>
  <c r="F424"/>
  <c r="E424"/>
  <c r="D424"/>
  <c r="C424"/>
  <c r="V423"/>
  <c r="R423"/>
  <c r="K423"/>
  <c r="R422"/>
  <c r="K422"/>
  <c r="R421"/>
  <c r="K421"/>
  <c r="R420"/>
  <c r="K420"/>
  <c r="Q419"/>
  <c r="Q418" s="1"/>
  <c r="P419"/>
  <c r="O419"/>
  <c r="O418" s="1"/>
  <c r="N419"/>
  <c r="M419"/>
  <c r="R419" s="1"/>
  <c r="L419"/>
  <c r="L418" s="1"/>
  <c r="I419"/>
  <c r="H419"/>
  <c r="G419"/>
  <c r="F419"/>
  <c r="F418" s="1"/>
  <c r="C419"/>
  <c r="P418"/>
  <c r="N418"/>
  <c r="I418"/>
  <c r="H418"/>
  <c r="G418"/>
  <c r="C418"/>
  <c r="R397"/>
  <c r="K397"/>
  <c r="R396"/>
  <c r="K396"/>
  <c r="R395"/>
  <c r="K395"/>
  <c r="R394"/>
  <c r="K394"/>
  <c r="R393"/>
  <c r="K393"/>
  <c r="R392"/>
  <c r="K392"/>
  <c r="R391"/>
  <c r="K391"/>
  <c r="R390"/>
  <c r="K390"/>
  <c r="R389"/>
  <c r="K389"/>
  <c r="Q388"/>
  <c r="P388"/>
  <c r="M388"/>
  <c r="L388"/>
  <c r="R388" s="1"/>
  <c r="J388"/>
  <c r="I388"/>
  <c r="F388"/>
  <c r="K388" s="1"/>
  <c r="E388"/>
  <c r="D388"/>
  <c r="C388"/>
  <c r="R387"/>
  <c r="K387"/>
  <c r="R386"/>
  <c r="K386"/>
  <c r="R385"/>
  <c r="K385"/>
  <c r="Q384"/>
  <c r="P384"/>
  <c r="N384"/>
  <c r="M384"/>
  <c r="L384"/>
  <c r="J384"/>
  <c r="I384"/>
  <c r="G384"/>
  <c r="F384"/>
  <c r="K384" s="1"/>
  <c r="E384"/>
  <c r="D384"/>
  <c r="C384"/>
  <c r="R383"/>
  <c r="K383"/>
  <c r="R382"/>
  <c r="K382"/>
  <c r="R381"/>
  <c r="K381"/>
  <c r="R380"/>
  <c r="K380"/>
  <c r="Q379"/>
  <c r="P379"/>
  <c r="P378" s="1"/>
  <c r="O379"/>
  <c r="N379"/>
  <c r="M379"/>
  <c r="L379"/>
  <c r="L378" s="1"/>
  <c r="J379"/>
  <c r="I379"/>
  <c r="H379"/>
  <c r="G379"/>
  <c r="F379"/>
  <c r="E379"/>
  <c r="D379"/>
  <c r="C379"/>
  <c r="K379" s="1"/>
  <c r="Q378"/>
  <c r="O378"/>
  <c r="N378"/>
  <c r="M378"/>
  <c r="J378"/>
  <c r="I378"/>
  <c r="H378"/>
  <c r="G378"/>
  <c r="F378"/>
  <c r="C378"/>
  <c r="K378" s="1"/>
  <c r="R355"/>
  <c r="K355"/>
  <c r="R354"/>
  <c r="K354"/>
  <c r="R353"/>
  <c r="K353"/>
  <c r="R352"/>
  <c r="K352"/>
  <c r="R351"/>
  <c r="K351"/>
  <c r="R350"/>
  <c r="K350"/>
  <c r="R349"/>
  <c r="K349"/>
  <c r="R348"/>
  <c r="K348"/>
  <c r="R347"/>
  <c r="K347"/>
  <c r="Q346"/>
  <c r="P346"/>
  <c r="M346"/>
  <c r="L346"/>
  <c r="R346" s="1"/>
  <c r="K346"/>
  <c r="J346"/>
  <c r="I346"/>
  <c r="F346"/>
  <c r="E346"/>
  <c r="D346"/>
  <c r="C346"/>
  <c r="R345"/>
  <c r="K345"/>
  <c r="R344"/>
  <c r="K344"/>
  <c r="R343"/>
  <c r="K343"/>
  <c r="Q342"/>
  <c r="P342"/>
  <c r="N342"/>
  <c r="M342"/>
  <c r="L342"/>
  <c r="J342"/>
  <c r="I342"/>
  <c r="G342"/>
  <c r="F342"/>
  <c r="E342"/>
  <c r="D342"/>
  <c r="C342"/>
  <c r="K342" s="1"/>
  <c r="R341"/>
  <c r="K341"/>
  <c r="R340"/>
  <c r="K340"/>
  <c r="R339"/>
  <c r="K339"/>
  <c r="R338"/>
  <c r="K338"/>
  <c r="Q337"/>
  <c r="P337"/>
  <c r="O337"/>
  <c r="N337"/>
  <c r="M337"/>
  <c r="L337"/>
  <c r="R337" s="1"/>
  <c r="J337"/>
  <c r="I337"/>
  <c r="H337"/>
  <c r="G337"/>
  <c r="F337"/>
  <c r="E337"/>
  <c r="D337"/>
  <c r="C337"/>
  <c r="K337" s="1"/>
  <c r="Q336"/>
  <c r="P336"/>
  <c r="O336"/>
  <c r="N336"/>
  <c r="M336"/>
  <c r="L336"/>
  <c r="R336" s="1"/>
  <c r="J336"/>
  <c r="I336"/>
  <c r="H336"/>
  <c r="G336"/>
  <c r="F336"/>
  <c r="C336"/>
  <c r="K336" s="1"/>
  <c r="R314"/>
  <c r="K314"/>
  <c r="R313"/>
  <c r="K313"/>
  <c r="R312"/>
  <c r="K312"/>
  <c r="R311"/>
  <c r="K311"/>
  <c r="R310"/>
  <c r="K310"/>
  <c r="R309"/>
  <c r="K309"/>
  <c r="R308"/>
  <c r="K308"/>
  <c r="R307"/>
  <c r="K307"/>
  <c r="R306"/>
  <c r="K306"/>
  <c r="Q305"/>
  <c r="P305"/>
  <c r="M305"/>
  <c r="L305"/>
  <c r="K305"/>
  <c r="J305"/>
  <c r="I305"/>
  <c r="F305"/>
  <c r="E305"/>
  <c r="D305"/>
  <c r="C305"/>
  <c r="R304"/>
  <c r="K304"/>
  <c r="R303"/>
  <c r="K303"/>
  <c r="R302"/>
  <c r="K302"/>
  <c r="Q301"/>
  <c r="P301"/>
  <c r="N301"/>
  <c r="M301"/>
  <c r="L301"/>
  <c r="J301"/>
  <c r="I301"/>
  <c r="G301"/>
  <c r="F301"/>
  <c r="E301"/>
  <c r="D301"/>
  <c r="C301"/>
  <c r="K301" s="1"/>
  <c r="R300"/>
  <c r="K300"/>
  <c r="R299"/>
  <c r="K299"/>
  <c r="R298"/>
  <c r="K298"/>
  <c r="R297"/>
  <c r="K297"/>
  <c r="Q296"/>
  <c r="P296"/>
  <c r="P295" s="1"/>
  <c r="O296"/>
  <c r="N296"/>
  <c r="M296"/>
  <c r="L296"/>
  <c r="J296"/>
  <c r="I296"/>
  <c r="H296"/>
  <c r="G296"/>
  <c r="F296"/>
  <c r="E296"/>
  <c r="D296"/>
  <c r="C296"/>
  <c r="K296" s="1"/>
  <c r="Q295"/>
  <c r="O295"/>
  <c r="N295"/>
  <c r="M295"/>
  <c r="L295"/>
  <c r="J295"/>
  <c r="I295"/>
  <c r="H295"/>
  <c r="G295"/>
  <c r="F295"/>
  <c r="C295"/>
  <c r="K295" s="1"/>
  <c r="R274"/>
  <c r="K274"/>
  <c r="R273"/>
  <c r="K273"/>
  <c r="R272"/>
  <c r="K272"/>
  <c r="R271"/>
  <c r="K271"/>
  <c r="R270"/>
  <c r="K270"/>
  <c r="R269"/>
  <c r="K269"/>
  <c r="R268"/>
  <c r="K268"/>
  <c r="R267"/>
  <c r="K267"/>
  <c r="R266"/>
  <c r="K266"/>
  <c r="Q265"/>
  <c r="P265"/>
  <c r="M265"/>
  <c r="L265"/>
  <c r="J265"/>
  <c r="I265"/>
  <c r="F265"/>
  <c r="E265"/>
  <c r="D265"/>
  <c r="C265"/>
  <c r="K265" s="1"/>
  <c r="K264"/>
  <c r="R263"/>
  <c r="K263"/>
  <c r="R262"/>
  <c r="K262"/>
  <c r="Q261"/>
  <c r="P261"/>
  <c r="N261"/>
  <c r="M261"/>
  <c r="R261" s="1"/>
  <c r="L261"/>
  <c r="J261"/>
  <c r="I261"/>
  <c r="G261"/>
  <c r="F261"/>
  <c r="E261"/>
  <c r="D261"/>
  <c r="C261"/>
  <c r="K261" s="1"/>
  <c r="R260"/>
  <c r="K260"/>
  <c r="R259"/>
  <c r="K259"/>
  <c r="R258"/>
  <c r="K258"/>
  <c r="R257"/>
  <c r="K257"/>
  <c r="Q256"/>
  <c r="P256"/>
  <c r="O256"/>
  <c r="N256"/>
  <c r="M256"/>
  <c r="L256"/>
  <c r="R256" s="1"/>
  <c r="J256"/>
  <c r="I256"/>
  <c r="H256"/>
  <c r="G256"/>
  <c r="F256"/>
  <c r="E256"/>
  <c r="D256"/>
  <c r="C256"/>
  <c r="K256" s="1"/>
  <c r="Q255"/>
  <c r="P255"/>
  <c r="O255"/>
  <c r="N255"/>
  <c r="M255"/>
  <c r="L255"/>
  <c r="R255" s="1"/>
  <c r="J255"/>
  <c r="I255"/>
  <c r="H255"/>
  <c r="G255"/>
  <c r="F255"/>
  <c r="R234"/>
  <c r="K234"/>
  <c r="R233"/>
  <c r="K233"/>
  <c r="R232"/>
  <c r="K232"/>
  <c r="R231"/>
  <c r="K231"/>
  <c r="R230"/>
  <c r="K230"/>
  <c r="R229"/>
  <c r="K229"/>
  <c r="R228"/>
  <c r="K228"/>
  <c r="R227"/>
  <c r="K227"/>
  <c r="R226"/>
  <c r="K226"/>
  <c r="Q225"/>
  <c r="P225"/>
  <c r="M225"/>
  <c r="L225"/>
  <c r="J225"/>
  <c r="I225"/>
  <c r="F225"/>
  <c r="E225"/>
  <c r="D225"/>
  <c r="C225"/>
  <c r="K225" s="1"/>
  <c r="R224"/>
  <c r="K224"/>
  <c r="R223"/>
  <c r="K223"/>
  <c r="R222"/>
  <c r="K222"/>
  <c r="Q221"/>
  <c r="P221"/>
  <c r="N221"/>
  <c r="M221"/>
  <c r="L221"/>
  <c r="R221" s="1"/>
  <c r="J221"/>
  <c r="I221"/>
  <c r="G221"/>
  <c r="F221"/>
  <c r="E221"/>
  <c r="D221"/>
  <c r="C221"/>
  <c r="K221" s="1"/>
  <c r="R220"/>
  <c r="K220"/>
  <c r="R219"/>
  <c r="K219"/>
  <c r="R218"/>
  <c r="K218"/>
  <c r="R217"/>
  <c r="K217"/>
  <c r="Q216"/>
  <c r="P216"/>
  <c r="P215" s="1"/>
  <c r="O216"/>
  <c r="N216"/>
  <c r="M216"/>
  <c r="L216"/>
  <c r="L215" s="1"/>
  <c r="J216"/>
  <c r="I216"/>
  <c r="H216"/>
  <c r="G216"/>
  <c r="F216"/>
  <c r="E216"/>
  <c r="D216"/>
  <c r="C216"/>
  <c r="K216" s="1"/>
  <c r="Q215"/>
  <c r="O215"/>
  <c r="N215"/>
  <c r="M215"/>
  <c r="J215"/>
  <c r="I215"/>
  <c r="H215"/>
  <c r="G215"/>
  <c r="F215"/>
  <c r="R194"/>
  <c r="K194"/>
  <c r="R193"/>
  <c r="K193"/>
  <c r="R192"/>
  <c r="K192"/>
  <c r="R191"/>
  <c r="K191"/>
  <c r="R190"/>
  <c r="K190"/>
  <c r="R189"/>
  <c r="K189"/>
  <c r="R188"/>
  <c r="K188"/>
  <c r="R187"/>
  <c r="K187"/>
  <c r="R186"/>
  <c r="K186"/>
  <c r="Q185"/>
  <c r="P185"/>
  <c r="M185"/>
  <c r="L185"/>
  <c r="R185" s="1"/>
  <c r="J185"/>
  <c r="I185"/>
  <c r="F185"/>
  <c r="K185" s="1"/>
  <c r="E185"/>
  <c r="D185"/>
  <c r="C185"/>
  <c r="R184"/>
  <c r="K184"/>
  <c r="R183"/>
  <c r="K183"/>
  <c r="R182"/>
  <c r="K182"/>
  <c r="Q181"/>
  <c r="P181"/>
  <c r="N181"/>
  <c r="M181"/>
  <c r="L181"/>
  <c r="J181"/>
  <c r="I181"/>
  <c r="G181"/>
  <c r="F181"/>
  <c r="K181" s="1"/>
  <c r="E181"/>
  <c r="D181"/>
  <c r="C181"/>
  <c r="R180"/>
  <c r="K180"/>
  <c r="R179"/>
  <c r="K179"/>
  <c r="R178"/>
  <c r="K178"/>
  <c r="R177"/>
  <c r="K177"/>
  <c r="Q176"/>
  <c r="P176"/>
  <c r="O176"/>
  <c r="N176"/>
  <c r="R176" s="1"/>
  <c r="M176"/>
  <c r="L176"/>
  <c r="J176"/>
  <c r="I176"/>
  <c r="H176"/>
  <c r="G176"/>
  <c r="F176"/>
  <c r="E176"/>
  <c r="D176"/>
  <c r="C176"/>
  <c r="K176" s="1"/>
  <c r="Q175"/>
  <c r="P175"/>
  <c r="O175"/>
  <c r="N175"/>
  <c r="M175"/>
  <c r="L175"/>
  <c r="J175"/>
  <c r="I175"/>
  <c r="H175"/>
  <c r="G175"/>
  <c r="F175"/>
  <c r="C175"/>
  <c r="K175" s="1"/>
  <c r="R154"/>
  <c r="K154"/>
  <c r="R153"/>
  <c r="K153"/>
  <c r="R152"/>
  <c r="K152"/>
  <c r="R151"/>
  <c r="K151"/>
  <c r="R150"/>
  <c r="K150"/>
  <c r="R149"/>
  <c r="K149"/>
  <c r="R148"/>
  <c r="K148"/>
  <c r="R147"/>
  <c r="K147"/>
  <c r="R146"/>
  <c r="K146"/>
  <c r="Q145"/>
  <c r="P145"/>
  <c r="M145"/>
  <c r="L145"/>
  <c r="K145"/>
  <c r="J145"/>
  <c r="I145"/>
  <c r="F145"/>
  <c r="E145"/>
  <c r="D145"/>
  <c r="C145"/>
  <c r="R144"/>
  <c r="K144"/>
  <c r="R143"/>
  <c r="K143"/>
  <c r="R142"/>
  <c r="K142"/>
  <c r="Q141"/>
  <c r="P141"/>
  <c r="N141"/>
  <c r="M141"/>
  <c r="R141" s="1"/>
  <c r="L141"/>
  <c r="J141"/>
  <c r="I141"/>
  <c r="G141"/>
  <c r="F141"/>
  <c r="E141"/>
  <c r="D141"/>
  <c r="C141"/>
  <c r="K141" s="1"/>
  <c r="R140"/>
  <c r="K140"/>
  <c r="R139"/>
  <c r="K139"/>
  <c r="R138"/>
  <c r="K138"/>
  <c r="R137"/>
  <c r="K137"/>
  <c r="Q136"/>
  <c r="P136"/>
  <c r="O136"/>
  <c r="N136"/>
  <c r="M136"/>
  <c r="L136"/>
  <c r="R136" s="1"/>
  <c r="J136"/>
  <c r="I136"/>
  <c r="H136"/>
  <c r="G136"/>
  <c r="F136"/>
  <c r="E136"/>
  <c r="D136"/>
  <c r="C136"/>
  <c r="K136" s="1"/>
  <c r="Q135"/>
  <c r="P135"/>
  <c r="O135"/>
  <c r="N135"/>
  <c r="M135"/>
  <c r="L135"/>
  <c r="R135" s="1"/>
  <c r="J135"/>
  <c r="I135"/>
  <c r="H135"/>
  <c r="G135"/>
  <c r="F135"/>
  <c r="C135"/>
  <c r="K135" s="1"/>
  <c r="R114"/>
  <c r="K114"/>
  <c r="R113"/>
  <c r="K113"/>
  <c r="R112"/>
  <c r="K112"/>
  <c r="R111"/>
  <c r="K111"/>
  <c r="R110"/>
  <c r="K110"/>
  <c r="R109"/>
  <c r="K109"/>
  <c r="R108"/>
  <c r="K108"/>
  <c r="R107"/>
  <c r="K107"/>
  <c r="R106"/>
  <c r="K106"/>
  <c r="Q105"/>
  <c r="P105"/>
  <c r="M105"/>
  <c r="L105"/>
  <c r="R105" s="1"/>
  <c r="J105"/>
  <c r="I105"/>
  <c r="F105"/>
  <c r="E105"/>
  <c r="E513" s="1"/>
  <c r="D105"/>
  <c r="D513" s="1"/>
  <c r="C105"/>
  <c r="K105" s="1"/>
  <c r="R104"/>
  <c r="K104"/>
  <c r="R103"/>
  <c r="K103"/>
  <c r="R102"/>
  <c r="K102"/>
  <c r="Q101"/>
  <c r="P101"/>
  <c r="N101"/>
  <c r="M101"/>
  <c r="R101" s="1"/>
  <c r="L101"/>
  <c r="J101"/>
  <c r="I101"/>
  <c r="G101"/>
  <c r="F101"/>
  <c r="E101"/>
  <c r="E509" s="1"/>
  <c r="D101"/>
  <c r="D509" s="1"/>
  <c r="C101"/>
  <c r="K101" s="1"/>
  <c r="R100"/>
  <c r="K100"/>
  <c r="R99"/>
  <c r="K99"/>
  <c r="R98"/>
  <c r="K98"/>
  <c r="R97"/>
  <c r="K97"/>
  <c r="Q96"/>
  <c r="P96"/>
  <c r="O96"/>
  <c r="N96"/>
  <c r="M96"/>
  <c r="L96"/>
  <c r="R96" s="1"/>
  <c r="J96"/>
  <c r="I96"/>
  <c r="H96"/>
  <c r="G96"/>
  <c r="F96"/>
  <c r="E96"/>
  <c r="E504" s="1"/>
  <c r="D96"/>
  <c r="D504" s="1"/>
  <c r="C96"/>
  <c r="K96" s="1"/>
  <c r="Q95"/>
  <c r="P95"/>
  <c r="O95"/>
  <c r="N95"/>
  <c r="M95"/>
  <c r="L95"/>
  <c r="R95" s="1"/>
  <c r="J95"/>
  <c r="I95"/>
  <c r="H95"/>
  <c r="G95"/>
  <c r="F95"/>
  <c r="T88"/>
  <c r="T128" s="1"/>
  <c r="T168" s="1"/>
  <c r="T208" s="1"/>
  <c r="T248" s="1"/>
  <c r="T288" s="1"/>
  <c r="T329" s="1"/>
  <c r="T371" s="1"/>
  <c r="T411" s="1"/>
  <c r="T455" s="1"/>
  <c r="R87"/>
  <c r="R127" s="1"/>
  <c r="R167" s="1"/>
  <c r="R207" s="1"/>
  <c r="R247" s="1"/>
  <c r="R287" s="1"/>
  <c r="R328" s="1"/>
  <c r="R370" s="1"/>
  <c r="R410" s="1"/>
  <c r="R454" s="1"/>
  <c r="R74"/>
  <c r="K74"/>
  <c r="R73"/>
  <c r="K73"/>
  <c r="R72"/>
  <c r="K72"/>
  <c r="R71"/>
  <c r="K71"/>
  <c r="R70"/>
  <c r="K70"/>
  <c r="R69"/>
  <c r="K69"/>
  <c r="R68"/>
  <c r="K68"/>
  <c r="R67"/>
  <c r="K67"/>
  <c r="R66"/>
  <c r="K66"/>
  <c r="R65"/>
  <c r="P65"/>
  <c r="M65"/>
  <c r="L65"/>
  <c r="K65"/>
  <c r="J65"/>
  <c r="I65"/>
  <c r="F65"/>
  <c r="E65"/>
  <c r="D65"/>
  <c r="C65"/>
  <c r="R64"/>
  <c r="K64"/>
  <c r="R63"/>
  <c r="K63"/>
  <c r="R62"/>
  <c r="K62"/>
  <c r="Q61"/>
  <c r="P61"/>
  <c r="N61"/>
  <c r="M61"/>
  <c r="R61" s="1"/>
  <c r="L61"/>
  <c r="J61"/>
  <c r="I61"/>
  <c r="G61"/>
  <c r="F61"/>
  <c r="E61"/>
  <c r="D61"/>
  <c r="C61"/>
  <c r="K61" s="1"/>
  <c r="R60"/>
  <c r="K60"/>
  <c r="R59"/>
  <c r="K59"/>
  <c r="R58"/>
  <c r="K58"/>
  <c r="R57"/>
  <c r="K57"/>
  <c r="Q56"/>
  <c r="P56"/>
  <c r="O56"/>
  <c r="N56"/>
  <c r="M56"/>
  <c r="L56"/>
  <c r="R56" s="1"/>
  <c r="J56"/>
  <c r="I56"/>
  <c r="H56"/>
  <c r="G56"/>
  <c r="F56"/>
  <c r="E56"/>
  <c r="D56"/>
  <c r="C56"/>
  <c r="K56" s="1"/>
  <c r="Q55"/>
  <c r="P55"/>
  <c r="O55"/>
  <c r="N55"/>
  <c r="M55"/>
  <c r="L55"/>
  <c r="R55" s="1"/>
  <c r="J55"/>
  <c r="I55"/>
  <c r="H55"/>
  <c r="G55"/>
  <c r="F55"/>
  <c r="C55"/>
  <c r="K55" s="1"/>
  <c r="U48"/>
  <c r="U88" s="1"/>
  <c r="T48"/>
  <c r="R48"/>
  <c r="R88" s="1"/>
  <c r="U47"/>
  <c r="U495" s="1"/>
  <c r="T47"/>
  <c r="T87" s="1"/>
  <c r="R47"/>
  <c r="R495" s="1"/>
  <c r="R34"/>
  <c r="R522" s="1"/>
  <c r="K34"/>
  <c r="K522" s="1"/>
  <c r="R33"/>
  <c r="R521" s="1"/>
  <c r="K33"/>
  <c r="K521" s="1"/>
  <c r="R32"/>
  <c r="R520" s="1"/>
  <c r="K32"/>
  <c r="K520" s="1"/>
  <c r="R31"/>
  <c r="R519" s="1"/>
  <c r="K31"/>
  <c r="K519" s="1"/>
  <c r="R30"/>
  <c r="R518" s="1"/>
  <c r="K30"/>
  <c r="K518" s="1"/>
  <c r="R29"/>
  <c r="K29"/>
  <c r="K517" s="1"/>
  <c r="R28"/>
  <c r="K28"/>
  <c r="K516" s="1"/>
  <c r="R27"/>
  <c r="K27"/>
  <c r="K515" s="1"/>
  <c r="R26"/>
  <c r="R514" s="1"/>
  <c r="K26"/>
  <c r="K514" s="1"/>
  <c r="Q25"/>
  <c r="Q513" s="1"/>
  <c r="P25"/>
  <c r="M25"/>
  <c r="M513" s="1"/>
  <c r="L25"/>
  <c r="J25"/>
  <c r="J513" s="1"/>
  <c r="I25"/>
  <c r="I513" s="1"/>
  <c r="F25"/>
  <c r="F513" s="1"/>
  <c r="E25"/>
  <c r="D25"/>
  <c r="C25"/>
  <c r="K25" s="1"/>
  <c r="K513" s="1"/>
  <c r="R24"/>
  <c r="K24"/>
  <c r="K512" s="1"/>
  <c r="R23"/>
  <c r="R511" s="1"/>
  <c r="K23"/>
  <c r="K511" s="1"/>
  <c r="R22"/>
  <c r="K22"/>
  <c r="Q21"/>
  <c r="Q509" s="1"/>
  <c r="P21"/>
  <c r="N21"/>
  <c r="M21"/>
  <c r="R21" s="1"/>
  <c r="L21"/>
  <c r="J21"/>
  <c r="J509" s="1"/>
  <c r="I21"/>
  <c r="G21"/>
  <c r="G509" s="1"/>
  <c r="F21"/>
  <c r="F509" s="1"/>
  <c r="C21"/>
  <c r="C509" s="1"/>
  <c r="R20"/>
  <c r="R508" s="1"/>
  <c r="K20"/>
  <c r="K508" s="1"/>
  <c r="R19"/>
  <c r="R507" s="1"/>
  <c r="K19"/>
  <c r="K507" s="1"/>
  <c r="R18"/>
  <c r="R506" s="1"/>
  <c r="K18"/>
  <c r="K506" s="1"/>
  <c r="R17"/>
  <c r="K17"/>
  <c r="K505" s="1"/>
  <c r="Q16"/>
  <c r="Q504" s="1"/>
  <c r="P16"/>
  <c r="O16"/>
  <c r="O504" s="1"/>
  <c r="N16"/>
  <c r="N504" s="1"/>
  <c r="M16"/>
  <c r="L16"/>
  <c r="J16"/>
  <c r="J504" s="1"/>
  <c r="I16"/>
  <c r="I504" s="1"/>
  <c r="H16"/>
  <c r="H504" s="1"/>
  <c r="G16"/>
  <c r="G504" s="1"/>
  <c r="F16"/>
  <c r="F504" s="1"/>
  <c r="E16"/>
  <c r="D16"/>
  <c r="C16"/>
  <c r="C504" s="1"/>
  <c r="Q15"/>
  <c r="Q503" s="1"/>
  <c r="P15"/>
  <c r="O15"/>
  <c r="O503" s="1"/>
  <c r="N15"/>
  <c r="N503" s="1"/>
  <c r="M15"/>
  <c r="L15"/>
  <c r="J15"/>
  <c r="J503" s="1"/>
  <c r="I15"/>
  <c r="I503" s="1"/>
  <c r="H15"/>
  <c r="H503" s="1"/>
  <c r="G15"/>
  <c r="G503" s="1"/>
  <c r="F15"/>
  <c r="F503" s="1"/>
  <c r="C15"/>
  <c r="Q8"/>
  <c r="Q329" s="1"/>
  <c r="Q7"/>
  <c r="Q328" s="1"/>
  <c r="Q207" s="1"/>
  <c r="Q127" s="1"/>
  <c r="Q370" s="1"/>
  <c r="Q247" s="1"/>
  <c r="Q287" s="1"/>
  <c r="Q167" s="1"/>
  <c r="Q454" s="1"/>
  <c r="Q410" s="1"/>
  <c r="Q47" s="1"/>
  <c r="N503" i="64" l="1"/>
  <c r="N503" i="121"/>
  <c r="N504"/>
  <c r="N503" i="120"/>
  <c r="N504" i="66"/>
  <c r="R517" i="150"/>
  <c r="R185"/>
  <c r="L175"/>
  <c r="R175" s="1"/>
  <c r="Q504"/>
  <c r="R256"/>
  <c r="O503"/>
  <c r="R255"/>
  <c r="P513"/>
  <c r="R388"/>
  <c r="R379"/>
  <c r="P504"/>
  <c r="R384"/>
  <c r="L378"/>
  <c r="R378" s="1"/>
  <c r="R462"/>
  <c r="R505"/>
  <c r="R135"/>
  <c r="R61"/>
  <c r="R56"/>
  <c r="R516"/>
  <c r="L513"/>
  <c r="R512"/>
  <c r="L215"/>
  <c r="R215" s="1"/>
  <c r="R510"/>
  <c r="R419"/>
  <c r="R342"/>
  <c r="R336"/>
  <c r="P509"/>
  <c r="R515"/>
  <c r="R305"/>
  <c r="L509"/>
  <c r="R295"/>
  <c r="M504"/>
  <c r="R296"/>
  <c r="L504"/>
  <c r="U87"/>
  <c r="U127" s="1"/>
  <c r="U167" s="1"/>
  <c r="U207" s="1"/>
  <c r="U247" s="1"/>
  <c r="U287" s="1"/>
  <c r="U328" s="1"/>
  <c r="U370" s="1"/>
  <c r="U410" s="1"/>
  <c r="U454" s="1"/>
  <c r="M503"/>
  <c r="G503"/>
  <c r="P503"/>
  <c r="T495"/>
  <c r="T127"/>
  <c r="T167" s="1"/>
  <c r="T207" s="1"/>
  <c r="T247" s="1"/>
  <c r="T287" s="1"/>
  <c r="T328" s="1"/>
  <c r="T370" s="1"/>
  <c r="T410" s="1"/>
  <c r="T454" s="1"/>
  <c r="U128"/>
  <c r="U168" s="1"/>
  <c r="U208" s="1"/>
  <c r="U248" s="1"/>
  <c r="U288" s="1"/>
  <c r="U329" s="1"/>
  <c r="U371" s="1"/>
  <c r="U411" s="1"/>
  <c r="U455" s="1"/>
  <c r="U496"/>
  <c r="Q503"/>
  <c r="K513"/>
  <c r="K418"/>
  <c r="R25"/>
  <c r="R95"/>
  <c r="R96"/>
  <c r="K136"/>
  <c r="K296"/>
  <c r="K337"/>
  <c r="K16"/>
  <c r="R128"/>
  <c r="R168" s="1"/>
  <c r="R208" s="1"/>
  <c r="R248" s="1"/>
  <c r="R288" s="1"/>
  <c r="R329" s="1"/>
  <c r="R371" s="1"/>
  <c r="R411" s="1"/>
  <c r="R455" s="1"/>
  <c r="K176"/>
  <c r="K379"/>
  <c r="C513"/>
  <c r="R15"/>
  <c r="R16"/>
  <c r="R21"/>
  <c r="C55"/>
  <c r="K55" s="1"/>
  <c r="L418"/>
  <c r="R418" s="1"/>
  <c r="F513"/>
  <c r="K21"/>
  <c r="K509" s="1"/>
  <c r="R495"/>
  <c r="C15"/>
  <c r="M503" i="122"/>
  <c r="M15" i="120"/>
  <c r="M503" s="1"/>
  <c r="M513" i="66"/>
  <c r="G15"/>
  <c r="H509"/>
  <c r="M509"/>
  <c r="G513"/>
  <c r="H504"/>
  <c r="I15"/>
  <c r="G509"/>
  <c r="I513"/>
  <c r="M15"/>
  <c r="M503" s="1"/>
  <c r="R96" i="149"/>
  <c r="R95"/>
  <c r="R505"/>
  <c r="L55"/>
  <c r="R55" s="1"/>
  <c r="R468"/>
  <c r="M509"/>
  <c r="R462"/>
  <c r="R418"/>
  <c r="R379"/>
  <c r="R378"/>
  <c r="R384"/>
  <c r="R388"/>
  <c r="M513"/>
  <c r="R336"/>
  <c r="R342"/>
  <c r="R515"/>
  <c r="R305"/>
  <c r="L295"/>
  <c r="R295" s="1"/>
  <c r="R265"/>
  <c r="P503"/>
  <c r="P504"/>
  <c r="L255"/>
  <c r="R255" s="1"/>
  <c r="R225"/>
  <c r="P509"/>
  <c r="R221"/>
  <c r="R510"/>
  <c r="L215"/>
  <c r="R215" s="1"/>
  <c r="R185"/>
  <c r="P513"/>
  <c r="R181"/>
  <c r="M504"/>
  <c r="R506"/>
  <c r="R175"/>
  <c r="M503"/>
  <c r="R141"/>
  <c r="L135"/>
  <c r="R135" s="1"/>
  <c r="L504"/>
  <c r="R101"/>
  <c r="T495"/>
  <c r="T127"/>
  <c r="T167" s="1"/>
  <c r="T207" s="1"/>
  <c r="T247" s="1"/>
  <c r="T287" s="1"/>
  <c r="T328" s="1"/>
  <c r="T370" s="1"/>
  <c r="T410" s="1"/>
  <c r="T454" s="1"/>
  <c r="U496"/>
  <c r="U128"/>
  <c r="U168" s="1"/>
  <c r="U208" s="1"/>
  <c r="U248" s="1"/>
  <c r="U288" s="1"/>
  <c r="U329" s="1"/>
  <c r="U371" s="1"/>
  <c r="U411" s="1"/>
  <c r="U455" s="1"/>
  <c r="R496"/>
  <c r="R128"/>
  <c r="R168" s="1"/>
  <c r="R208" s="1"/>
  <c r="R248" s="1"/>
  <c r="R288" s="1"/>
  <c r="R329" s="1"/>
  <c r="R371" s="1"/>
  <c r="R411" s="1"/>
  <c r="R455" s="1"/>
  <c r="K15"/>
  <c r="K503" s="1"/>
  <c r="K16"/>
  <c r="K25"/>
  <c r="K513" s="1"/>
  <c r="U87"/>
  <c r="U127" s="1"/>
  <c r="U167" s="1"/>
  <c r="U207" s="1"/>
  <c r="U247" s="1"/>
  <c r="U287" s="1"/>
  <c r="U328" s="1"/>
  <c r="U370" s="1"/>
  <c r="U410" s="1"/>
  <c r="U454" s="1"/>
  <c r="R15"/>
  <c r="R16"/>
  <c r="R21"/>
  <c r="K419"/>
  <c r="L513"/>
  <c r="R87"/>
  <c r="R127" s="1"/>
  <c r="R167" s="1"/>
  <c r="R207" s="1"/>
  <c r="R247" s="1"/>
  <c r="R287" s="1"/>
  <c r="R328" s="1"/>
  <c r="R370" s="1"/>
  <c r="R410" s="1"/>
  <c r="R454" s="1"/>
  <c r="R419"/>
  <c r="K21"/>
  <c r="K509" s="1"/>
  <c r="L15" i="66"/>
  <c r="L503" s="1"/>
  <c r="R185" i="148"/>
  <c r="P513"/>
  <c r="M175"/>
  <c r="R175" s="1"/>
  <c r="R512"/>
  <c r="R136"/>
  <c r="M513"/>
  <c r="R145"/>
  <c r="R141"/>
  <c r="L135"/>
  <c r="R135" s="1"/>
  <c r="R256"/>
  <c r="R255"/>
  <c r="M509"/>
  <c r="R462"/>
  <c r="R221"/>
  <c r="R515"/>
  <c r="R215"/>
  <c r="R418"/>
  <c r="L509"/>
  <c r="R56"/>
  <c r="P504"/>
  <c r="R61"/>
  <c r="L55"/>
  <c r="R55" s="1"/>
  <c r="R384"/>
  <c r="R378"/>
  <c r="R379"/>
  <c r="R510"/>
  <c r="R507"/>
  <c r="P503"/>
  <c r="L95"/>
  <c r="R95" s="1"/>
  <c r="L504"/>
  <c r="R301"/>
  <c r="R295"/>
  <c r="R296"/>
  <c r="R505"/>
  <c r="R87"/>
  <c r="R127" s="1"/>
  <c r="R167" s="1"/>
  <c r="R207" s="1"/>
  <c r="R247" s="1"/>
  <c r="R287" s="1"/>
  <c r="R328" s="1"/>
  <c r="R370" s="1"/>
  <c r="R410" s="1"/>
  <c r="R454" s="1"/>
  <c r="R496"/>
  <c r="R128"/>
  <c r="R168" s="1"/>
  <c r="R208" s="1"/>
  <c r="R248" s="1"/>
  <c r="R288" s="1"/>
  <c r="R329" s="1"/>
  <c r="R371" s="1"/>
  <c r="R411" s="1"/>
  <c r="R455" s="1"/>
  <c r="T495"/>
  <c r="T127"/>
  <c r="T167" s="1"/>
  <c r="T207" s="1"/>
  <c r="T247" s="1"/>
  <c r="T287" s="1"/>
  <c r="T328" s="1"/>
  <c r="T370" s="1"/>
  <c r="T410" s="1"/>
  <c r="T454" s="1"/>
  <c r="U496"/>
  <c r="U128"/>
  <c r="U168" s="1"/>
  <c r="U208" s="1"/>
  <c r="U248" s="1"/>
  <c r="U288" s="1"/>
  <c r="U329" s="1"/>
  <c r="U371" s="1"/>
  <c r="U411" s="1"/>
  <c r="U455" s="1"/>
  <c r="K15"/>
  <c r="K16"/>
  <c r="K25"/>
  <c r="K513" s="1"/>
  <c r="U87"/>
  <c r="U127" s="1"/>
  <c r="U167" s="1"/>
  <c r="U207" s="1"/>
  <c r="U247" s="1"/>
  <c r="U287" s="1"/>
  <c r="U328" s="1"/>
  <c r="U370" s="1"/>
  <c r="U410" s="1"/>
  <c r="U454" s="1"/>
  <c r="C95"/>
  <c r="K95" s="1"/>
  <c r="C255"/>
  <c r="K255" s="1"/>
  <c r="M504"/>
  <c r="R21"/>
  <c r="K216"/>
  <c r="K419"/>
  <c r="L513"/>
  <c r="R419"/>
  <c r="C509"/>
  <c r="K15" i="120"/>
  <c r="K503" s="1"/>
  <c r="K503" i="122"/>
  <c r="K15" i="66"/>
  <c r="K503" s="1"/>
  <c r="R463" i="146"/>
  <c r="R424"/>
  <c r="R379"/>
  <c r="R176"/>
  <c r="R96"/>
  <c r="R506"/>
  <c r="R95"/>
  <c r="R513" i="147"/>
  <c r="K418"/>
  <c r="T495"/>
  <c r="T127"/>
  <c r="T167" s="1"/>
  <c r="T207" s="1"/>
  <c r="T247" s="1"/>
  <c r="T287" s="1"/>
  <c r="T328" s="1"/>
  <c r="T370" s="1"/>
  <c r="T410" s="1"/>
  <c r="T454" s="1"/>
  <c r="U496"/>
  <c r="U128"/>
  <c r="U168" s="1"/>
  <c r="U208" s="1"/>
  <c r="U248" s="1"/>
  <c r="U288" s="1"/>
  <c r="U329" s="1"/>
  <c r="U371" s="1"/>
  <c r="U411" s="1"/>
  <c r="U455" s="1"/>
  <c r="R496"/>
  <c r="R128"/>
  <c r="R168" s="1"/>
  <c r="R208" s="1"/>
  <c r="R248" s="1"/>
  <c r="R288" s="1"/>
  <c r="R329" s="1"/>
  <c r="R371" s="1"/>
  <c r="R411" s="1"/>
  <c r="R455" s="1"/>
  <c r="K16"/>
  <c r="K176"/>
  <c r="K379"/>
  <c r="R15"/>
  <c r="R16"/>
  <c r="R504" s="1"/>
  <c r="R21"/>
  <c r="R509" s="1"/>
  <c r="L418"/>
  <c r="R418" s="1"/>
  <c r="K419"/>
  <c r="L513"/>
  <c r="C15"/>
  <c r="C509"/>
  <c r="J503" i="65"/>
  <c r="J15" i="66"/>
  <c r="J503" s="1"/>
  <c r="R516" i="146"/>
  <c r="R515"/>
  <c r="R175"/>
  <c r="R265"/>
  <c r="R181"/>
  <c r="R468"/>
  <c r="R384"/>
  <c r="L378"/>
  <c r="R378" s="1"/>
  <c r="R305"/>
  <c r="R301"/>
  <c r="R296"/>
  <c r="R295"/>
  <c r="R225"/>
  <c r="L215"/>
  <c r="R215" s="1"/>
  <c r="R145"/>
  <c r="R141"/>
  <c r="P504"/>
  <c r="R136"/>
  <c r="M503"/>
  <c r="R505"/>
  <c r="L135"/>
  <c r="R135" s="1"/>
  <c r="R101"/>
  <c r="P513"/>
  <c r="M513"/>
  <c r="R105"/>
  <c r="P509"/>
  <c r="R510"/>
  <c r="L509"/>
  <c r="R61"/>
  <c r="R419"/>
  <c r="M509"/>
  <c r="K510"/>
  <c r="K424"/>
  <c r="C509"/>
  <c r="R336"/>
  <c r="P503"/>
  <c r="R517"/>
  <c r="L513"/>
  <c r="T127"/>
  <c r="T167" s="1"/>
  <c r="T207" s="1"/>
  <c r="T247" s="1"/>
  <c r="T287" s="1"/>
  <c r="T328" s="1"/>
  <c r="T370" s="1"/>
  <c r="T410" s="1"/>
  <c r="T454" s="1"/>
  <c r="T495"/>
  <c r="U496"/>
  <c r="U128"/>
  <c r="U168" s="1"/>
  <c r="U208" s="1"/>
  <c r="U248" s="1"/>
  <c r="U288" s="1"/>
  <c r="U329" s="1"/>
  <c r="U371" s="1"/>
  <c r="U411" s="1"/>
  <c r="U455" s="1"/>
  <c r="R128"/>
  <c r="R168" s="1"/>
  <c r="R208" s="1"/>
  <c r="R248" s="1"/>
  <c r="R288" s="1"/>
  <c r="R329" s="1"/>
  <c r="R371" s="1"/>
  <c r="R411" s="1"/>
  <c r="R455" s="1"/>
  <c r="R496"/>
  <c r="K21"/>
  <c r="K509" s="1"/>
  <c r="R25"/>
  <c r="C418"/>
  <c r="K418" s="1"/>
  <c r="N418"/>
  <c r="R418" s="1"/>
  <c r="C513"/>
  <c r="K15"/>
  <c r="K503" s="1"/>
  <c r="K16"/>
  <c r="K504" s="1"/>
  <c r="U87"/>
  <c r="U127" s="1"/>
  <c r="U167" s="1"/>
  <c r="U207" s="1"/>
  <c r="U247" s="1"/>
  <c r="U287" s="1"/>
  <c r="U328" s="1"/>
  <c r="U370" s="1"/>
  <c r="U410" s="1"/>
  <c r="U454" s="1"/>
  <c r="L504"/>
  <c r="R21"/>
  <c r="R87"/>
  <c r="R127" s="1"/>
  <c r="R167" s="1"/>
  <c r="R207" s="1"/>
  <c r="R247" s="1"/>
  <c r="R287" s="1"/>
  <c r="R328" s="1"/>
  <c r="R370" s="1"/>
  <c r="R410" s="1"/>
  <c r="R454" s="1"/>
  <c r="I15" i="120"/>
  <c r="I503" s="1"/>
  <c r="I503" i="66"/>
  <c r="R346" i="145"/>
  <c r="R419"/>
  <c r="R424"/>
  <c r="P509"/>
  <c r="R510"/>
  <c r="L509"/>
  <c r="R61"/>
  <c r="M513"/>
  <c r="R265"/>
  <c r="R512"/>
  <c r="R225"/>
  <c r="R216"/>
  <c r="R215"/>
  <c r="R136"/>
  <c r="P504"/>
  <c r="R145"/>
  <c r="R141"/>
  <c r="L135"/>
  <c r="R135" s="1"/>
  <c r="R379"/>
  <c r="R384"/>
  <c r="M509"/>
  <c r="L513"/>
  <c r="R378"/>
  <c r="R105"/>
  <c r="R515"/>
  <c r="R181"/>
  <c r="R507"/>
  <c r="P503"/>
  <c r="M503"/>
  <c r="R176"/>
  <c r="R175"/>
  <c r="R468"/>
  <c r="R305"/>
  <c r="L295"/>
  <c r="R295" s="1"/>
  <c r="R505"/>
  <c r="K513"/>
  <c r="R128"/>
  <c r="R168" s="1"/>
  <c r="R208" s="1"/>
  <c r="R248" s="1"/>
  <c r="R288" s="1"/>
  <c r="R329" s="1"/>
  <c r="R371" s="1"/>
  <c r="R411" s="1"/>
  <c r="R455" s="1"/>
  <c r="R496"/>
  <c r="T127"/>
  <c r="T167" s="1"/>
  <c r="T207" s="1"/>
  <c r="T247" s="1"/>
  <c r="T287" s="1"/>
  <c r="T328" s="1"/>
  <c r="T370" s="1"/>
  <c r="T410" s="1"/>
  <c r="T454" s="1"/>
  <c r="T495"/>
  <c r="U496"/>
  <c r="U128"/>
  <c r="U168" s="1"/>
  <c r="U208" s="1"/>
  <c r="U248" s="1"/>
  <c r="U288" s="1"/>
  <c r="U329" s="1"/>
  <c r="U371" s="1"/>
  <c r="U411" s="1"/>
  <c r="U455" s="1"/>
  <c r="K21"/>
  <c r="K509" s="1"/>
  <c r="R25"/>
  <c r="C418"/>
  <c r="K418" s="1"/>
  <c r="N418"/>
  <c r="N503" s="1"/>
  <c r="C513"/>
  <c r="K15"/>
  <c r="K503" s="1"/>
  <c r="K16"/>
  <c r="K504" s="1"/>
  <c r="U87"/>
  <c r="U127" s="1"/>
  <c r="U167" s="1"/>
  <c r="U207" s="1"/>
  <c r="U247" s="1"/>
  <c r="U287" s="1"/>
  <c r="U328" s="1"/>
  <c r="U370" s="1"/>
  <c r="U410" s="1"/>
  <c r="U454" s="1"/>
  <c r="L504"/>
  <c r="R21"/>
  <c r="R87"/>
  <c r="R127" s="1"/>
  <c r="R167" s="1"/>
  <c r="R207" s="1"/>
  <c r="R247" s="1"/>
  <c r="R287" s="1"/>
  <c r="R328" s="1"/>
  <c r="R370" s="1"/>
  <c r="R410" s="1"/>
  <c r="R454" s="1"/>
  <c r="H503" i="121"/>
  <c r="H15" i="120"/>
  <c r="H503" s="1"/>
  <c r="H503" i="122"/>
  <c r="H504"/>
  <c r="H15" i="66"/>
  <c r="H503" s="1"/>
  <c r="R517" i="143"/>
  <c r="R516"/>
  <c r="P509" i="144"/>
  <c r="R342"/>
  <c r="R265"/>
  <c r="P513"/>
  <c r="R216"/>
  <c r="R225"/>
  <c r="R506"/>
  <c r="R215"/>
  <c r="L513"/>
  <c r="R145"/>
  <c r="L135"/>
  <c r="R135" s="1"/>
  <c r="L504"/>
  <c r="R185"/>
  <c r="R507"/>
  <c r="N509"/>
  <c r="R181"/>
  <c r="R517"/>
  <c r="R516"/>
  <c r="R512"/>
  <c r="L509"/>
  <c r="R175"/>
  <c r="R176"/>
  <c r="R468"/>
  <c r="R510"/>
  <c r="R378"/>
  <c r="R295"/>
  <c r="R305"/>
  <c r="R515"/>
  <c r="P503"/>
  <c r="R505"/>
  <c r="R87"/>
  <c r="R127" s="1"/>
  <c r="R167" s="1"/>
  <c r="R207" s="1"/>
  <c r="R247" s="1"/>
  <c r="R287" s="1"/>
  <c r="R328" s="1"/>
  <c r="R370" s="1"/>
  <c r="R410" s="1"/>
  <c r="R454" s="1"/>
  <c r="R128"/>
  <c r="R168" s="1"/>
  <c r="R208" s="1"/>
  <c r="R248" s="1"/>
  <c r="R288" s="1"/>
  <c r="R329" s="1"/>
  <c r="R371" s="1"/>
  <c r="R411" s="1"/>
  <c r="R455" s="1"/>
  <c r="R496"/>
  <c r="K418"/>
  <c r="R15"/>
  <c r="R16"/>
  <c r="K21"/>
  <c r="K509" s="1"/>
  <c r="R25"/>
  <c r="C215"/>
  <c r="K215" s="1"/>
  <c r="C513"/>
  <c r="K15"/>
  <c r="K16"/>
  <c r="U87"/>
  <c r="U127" s="1"/>
  <c r="U167" s="1"/>
  <c r="U207" s="1"/>
  <c r="U247" s="1"/>
  <c r="U287" s="1"/>
  <c r="U328" s="1"/>
  <c r="U370" s="1"/>
  <c r="U410" s="1"/>
  <c r="U454" s="1"/>
  <c r="C95"/>
  <c r="K95" s="1"/>
  <c r="C255"/>
  <c r="K255" s="1"/>
  <c r="M418"/>
  <c r="M503" s="1"/>
  <c r="M509"/>
  <c r="K419"/>
  <c r="T495"/>
  <c r="U128"/>
  <c r="U168" s="1"/>
  <c r="U208" s="1"/>
  <c r="U248" s="1"/>
  <c r="U288" s="1"/>
  <c r="U329" s="1"/>
  <c r="U371" s="1"/>
  <c r="U411" s="1"/>
  <c r="U455" s="1"/>
  <c r="G503" i="120"/>
  <c r="G504"/>
  <c r="G503" i="66"/>
  <c r="R342" i="143"/>
  <c r="R175"/>
  <c r="N509"/>
  <c r="R181"/>
  <c r="R512"/>
  <c r="R510"/>
  <c r="L509"/>
  <c r="R384"/>
  <c r="R379"/>
  <c r="R378"/>
  <c r="P513"/>
  <c r="R225"/>
  <c r="L513"/>
  <c r="R215"/>
  <c r="R216"/>
  <c r="L504"/>
  <c r="M418"/>
  <c r="M503" s="1"/>
  <c r="M504"/>
  <c r="L503"/>
  <c r="I509"/>
  <c r="K424"/>
  <c r="K510"/>
  <c r="R515"/>
  <c r="P504"/>
  <c r="R296"/>
  <c r="R295"/>
  <c r="P503"/>
  <c r="P509"/>
  <c r="R305"/>
  <c r="R301"/>
  <c r="R265"/>
  <c r="R145"/>
  <c r="R505"/>
  <c r="R128"/>
  <c r="R168" s="1"/>
  <c r="R208" s="1"/>
  <c r="R248" s="1"/>
  <c r="R288" s="1"/>
  <c r="R329" s="1"/>
  <c r="R371" s="1"/>
  <c r="R411" s="1"/>
  <c r="R455" s="1"/>
  <c r="R496"/>
  <c r="T127"/>
  <c r="T167" s="1"/>
  <c r="T207" s="1"/>
  <c r="T247" s="1"/>
  <c r="T287" s="1"/>
  <c r="T328" s="1"/>
  <c r="T370" s="1"/>
  <c r="T410" s="1"/>
  <c r="T454" s="1"/>
  <c r="T495"/>
  <c r="U496"/>
  <c r="U128"/>
  <c r="U168" s="1"/>
  <c r="U208" s="1"/>
  <c r="U248" s="1"/>
  <c r="U288" s="1"/>
  <c r="U329" s="1"/>
  <c r="U371" s="1"/>
  <c r="U411" s="1"/>
  <c r="U455" s="1"/>
  <c r="K418"/>
  <c r="K21"/>
  <c r="K509" s="1"/>
  <c r="R25"/>
  <c r="C215"/>
  <c r="K215" s="1"/>
  <c r="C513"/>
  <c r="K15"/>
  <c r="K16"/>
  <c r="K504" s="1"/>
  <c r="U87"/>
  <c r="U127" s="1"/>
  <c r="U167" s="1"/>
  <c r="U207" s="1"/>
  <c r="U247" s="1"/>
  <c r="U287" s="1"/>
  <c r="U328" s="1"/>
  <c r="U370" s="1"/>
  <c r="U410" s="1"/>
  <c r="U454" s="1"/>
  <c r="C95"/>
  <c r="K95" s="1"/>
  <c r="C255"/>
  <c r="K255" s="1"/>
  <c r="M509"/>
  <c r="K419"/>
  <c r="R15"/>
  <c r="R16"/>
  <c r="F522" i="121"/>
  <c r="F521"/>
  <c r="F520"/>
  <c r="F519"/>
  <c r="F518"/>
  <c r="F517"/>
  <c r="F516"/>
  <c r="F515"/>
  <c r="F514"/>
  <c r="F512"/>
  <c r="F511"/>
  <c r="F510"/>
  <c r="F508"/>
  <c r="F507"/>
  <c r="F506"/>
  <c r="F505"/>
  <c r="F472"/>
  <c r="F468"/>
  <c r="F463"/>
  <c r="F462" s="1"/>
  <c r="F428"/>
  <c r="F424"/>
  <c r="F419"/>
  <c r="F418" s="1"/>
  <c r="F388"/>
  <c r="F384"/>
  <c r="F379"/>
  <c r="F378"/>
  <c r="F346"/>
  <c r="F342"/>
  <c r="F337"/>
  <c r="F336"/>
  <c r="F305"/>
  <c r="F301"/>
  <c r="F296"/>
  <c r="F295"/>
  <c r="F265"/>
  <c r="F261"/>
  <c r="F256"/>
  <c r="F255"/>
  <c r="F225"/>
  <c r="F221"/>
  <c r="F216"/>
  <c r="F215"/>
  <c r="F185"/>
  <c r="F181"/>
  <c r="F176"/>
  <c r="F175"/>
  <c r="F145"/>
  <c r="F141"/>
  <c r="F136"/>
  <c r="F135"/>
  <c r="F105"/>
  <c r="F101"/>
  <c r="F96"/>
  <c r="F95"/>
  <c r="F65"/>
  <c r="F61"/>
  <c r="F56"/>
  <c r="F55"/>
  <c r="F25"/>
  <c r="F513" s="1"/>
  <c r="F21"/>
  <c r="F509" s="1"/>
  <c r="F16"/>
  <c r="F504" s="1"/>
  <c r="F15"/>
  <c r="F503" s="1"/>
  <c r="F522" i="120"/>
  <c r="F521"/>
  <c r="F520"/>
  <c r="F519"/>
  <c r="F518"/>
  <c r="F517"/>
  <c r="F516"/>
  <c r="F515"/>
  <c r="F514"/>
  <c r="F512"/>
  <c r="F511"/>
  <c r="F510"/>
  <c r="F508"/>
  <c r="F507"/>
  <c r="F506"/>
  <c r="F505"/>
  <c r="F472"/>
  <c r="F468"/>
  <c r="F463"/>
  <c r="F462" s="1"/>
  <c r="F424"/>
  <c r="F419"/>
  <c r="F418"/>
  <c r="F388"/>
  <c r="F384"/>
  <c r="F379"/>
  <c r="F378"/>
  <c r="F346"/>
  <c r="F342"/>
  <c r="F337"/>
  <c r="F336"/>
  <c r="F305"/>
  <c r="F301"/>
  <c r="F296"/>
  <c r="F295"/>
  <c r="F265"/>
  <c r="F261"/>
  <c r="F256"/>
  <c r="F255"/>
  <c r="F225"/>
  <c r="F221"/>
  <c r="F216"/>
  <c r="F215"/>
  <c r="F185"/>
  <c r="F181"/>
  <c r="F176"/>
  <c r="F175"/>
  <c r="F145"/>
  <c r="F141"/>
  <c r="F136"/>
  <c r="F135"/>
  <c r="F105"/>
  <c r="F101"/>
  <c r="F96"/>
  <c r="F95"/>
  <c r="F65"/>
  <c r="F61"/>
  <c r="F56"/>
  <c r="F55"/>
  <c r="F25"/>
  <c r="F513" s="1"/>
  <c r="F21"/>
  <c r="F509" s="1"/>
  <c r="F16"/>
  <c r="F15"/>
  <c r="F522" i="122"/>
  <c r="F521"/>
  <c r="F520"/>
  <c r="F519"/>
  <c r="F518"/>
  <c r="F517"/>
  <c r="F516"/>
  <c r="F515"/>
  <c r="F514"/>
  <c r="F512"/>
  <c r="F511"/>
  <c r="F510"/>
  <c r="F508"/>
  <c r="F507"/>
  <c r="F506"/>
  <c r="F505"/>
  <c r="F472"/>
  <c r="F468"/>
  <c r="F463"/>
  <c r="F462"/>
  <c r="F388"/>
  <c r="F384"/>
  <c r="F379"/>
  <c r="F378"/>
  <c r="F346"/>
  <c r="F342"/>
  <c r="F337"/>
  <c r="F336"/>
  <c r="F305"/>
  <c r="F301"/>
  <c r="F296"/>
  <c r="F295"/>
  <c r="F265"/>
  <c r="F261"/>
  <c r="F256"/>
  <c r="F255"/>
  <c r="F225"/>
  <c r="F221"/>
  <c r="F216"/>
  <c r="F215"/>
  <c r="F185"/>
  <c r="F181"/>
  <c r="F176"/>
  <c r="F175"/>
  <c r="F145"/>
  <c r="F141"/>
  <c r="F136"/>
  <c r="F135"/>
  <c r="F105"/>
  <c r="F101"/>
  <c r="F96"/>
  <c r="F95"/>
  <c r="F65"/>
  <c r="F61"/>
  <c r="F56"/>
  <c r="F55"/>
  <c r="F25"/>
  <c r="F513" s="1"/>
  <c r="F21"/>
  <c r="F509" s="1"/>
  <c r="F16"/>
  <c r="F504" s="1"/>
  <c r="F15"/>
  <c r="F503" s="1"/>
  <c r="F522" i="66"/>
  <c r="F521"/>
  <c r="F520"/>
  <c r="F519"/>
  <c r="F518"/>
  <c r="F517"/>
  <c r="F516"/>
  <c r="F515"/>
  <c r="F514"/>
  <c r="F512"/>
  <c r="F511"/>
  <c r="F510"/>
  <c r="F508"/>
  <c r="F507"/>
  <c r="F506"/>
  <c r="F505"/>
  <c r="F472"/>
  <c r="F468"/>
  <c r="F463"/>
  <c r="F462"/>
  <c r="F428"/>
  <c r="F424"/>
  <c r="F419"/>
  <c r="F418" s="1"/>
  <c r="F388"/>
  <c r="F384"/>
  <c r="F379"/>
  <c r="F378"/>
  <c r="F346"/>
  <c r="F342"/>
  <c r="F337"/>
  <c r="F336" s="1"/>
  <c r="F305"/>
  <c r="F301"/>
  <c r="F296"/>
  <c r="F295" s="1"/>
  <c r="F265"/>
  <c r="F261"/>
  <c r="F256"/>
  <c r="F255"/>
  <c r="F225"/>
  <c r="F221"/>
  <c r="F216"/>
  <c r="F215" s="1"/>
  <c r="F185"/>
  <c r="F181"/>
  <c r="F176"/>
  <c r="F175"/>
  <c r="F145"/>
  <c r="F141"/>
  <c r="F136"/>
  <c r="F135" s="1"/>
  <c r="F105"/>
  <c r="F101"/>
  <c r="F96"/>
  <c r="F95"/>
  <c r="F61"/>
  <c r="F56"/>
  <c r="F55" s="1"/>
  <c r="F25"/>
  <c r="F21"/>
  <c r="F16"/>
  <c r="F504" s="1"/>
  <c r="F15"/>
  <c r="F8"/>
  <c r="F329" s="1"/>
  <c r="F7"/>
  <c r="F328" s="1"/>
  <c r="F207" s="1"/>
  <c r="F127" s="1"/>
  <c r="F370" s="1"/>
  <c r="F247" s="1"/>
  <c r="F287" s="1"/>
  <c r="F167" s="1"/>
  <c r="F454" s="1"/>
  <c r="F410" s="1"/>
  <c r="F47" s="1"/>
  <c r="F522" i="64"/>
  <c r="F521"/>
  <c r="F520"/>
  <c r="F519"/>
  <c r="F518"/>
  <c r="F517"/>
  <c r="F516"/>
  <c r="F515"/>
  <c r="F514"/>
  <c r="F513"/>
  <c r="F512"/>
  <c r="F511"/>
  <c r="F510"/>
  <c r="F508"/>
  <c r="F507"/>
  <c r="F506"/>
  <c r="F505"/>
  <c r="F472"/>
  <c r="F468"/>
  <c r="F463"/>
  <c r="F462"/>
  <c r="F428"/>
  <c r="F424"/>
  <c r="F419"/>
  <c r="F418"/>
  <c r="F388"/>
  <c r="F384"/>
  <c r="F379"/>
  <c r="F378"/>
  <c r="F346"/>
  <c r="F342"/>
  <c r="F337"/>
  <c r="F336"/>
  <c r="F305"/>
  <c r="F301"/>
  <c r="F296"/>
  <c r="F295"/>
  <c r="F265"/>
  <c r="F261"/>
  <c r="F256"/>
  <c r="F255"/>
  <c r="F225"/>
  <c r="F221"/>
  <c r="F216"/>
  <c r="F215"/>
  <c r="F185"/>
  <c r="F181"/>
  <c r="F176"/>
  <c r="F175"/>
  <c r="F145"/>
  <c r="F141"/>
  <c r="F136"/>
  <c r="F135"/>
  <c r="F105"/>
  <c r="F101"/>
  <c r="F96"/>
  <c r="F95"/>
  <c r="F65"/>
  <c r="F61"/>
  <c r="F56"/>
  <c r="F55"/>
  <c r="F25"/>
  <c r="F21"/>
  <c r="F509" s="1"/>
  <c r="F16"/>
  <c r="F504" s="1"/>
  <c r="F15"/>
  <c r="F503" s="1"/>
  <c r="F522" i="65"/>
  <c r="F521"/>
  <c r="F520"/>
  <c r="F519"/>
  <c r="F518"/>
  <c r="F517"/>
  <c r="F516"/>
  <c r="F515"/>
  <c r="F514"/>
  <c r="F512"/>
  <c r="F511"/>
  <c r="F510"/>
  <c r="F508"/>
  <c r="F507"/>
  <c r="F506"/>
  <c r="F505"/>
  <c r="F472"/>
  <c r="F468"/>
  <c r="F463"/>
  <c r="F462" s="1"/>
  <c r="F428"/>
  <c r="F424"/>
  <c r="F419"/>
  <c r="F418" s="1"/>
  <c r="F388"/>
  <c r="F384"/>
  <c r="F379"/>
  <c r="F378" s="1"/>
  <c r="F346"/>
  <c r="F342"/>
  <c r="F337"/>
  <c r="F336" s="1"/>
  <c r="F305"/>
  <c r="F301"/>
  <c r="F296"/>
  <c r="F295" s="1"/>
  <c r="F265"/>
  <c r="F261"/>
  <c r="F256"/>
  <c r="F255"/>
  <c r="F225"/>
  <c r="F221"/>
  <c r="F216"/>
  <c r="F215"/>
  <c r="F185"/>
  <c r="F181"/>
  <c r="F176"/>
  <c r="F175"/>
  <c r="F145"/>
  <c r="F141"/>
  <c r="F136"/>
  <c r="F135"/>
  <c r="F105"/>
  <c r="F101"/>
  <c r="F96"/>
  <c r="F95"/>
  <c r="F65"/>
  <c r="F61"/>
  <c r="F56"/>
  <c r="F55"/>
  <c r="F25"/>
  <c r="F513" s="1"/>
  <c r="F21"/>
  <c r="F509" s="1"/>
  <c r="F16"/>
  <c r="F504" s="1"/>
  <c r="F15"/>
  <c r="F503" s="1"/>
  <c r="R509" i="150" l="1"/>
  <c r="R513"/>
  <c r="C503"/>
  <c r="K15"/>
  <c r="K503" s="1"/>
  <c r="K504"/>
  <c r="R503"/>
  <c r="L503"/>
  <c r="R504"/>
  <c r="F513" i="66"/>
  <c r="F509"/>
  <c r="R513" i="149"/>
  <c r="L503"/>
  <c r="R503"/>
  <c r="R509"/>
  <c r="R504"/>
  <c r="K504"/>
  <c r="R513" i="148"/>
  <c r="M503"/>
  <c r="R504"/>
  <c r="R503"/>
  <c r="L503"/>
  <c r="R509"/>
  <c r="K503"/>
  <c r="K504"/>
  <c r="C503"/>
  <c r="R504" i="146"/>
  <c r="R503" i="147"/>
  <c r="L503"/>
  <c r="K504"/>
  <c r="C503"/>
  <c r="K15"/>
  <c r="K503" s="1"/>
  <c r="L503" i="146"/>
  <c r="R509"/>
  <c r="R513"/>
  <c r="R503"/>
  <c r="C503"/>
  <c r="N503"/>
  <c r="R504" i="145"/>
  <c r="R509"/>
  <c r="R513"/>
  <c r="L503"/>
  <c r="R418"/>
  <c r="R503" s="1"/>
  <c r="C503"/>
  <c r="L503" i="144"/>
  <c r="R513"/>
  <c r="R504"/>
  <c r="R509"/>
  <c r="C503"/>
  <c r="K503"/>
  <c r="R418"/>
  <c r="R503" s="1"/>
  <c r="K504"/>
  <c r="R509" i="143"/>
  <c r="R504"/>
  <c r="R503"/>
  <c r="R418"/>
  <c r="R513"/>
  <c r="K503"/>
  <c r="C503"/>
  <c r="F503" i="120"/>
  <c r="F504"/>
  <c r="F503" i="66"/>
  <c r="Q522" i="142" l="1"/>
  <c r="P522"/>
  <c r="M522"/>
  <c r="L522"/>
  <c r="J522"/>
  <c r="I522"/>
  <c r="F522"/>
  <c r="E522"/>
  <c r="D522"/>
  <c r="C522"/>
  <c r="S521"/>
  <c r="Q521"/>
  <c r="P521"/>
  <c r="M521"/>
  <c r="L521"/>
  <c r="J521"/>
  <c r="I521"/>
  <c r="F521"/>
  <c r="E521"/>
  <c r="D521"/>
  <c r="C521"/>
  <c r="S520"/>
  <c r="Q520"/>
  <c r="P520"/>
  <c r="M520"/>
  <c r="L520"/>
  <c r="J520"/>
  <c r="I520"/>
  <c r="F520"/>
  <c r="E520"/>
  <c r="D520"/>
  <c r="C520"/>
  <c r="S519"/>
  <c r="Q519"/>
  <c r="P519"/>
  <c r="M519"/>
  <c r="L519"/>
  <c r="J519"/>
  <c r="I519"/>
  <c r="F519"/>
  <c r="E519"/>
  <c r="D519"/>
  <c r="C519"/>
  <c r="S518"/>
  <c r="Q518"/>
  <c r="P518"/>
  <c r="M518"/>
  <c r="L518"/>
  <c r="J518"/>
  <c r="I518"/>
  <c r="F518"/>
  <c r="E518"/>
  <c r="D518"/>
  <c r="C518"/>
  <c r="S517"/>
  <c r="Q517"/>
  <c r="P517"/>
  <c r="M517"/>
  <c r="L517"/>
  <c r="J517"/>
  <c r="I517"/>
  <c r="F517"/>
  <c r="E517"/>
  <c r="D517"/>
  <c r="C517"/>
  <c r="Q516"/>
  <c r="P516"/>
  <c r="M516"/>
  <c r="L516"/>
  <c r="J516"/>
  <c r="I516"/>
  <c r="F516"/>
  <c r="E516"/>
  <c r="D516"/>
  <c r="C516"/>
  <c r="Q515"/>
  <c r="P515"/>
  <c r="M515"/>
  <c r="L515"/>
  <c r="J515"/>
  <c r="I515"/>
  <c r="F515"/>
  <c r="E515"/>
  <c r="D515"/>
  <c r="C515"/>
  <c r="Q514"/>
  <c r="P514"/>
  <c r="M514"/>
  <c r="L514"/>
  <c r="J514"/>
  <c r="I514"/>
  <c r="F514"/>
  <c r="E514"/>
  <c r="D514"/>
  <c r="C514"/>
  <c r="Q512"/>
  <c r="P512"/>
  <c r="M512"/>
  <c r="L512"/>
  <c r="J512"/>
  <c r="I512"/>
  <c r="F512"/>
  <c r="E512"/>
  <c r="D512"/>
  <c r="C512"/>
  <c r="Q511"/>
  <c r="P511"/>
  <c r="N511"/>
  <c r="M511"/>
  <c r="L511"/>
  <c r="J511"/>
  <c r="I511"/>
  <c r="G511"/>
  <c r="F511"/>
  <c r="E511"/>
  <c r="D511"/>
  <c r="C511"/>
  <c r="Q510"/>
  <c r="P510"/>
  <c r="N510"/>
  <c r="M510"/>
  <c r="L510"/>
  <c r="J510"/>
  <c r="I510"/>
  <c r="G510"/>
  <c r="F510"/>
  <c r="E510"/>
  <c r="D510"/>
  <c r="C510"/>
  <c r="Q508"/>
  <c r="P508"/>
  <c r="O508"/>
  <c r="N508"/>
  <c r="M508"/>
  <c r="L508"/>
  <c r="J508"/>
  <c r="I508"/>
  <c r="H508"/>
  <c r="G508"/>
  <c r="F508"/>
  <c r="E508"/>
  <c r="D508"/>
  <c r="C508"/>
  <c r="Q507"/>
  <c r="P507"/>
  <c r="O507"/>
  <c r="N507"/>
  <c r="M507"/>
  <c r="L507"/>
  <c r="J507"/>
  <c r="I507"/>
  <c r="H507"/>
  <c r="G507"/>
  <c r="F507"/>
  <c r="E507"/>
  <c r="D507"/>
  <c r="C507"/>
  <c r="Q506"/>
  <c r="P506"/>
  <c r="O506"/>
  <c r="N506"/>
  <c r="M506"/>
  <c r="L506"/>
  <c r="J506"/>
  <c r="I506"/>
  <c r="H506"/>
  <c r="G506"/>
  <c r="F506"/>
  <c r="E506"/>
  <c r="D506"/>
  <c r="C506"/>
  <c r="Q505"/>
  <c r="P505"/>
  <c r="O505"/>
  <c r="N505"/>
  <c r="M505"/>
  <c r="L505"/>
  <c r="J505"/>
  <c r="I505"/>
  <c r="H505"/>
  <c r="G505"/>
  <c r="F505"/>
  <c r="E505"/>
  <c r="D505"/>
  <c r="C505"/>
  <c r="E503"/>
  <c r="D503"/>
  <c r="R481"/>
  <c r="K481"/>
  <c r="R480"/>
  <c r="K480"/>
  <c r="R479"/>
  <c r="K479"/>
  <c r="R478"/>
  <c r="K478"/>
  <c r="R477"/>
  <c r="K477"/>
  <c r="R476"/>
  <c r="K476"/>
  <c r="R475"/>
  <c r="K475"/>
  <c r="R474"/>
  <c r="K474"/>
  <c r="R473"/>
  <c r="K473"/>
  <c r="Q472"/>
  <c r="P472"/>
  <c r="M472"/>
  <c r="L472"/>
  <c r="R472" s="1"/>
  <c r="J472"/>
  <c r="I472"/>
  <c r="F472"/>
  <c r="E472"/>
  <c r="D472"/>
  <c r="C472"/>
  <c r="K472" s="1"/>
  <c r="R471"/>
  <c r="K471"/>
  <c r="R470"/>
  <c r="K470"/>
  <c r="R469"/>
  <c r="K469"/>
  <c r="Q468"/>
  <c r="P468"/>
  <c r="N468"/>
  <c r="M468"/>
  <c r="R468" s="1"/>
  <c r="L468"/>
  <c r="J468"/>
  <c r="I468"/>
  <c r="G468"/>
  <c r="F468"/>
  <c r="K468" s="1"/>
  <c r="E468"/>
  <c r="D468"/>
  <c r="C468"/>
  <c r="R467"/>
  <c r="K467"/>
  <c r="R466"/>
  <c r="K466"/>
  <c r="R465"/>
  <c r="K465"/>
  <c r="R464"/>
  <c r="K464"/>
  <c r="Q463"/>
  <c r="P463"/>
  <c r="O463"/>
  <c r="N463"/>
  <c r="R463" s="1"/>
  <c r="M463"/>
  <c r="L463"/>
  <c r="J463"/>
  <c r="I463"/>
  <c r="H463"/>
  <c r="G463"/>
  <c r="F463"/>
  <c r="E463"/>
  <c r="D463"/>
  <c r="C463"/>
  <c r="K463" s="1"/>
  <c r="Q462"/>
  <c r="P462"/>
  <c r="O462"/>
  <c r="N462"/>
  <c r="R462" s="1"/>
  <c r="M462"/>
  <c r="L462"/>
  <c r="J462"/>
  <c r="I462"/>
  <c r="H462"/>
  <c r="G462"/>
  <c r="F462"/>
  <c r="C462"/>
  <c r="K462" s="1"/>
  <c r="R437"/>
  <c r="K437"/>
  <c r="R436"/>
  <c r="K436"/>
  <c r="R435"/>
  <c r="K435"/>
  <c r="R434"/>
  <c r="K434"/>
  <c r="R433"/>
  <c r="K433"/>
  <c r="R432"/>
  <c r="K432"/>
  <c r="R431"/>
  <c r="K431"/>
  <c r="R430"/>
  <c r="K430"/>
  <c r="R429"/>
  <c r="K429"/>
  <c r="Q428"/>
  <c r="P428"/>
  <c r="M428"/>
  <c r="L428"/>
  <c r="R428" s="1"/>
  <c r="K428"/>
  <c r="F428"/>
  <c r="E428"/>
  <c r="D428"/>
  <c r="C428"/>
  <c r="R427"/>
  <c r="K427"/>
  <c r="R426"/>
  <c r="K426"/>
  <c r="R425"/>
  <c r="K425"/>
  <c r="Q424"/>
  <c r="P424"/>
  <c r="N424"/>
  <c r="M424"/>
  <c r="L424"/>
  <c r="R424" s="1"/>
  <c r="I424"/>
  <c r="G424"/>
  <c r="F424"/>
  <c r="K424" s="1"/>
  <c r="E424"/>
  <c r="D424"/>
  <c r="C424"/>
  <c r="V423"/>
  <c r="R423"/>
  <c r="K423"/>
  <c r="R422"/>
  <c r="K422"/>
  <c r="R421"/>
  <c r="K421"/>
  <c r="R420"/>
  <c r="K420"/>
  <c r="Q419"/>
  <c r="Q418" s="1"/>
  <c r="P419"/>
  <c r="O419"/>
  <c r="O418" s="1"/>
  <c r="N419"/>
  <c r="M419"/>
  <c r="R419" s="1"/>
  <c r="L419"/>
  <c r="I419"/>
  <c r="H419"/>
  <c r="G419"/>
  <c r="F419"/>
  <c r="F418" s="1"/>
  <c r="C419"/>
  <c r="P418"/>
  <c r="N418"/>
  <c r="L418"/>
  <c r="I418"/>
  <c r="H418"/>
  <c r="G418"/>
  <c r="C418"/>
  <c r="K418" s="1"/>
  <c r="R397"/>
  <c r="K397"/>
  <c r="R396"/>
  <c r="K396"/>
  <c r="R395"/>
  <c r="K395"/>
  <c r="R394"/>
  <c r="K394"/>
  <c r="R393"/>
  <c r="K393"/>
  <c r="R392"/>
  <c r="K392"/>
  <c r="R391"/>
  <c r="K391"/>
  <c r="R390"/>
  <c r="K390"/>
  <c r="R389"/>
  <c r="K389"/>
  <c r="Q388"/>
  <c r="P388"/>
  <c r="M388"/>
  <c r="L388"/>
  <c r="R388" s="1"/>
  <c r="J388"/>
  <c r="I388"/>
  <c r="F388"/>
  <c r="K388" s="1"/>
  <c r="E388"/>
  <c r="D388"/>
  <c r="C388"/>
  <c r="R387"/>
  <c r="K387"/>
  <c r="R386"/>
  <c r="K386"/>
  <c r="R385"/>
  <c r="K385"/>
  <c r="Q384"/>
  <c r="P384"/>
  <c r="N384"/>
  <c r="M384"/>
  <c r="R384" s="1"/>
  <c r="L384"/>
  <c r="J384"/>
  <c r="I384"/>
  <c r="G384"/>
  <c r="F384"/>
  <c r="K384" s="1"/>
  <c r="E384"/>
  <c r="D384"/>
  <c r="C384"/>
  <c r="R383"/>
  <c r="K383"/>
  <c r="R382"/>
  <c r="K382"/>
  <c r="R381"/>
  <c r="K381"/>
  <c r="R380"/>
  <c r="K380"/>
  <c r="Q379"/>
  <c r="P379"/>
  <c r="O379"/>
  <c r="N379"/>
  <c r="R379" s="1"/>
  <c r="M379"/>
  <c r="L379"/>
  <c r="J379"/>
  <c r="I379"/>
  <c r="H379"/>
  <c r="G379"/>
  <c r="F379"/>
  <c r="E379"/>
  <c r="D379"/>
  <c r="C379"/>
  <c r="K379" s="1"/>
  <c r="Q378"/>
  <c r="P378"/>
  <c r="O378"/>
  <c r="N378"/>
  <c r="R378" s="1"/>
  <c r="M378"/>
  <c r="L378"/>
  <c r="J378"/>
  <c r="I378"/>
  <c r="H378"/>
  <c r="G378"/>
  <c r="F378"/>
  <c r="C378"/>
  <c r="K378" s="1"/>
  <c r="R355"/>
  <c r="K355"/>
  <c r="R354"/>
  <c r="K354"/>
  <c r="R353"/>
  <c r="K353"/>
  <c r="R352"/>
  <c r="K352"/>
  <c r="R351"/>
  <c r="K351"/>
  <c r="R350"/>
  <c r="K350"/>
  <c r="R349"/>
  <c r="K349"/>
  <c r="R348"/>
  <c r="K348"/>
  <c r="R347"/>
  <c r="K347"/>
  <c r="Q346"/>
  <c r="P346"/>
  <c r="M346"/>
  <c r="L346"/>
  <c r="R346" s="1"/>
  <c r="K346"/>
  <c r="J346"/>
  <c r="I346"/>
  <c r="F346"/>
  <c r="E346"/>
  <c r="D346"/>
  <c r="C346"/>
  <c r="R345"/>
  <c r="K345"/>
  <c r="R344"/>
  <c r="K344"/>
  <c r="R343"/>
  <c r="K343"/>
  <c r="Q342"/>
  <c r="P342"/>
  <c r="N342"/>
  <c r="M342"/>
  <c r="R342" s="1"/>
  <c r="L342"/>
  <c r="J342"/>
  <c r="I342"/>
  <c r="G342"/>
  <c r="F342"/>
  <c r="K342" s="1"/>
  <c r="E342"/>
  <c r="D342"/>
  <c r="C342"/>
  <c r="R341"/>
  <c r="K341"/>
  <c r="R340"/>
  <c r="K340"/>
  <c r="R339"/>
  <c r="K339"/>
  <c r="R338"/>
  <c r="K338"/>
  <c r="Q337"/>
  <c r="P337"/>
  <c r="O337"/>
  <c r="N337"/>
  <c r="M337"/>
  <c r="L337"/>
  <c r="R337" s="1"/>
  <c r="J337"/>
  <c r="I337"/>
  <c r="H337"/>
  <c r="G337"/>
  <c r="F337"/>
  <c r="E337"/>
  <c r="D337"/>
  <c r="C337"/>
  <c r="K337" s="1"/>
  <c r="Q336"/>
  <c r="P336"/>
  <c r="O336"/>
  <c r="N336"/>
  <c r="M336"/>
  <c r="L336"/>
  <c r="R336" s="1"/>
  <c r="J336"/>
  <c r="I336"/>
  <c r="H336"/>
  <c r="G336"/>
  <c r="F336"/>
  <c r="C336"/>
  <c r="K336" s="1"/>
  <c r="R314"/>
  <c r="K314"/>
  <c r="R313"/>
  <c r="K313"/>
  <c r="R312"/>
  <c r="K312"/>
  <c r="R311"/>
  <c r="K311"/>
  <c r="R310"/>
  <c r="K310"/>
  <c r="R309"/>
  <c r="K309"/>
  <c r="R308"/>
  <c r="K308"/>
  <c r="R307"/>
  <c r="K307"/>
  <c r="R306"/>
  <c r="K306"/>
  <c r="Q305"/>
  <c r="P305"/>
  <c r="M305"/>
  <c r="L305"/>
  <c r="R305" s="1"/>
  <c r="K305"/>
  <c r="J305"/>
  <c r="I305"/>
  <c r="F305"/>
  <c r="E305"/>
  <c r="D305"/>
  <c r="C305"/>
  <c r="R304"/>
  <c r="K304"/>
  <c r="R303"/>
  <c r="K303"/>
  <c r="R302"/>
  <c r="K302"/>
  <c r="Q301"/>
  <c r="P301"/>
  <c r="N301"/>
  <c r="M301"/>
  <c r="R301" s="1"/>
  <c r="L301"/>
  <c r="J301"/>
  <c r="I301"/>
  <c r="G301"/>
  <c r="F301"/>
  <c r="E301"/>
  <c r="D301"/>
  <c r="C301"/>
  <c r="K301" s="1"/>
  <c r="R300"/>
  <c r="K300"/>
  <c r="R299"/>
  <c r="K299"/>
  <c r="R298"/>
  <c r="K298"/>
  <c r="R297"/>
  <c r="K297"/>
  <c r="Q296"/>
  <c r="P296"/>
  <c r="O296"/>
  <c r="N296"/>
  <c r="M296"/>
  <c r="L296"/>
  <c r="R296" s="1"/>
  <c r="J296"/>
  <c r="I296"/>
  <c r="H296"/>
  <c r="G296"/>
  <c r="F296"/>
  <c r="E296"/>
  <c r="D296"/>
  <c r="C296"/>
  <c r="K296" s="1"/>
  <c r="Q295"/>
  <c r="P295"/>
  <c r="O295"/>
  <c r="N295"/>
  <c r="M295"/>
  <c r="L295"/>
  <c r="R295" s="1"/>
  <c r="J295"/>
  <c r="I295"/>
  <c r="H295"/>
  <c r="G295"/>
  <c r="F295"/>
  <c r="C295"/>
  <c r="K295" s="1"/>
  <c r="R274"/>
  <c r="K274"/>
  <c r="R273"/>
  <c r="K273"/>
  <c r="R272"/>
  <c r="K272"/>
  <c r="R271"/>
  <c r="K271"/>
  <c r="R270"/>
  <c r="K270"/>
  <c r="R269"/>
  <c r="K269"/>
  <c r="R268"/>
  <c r="K268"/>
  <c r="R267"/>
  <c r="K267"/>
  <c r="R266"/>
  <c r="K266"/>
  <c r="Q265"/>
  <c r="P265"/>
  <c r="M265"/>
  <c r="L265"/>
  <c r="R265" s="1"/>
  <c r="J265"/>
  <c r="I265"/>
  <c r="F265"/>
  <c r="E265"/>
  <c r="D265"/>
  <c r="C265"/>
  <c r="K265" s="1"/>
  <c r="R264"/>
  <c r="K264"/>
  <c r="R263"/>
  <c r="K263"/>
  <c r="R262"/>
  <c r="K262"/>
  <c r="Q261"/>
  <c r="P261"/>
  <c r="N261"/>
  <c r="M261"/>
  <c r="R261" s="1"/>
  <c r="L261"/>
  <c r="J261"/>
  <c r="I261"/>
  <c r="G261"/>
  <c r="F261"/>
  <c r="E261"/>
  <c r="D261"/>
  <c r="C261"/>
  <c r="K261" s="1"/>
  <c r="R260"/>
  <c r="K260"/>
  <c r="R259"/>
  <c r="K259"/>
  <c r="R258"/>
  <c r="K258"/>
  <c r="R257"/>
  <c r="K257"/>
  <c r="Q256"/>
  <c r="P256"/>
  <c r="O256"/>
  <c r="N256"/>
  <c r="M256"/>
  <c r="L256"/>
  <c r="R256" s="1"/>
  <c r="J256"/>
  <c r="I256"/>
  <c r="H256"/>
  <c r="G256"/>
  <c r="F256"/>
  <c r="E256"/>
  <c r="D256"/>
  <c r="C256"/>
  <c r="K256" s="1"/>
  <c r="Q255"/>
  <c r="P255"/>
  <c r="O255"/>
  <c r="N255"/>
  <c r="M255"/>
  <c r="L255"/>
  <c r="R255" s="1"/>
  <c r="J255"/>
  <c r="I255"/>
  <c r="H255"/>
  <c r="G255"/>
  <c r="F255"/>
  <c r="R234"/>
  <c r="K234"/>
  <c r="R233"/>
  <c r="K233"/>
  <c r="R232"/>
  <c r="K232"/>
  <c r="R231"/>
  <c r="K231"/>
  <c r="R230"/>
  <c r="K230"/>
  <c r="R229"/>
  <c r="K229"/>
  <c r="R228"/>
  <c r="K228"/>
  <c r="R227"/>
  <c r="K227"/>
  <c r="R226"/>
  <c r="K226"/>
  <c r="Q225"/>
  <c r="P225"/>
  <c r="M225"/>
  <c r="L225"/>
  <c r="R225" s="1"/>
  <c r="J225"/>
  <c r="I225"/>
  <c r="F225"/>
  <c r="E225"/>
  <c r="D225"/>
  <c r="C225"/>
  <c r="K225" s="1"/>
  <c r="R224"/>
  <c r="K224"/>
  <c r="R223"/>
  <c r="K223"/>
  <c r="R222"/>
  <c r="K222"/>
  <c r="Q221"/>
  <c r="P221"/>
  <c r="N221"/>
  <c r="M221"/>
  <c r="L221"/>
  <c r="R221" s="1"/>
  <c r="J221"/>
  <c r="I221"/>
  <c r="G221"/>
  <c r="F221"/>
  <c r="E221"/>
  <c r="D221"/>
  <c r="C221"/>
  <c r="K221" s="1"/>
  <c r="R220"/>
  <c r="K220"/>
  <c r="R219"/>
  <c r="K219"/>
  <c r="R218"/>
  <c r="K218"/>
  <c r="R217"/>
  <c r="K217"/>
  <c r="Q216"/>
  <c r="P216"/>
  <c r="O216"/>
  <c r="N216"/>
  <c r="R216" s="1"/>
  <c r="M216"/>
  <c r="L216"/>
  <c r="J216"/>
  <c r="I216"/>
  <c r="H216"/>
  <c r="G216"/>
  <c r="F216"/>
  <c r="E216"/>
  <c r="D216"/>
  <c r="C216"/>
  <c r="K216" s="1"/>
  <c r="Q215"/>
  <c r="P215"/>
  <c r="O215"/>
  <c r="N215"/>
  <c r="R215" s="1"/>
  <c r="M215"/>
  <c r="L215"/>
  <c r="J215"/>
  <c r="I215"/>
  <c r="H215"/>
  <c r="G215"/>
  <c r="F215"/>
  <c r="R194"/>
  <c r="K194"/>
  <c r="R193"/>
  <c r="K193"/>
  <c r="R192"/>
  <c r="K192"/>
  <c r="R191"/>
  <c r="K191"/>
  <c r="R190"/>
  <c r="K190"/>
  <c r="R189"/>
  <c r="K189"/>
  <c r="R188"/>
  <c r="K188"/>
  <c r="R187"/>
  <c r="K187"/>
  <c r="R186"/>
  <c r="K186"/>
  <c r="Q185"/>
  <c r="P185"/>
  <c r="M185"/>
  <c r="L185"/>
  <c r="R185" s="1"/>
  <c r="J185"/>
  <c r="I185"/>
  <c r="F185"/>
  <c r="K185" s="1"/>
  <c r="E185"/>
  <c r="D185"/>
  <c r="C185"/>
  <c r="R184"/>
  <c r="K184"/>
  <c r="R183"/>
  <c r="K183"/>
  <c r="R182"/>
  <c r="K182"/>
  <c r="Q181"/>
  <c r="P181"/>
  <c r="N181"/>
  <c r="M181"/>
  <c r="L181"/>
  <c r="R181" s="1"/>
  <c r="J181"/>
  <c r="I181"/>
  <c r="G181"/>
  <c r="F181"/>
  <c r="K181" s="1"/>
  <c r="E181"/>
  <c r="D181"/>
  <c r="C181"/>
  <c r="R180"/>
  <c r="K180"/>
  <c r="R179"/>
  <c r="K179"/>
  <c r="R178"/>
  <c r="K178"/>
  <c r="R177"/>
  <c r="K177"/>
  <c r="Q176"/>
  <c r="P176"/>
  <c r="O176"/>
  <c r="N176"/>
  <c r="R176" s="1"/>
  <c r="M176"/>
  <c r="L176"/>
  <c r="J176"/>
  <c r="I176"/>
  <c r="H176"/>
  <c r="G176"/>
  <c r="F176"/>
  <c r="E176"/>
  <c r="D176"/>
  <c r="C176"/>
  <c r="K176" s="1"/>
  <c r="Q175"/>
  <c r="P175"/>
  <c r="O175"/>
  <c r="N175"/>
  <c r="R175" s="1"/>
  <c r="M175"/>
  <c r="L175"/>
  <c r="J175"/>
  <c r="I175"/>
  <c r="H175"/>
  <c r="G175"/>
  <c r="F175"/>
  <c r="C175"/>
  <c r="K175" s="1"/>
  <c r="R154"/>
  <c r="K154"/>
  <c r="R153"/>
  <c r="K153"/>
  <c r="R152"/>
  <c r="K152"/>
  <c r="R151"/>
  <c r="K151"/>
  <c r="R150"/>
  <c r="K150"/>
  <c r="R149"/>
  <c r="K149"/>
  <c r="R148"/>
  <c r="K148"/>
  <c r="R147"/>
  <c r="K147"/>
  <c r="R146"/>
  <c r="R145" s="1"/>
  <c r="K146"/>
  <c r="Q145"/>
  <c r="P145"/>
  <c r="M145"/>
  <c r="L145"/>
  <c r="K145"/>
  <c r="J145"/>
  <c r="I145"/>
  <c r="F145"/>
  <c r="E145"/>
  <c r="D145"/>
  <c r="C145"/>
  <c r="R144"/>
  <c r="K144"/>
  <c r="R143"/>
  <c r="K143"/>
  <c r="R142"/>
  <c r="K142"/>
  <c r="Q141"/>
  <c r="P141"/>
  <c r="N141"/>
  <c r="M141"/>
  <c r="R141" s="1"/>
  <c r="L141"/>
  <c r="J141"/>
  <c r="I141"/>
  <c r="G141"/>
  <c r="F141"/>
  <c r="K141" s="1"/>
  <c r="E141"/>
  <c r="D141"/>
  <c r="C141"/>
  <c r="R140"/>
  <c r="K140"/>
  <c r="R139"/>
  <c r="K139"/>
  <c r="R138"/>
  <c r="K138"/>
  <c r="R137"/>
  <c r="K137"/>
  <c r="Q136"/>
  <c r="P136"/>
  <c r="O136"/>
  <c r="N136"/>
  <c r="M136"/>
  <c r="L136"/>
  <c r="R136" s="1"/>
  <c r="J136"/>
  <c r="I136"/>
  <c r="H136"/>
  <c r="G136"/>
  <c r="F136"/>
  <c r="E136"/>
  <c r="D136"/>
  <c r="C136"/>
  <c r="K136" s="1"/>
  <c r="Q135"/>
  <c r="P135"/>
  <c r="O135"/>
  <c r="N135"/>
  <c r="M135"/>
  <c r="L135"/>
  <c r="R135" s="1"/>
  <c r="J135"/>
  <c r="I135"/>
  <c r="H135"/>
  <c r="G135"/>
  <c r="F135"/>
  <c r="C135"/>
  <c r="K135" s="1"/>
  <c r="R114"/>
  <c r="K114"/>
  <c r="R113"/>
  <c r="K113"/>
  <c r="R112"/>
  <c r="K112"/>
  <c r="R111"/>
  <c r="K111"/>
  <c r="R110"/>
  <c r="K110"/>
  <c r="R109"/>
  <c r="K109"/>
  <c r="R108"/>
  <c r="K108"/>
  <c r="R107"/>
  <c r="K107"/>
  <c r="R106"/>
  <c r="K106"/>
  <c r="Q105"/>
  <c r="P105"/>
  <c r="M105"/>
  <c r="L105"/>
  <c r="R105" s="1"/>
  <c r="J105"/>
  <c r="I105"/>
  <c r="F105"/>
  <c r="E105"/>
  <c r="E513" s="1"/>
  <c r="D105"/>
  <c r="D513" s="1"/>
  <c r="C105"/>
  <c r="K105" s="1"/>
  <c r="R104"/>
  <c r="K104"/>
  <c r="R103"/>
  <c r="K103"/>
  <c r="R102"/>
  <c r="K102"/>
  <c r="Q101"/>
  <c r="P101"/>
  <c r="N101"/>
  <c r="M101"/>
  <c r="R101" s="1"/>
  <c r="L101"/>
  <c r="J101"/>
  <c r="I101"/>
  <c r="G101"/>
  <c r="F101"/>
  <c r="E101"/>
  <c r="E509" s="1"/>
  <c r="D101"/>
  <c r="D509" s="1"/>
  <c r="C101"/>
  <c r="K101" s="1"/>
  <c r="R100"/>
  <c r="K100"/>
  <c r="R99"/>
  <c r="K99"/>
  <c r="R98"/>
  <c r="K98"/>
  <c r="R97"/>
  <c r="K97"/>
  <c r="Q96"/>
  <c r="P96"/>
  <c r="P95" s="1"/>
  <c r="O96"/>
  <c r="N96"/>
  <c r="M96"/>
  <c r="L96"/>
  <c r="R96" s="1"/>
  <c r="J96"/>
  <c r="I96"/>
  <c r="H96"/>
  <c r="G96"/>
  <c r="F96"/>
  <c r="E96"/>
  <c r="E504" s="1"/>
  <c r="D96"/>
  <c r="D504" s="1"/>
  <c r="C96"/>
  <c r="K96" s="1"/>
  <c r="Q95"/>
  <c r="O95"/>
  <c r="N95"/>
  <c r="M95"/>
  <c r="L95"/>
  <c r="J95"/>
  <c r="I95"/>
  <c r="H95"/>
  <c r="G95"/>
  <c r="F95"/>
  <c r="U88"/>
  <c r="U496" s="1"/>
  <c r="T88"/>
  <c r="T128" s="1"/>
  <c r="T168" s="1"/>
  <c r="T208" s="1"/>
  <c r="T248" s="1"/>
  <c r="T288" s="1"/>
  <c r="T329" s="1"/>
  <c r="T371" s="1"/>
  <c r="T411" s="1"/>
  <c r="T455" s="1"/>
  <c r="T87"/>
  <c r="T127" s="1"/>
  <c r="T167" s="1"/>
  <c r="T207" s="1"/>
  <c r="T247" s="1"/>
  <c r="T287" s="1"/>
  <c r="T328" s="1"/>
  <c r="T370" s="1"/>
  <c r="T410" s="1"/>
  <c r="T454" s="1"/>
  <c r="R87"/>
  <c r="R127" s="1"/>
  <c r="R167" s="1"/>
  <c r="R207" s="1"/>
  <c r="R247" s="1"/>
  <c r="R287" s="1"/>
  <c r="R328" s="1"/>
  <c r="R370" s="1"/>
  <c r="R410" s="1"/>
  <c r="R454" s="1"/>
  <c r="R74"/>
  <c r="K74"/>
  <c r="R73"/>
  <c r="K73"/>
  <c r="R72"/>
  <c r="K72"/>
  <c r="R71"/>
  <c r="K71"/>
  <c r="R70"/>
  <c r="K70"/>
  <c r="R69"/>
  <c r="K69"/>
  <c r="R68"/>
  <c r="K68"/>
  <c r="R67"/>
  <c r="K67"/>
  <c r="R66"/>
  <c r="K66"/>
  <c r="R65"/>
  <c r="P65"/>
  <c r="M65"/>
  <c r="L65"/>
  <c r="K65"/>
  <c r="J65"/>
  <c r="I65"/>
  <c r="F65"/>
  <c r="E65"/>
  <c r="D65"/>
  <c r="C65"/>
  <c r="R64"/>
  <c r="K64"/>
  <c r="R63"/>
  <c r="K63"/>
  <c r="R62"/>
  <c r="K62"/>
  <c r="Q61"/>
  <c r="P61"/>
  <c r="N61"/>
  <c r="M61"/>
  <c r="R61" s="1"/>
  <c r="L61"/>
  <c r="J61"/>
  <c r="I61"/>
  <c r="G61"/>
  <c r="F61"/>
  <c r="K61" s="1"/>
  <c r="E61"/>
  <c r="D61"/>
  <c r="C61"/>
  <c r="R60"/>
  <c r="K60"/>
  <c r="R59"/>
  <c r="K59"/>
  <c r="R58"/>
  <c r="K58"/>
  <c r="R57"/>
  <c r="K57"/>
  <c r="Q56"/>
  <c r="P56"/>
  <c r="O56"/>
  <c r="N56"/>
  <c r="M56"/>
  <c r="L56"/>
  <c r="R56" s="1"/>
  <c r="J56"/>
  <c r="I56"/>
  <c r="H56"/>
  <c r="G56"/>
  <c r="F56"/>
  <c r="E56"/>
  <c r="D56"/>
  <c r="C56"/>
  <c r="K56" s="1"/>
  <c r="Q55"/>
  <c r="P55"/>
  <c r="O55"/>
  <c r="N55"/>
  <c r="M55"/>
  <c r="L55"/>
  <c r="R55" s="1"/>
  <c r="J55"/>
  <c r="I55"/>
  <c r="H55"/>
  <c r="G55"/>
  <c r="F55"/>
  <c r="C55"/>
  <c r="K55" s="1"/>
  <c r="U48"/>
  <c r="T48"/>
  <c r="R48"/>
  <c r="R88" s="1"/>
  <c r="U47"/>
  <c r="U495" s="1"/>
  <c r="T47"/>
  <c r="R47"/>
  <c r="R495" s="1"/>
  <c r="R34"/>
  <c r="R522" s="1"/>
  <c r="K34"/>
  <c r="K522" s="1"/>
  <c r="R33"/>
  <c r="R521" s="1"/>
  <c r="K33"/>
  <c r="K521" s="1"/>
  <c r="R32"/>
  <c r="R520" s="1"/>
  <c r="K32"/>
  <c r="K520" s="1"/>
  <c r="R31"/>
  <c r="R519" s="1"/>
  <c r="K31"/>
  <c r="K519" s="1"/>
  <c r="R30"/>
  <c r="R518" s="1"/>
  <c r="K30"/>
  <c r="K518" s="1"/>
  <c r="R29"/>
  <c r="R517" s="1"/>
  <c r="K29"/>
  <c r="K517" s="1"/>
  <c r="R28"/>
  <c r="R516" s="1"/>
  <c r="K28"/>
  <c r="K516" s="1"/>
  <c r="R27"/>
  <c r="R515" s="1"/>
  <c r="K27"/>
  <c r="K515" s="1"/>
  <c r="R26"/>
  <c r="R514" s="1"/>
  <c r="K26"/>
  <c r="K514" s="1"/>
  <c r="Q25"/>
  <c r="Q513" s="1"/>
  <c r="P25"/>
  <c r="P513" s="1"/>
  <c r="M25"/>
  <c r="M513" s="1"/>
  <c r="L25"/>
  <c r="L513" s="1"/>
  <c r="J25"/>
  <c r="J513" s="1"/>
  <c r="I25"/>
  <c r="I513" s="1"/>
  <c r="F25"/>
  <c r="F513" s="1"/>
  <c r="E25"/>
  <c r="D25"/>
  <c r="C25"/>
  <c r="K25" s="1"/>
  <c r="K513" s="1"/>
  <c r="R24"/>
  <c r="R512" s="1"/>
  <c r="K24"/>
  <c r="K512" s="1"/>
  <c r="R23"/>
  <c r="R511" s="1"/>
  <c r="K23"/>
  <c r="K511" s="1"/>
  <c r="R22"/>
  <c r="R510" s="1"/>
  <c r="K22"/>
  <c r="K510" s="1"/>
  <c r="Q21"/>
  <c r="Q509" s="1"/>
  <c r="P21"/>
  <c r="P509" s="1"/>
  <c r="N21"/>
  <c r="N509" s="1"/>
  <c r="M21"/>
  <c r="M509" s="1"/>
  <c r="L21"/>
  <c r="L509" s="1"/>
  <c r="J21"/>
  <c r="J509" s="1"/>
  <c r="I21"/>
  <c r="I509" s="1"/>
  <c r="G21"/>
  <c r="G509" s="1"/>
  <c r="F21"/>
  <c r="F509" s="1"/>
  <c r="C21"/>
  <c r="C509" s="1"/>
  <c r="R20"/>
  <c r="R508" s="1"/>
  <c r="K20"/>
  <c r="K508" s="1"/>
  <c r="R19"/>
  <c r="R507" s="1"/>
  <c r="K19"/>
  <c r="K507" s="1"/>
  <c r="R18"/>
  <c r="R506" s="1"/>
  <c r="K18"/>
  <c r="K506" s="1"/>
  <c r="R17"/>
  <c r="R505" s="1"/>
  <c r="K17"/>
  <c r="K505" s="1"/>
  <c r="Q16"/>
  <c r="Q504" s="1"/>
  <c r="P16"/>
  <c r="P504" s="1"/>
  <c r="O16"/>
  <c r="O504" s="1"/>
  <c r="N16"/>
  <c r="N504" s="1"/>
  <c r="M16"/>
  <c r="M504" s="1"/>
  <c r="L16"/>
  <c r="L504" s="1"/>
  <c r="J16"/>
  <c r="J504" s="1"/>
  <c r="I16"/>
  <c r="I504" s="1"/>
  <c r="H16"/>
  <c r="H504" s="1"/>
  <c r="G16"/>
  <c r="G504" s="1"/>
  <c r="F16"/>
  <c r="F504" s="1"/>
  <c r="E16"/>
  <c r="D16"/>
  <c r="C16"/>
  <c r="C504" s="1"/>
  <c r="R15"/>
  <c r="Q15"/>
  <c r="Q503" s="1"/>
  <c r="P15"/>
  <c r="P503" s="1"/>
  <c r="O15"/>
  <c r="O503" s="1"/>
  <c r="N15"/>
  <c r="N503" s="1"/>
  <c r="M15"/>
  <c r="L15"/>
  <c r="L503" s="1"/>
  <c r="J15"/>
  <c r="J503" s="1"/>
  <c r="I15"/>
  <c r="I503" s="1"/>
  <c r="H15"/>
  <c r="H503" s="1"/>
  <c r="G15"/>
  <c r="G503" s="1"/>
  <c r="F15"/>
  <c r="F503" s="1"/>
  <c r="C15"/>
  <c r="Q8"/>
  <c r="Q329" s="1"/>
  <c r="Q7"/>
  <c r="Q328" s="1"/>
  <c r="Q207" s="1"/>
  <c r="Q127" s="1"/>
  <c r="Q370" s="1"/>
  <c r="Q247" s="1"/>
  <c r="Q287" s="1"/>
  <c r="Q167" s="1"/>
  <c r="Q454" s="1"/>
  <c r="Q410" s="1"/>
  <c r="Q47" s="1"/>
  <c r="E522" i="121"/>
  <c r="E521"/>
  <c r="E520"/>
  <c r="E519"/>
  <c r="E518"/>
  <c r="E517"/>
  <c r="E516"/>
  <c r="E515"/>
  <c r="E514"/>
  <c r="E512"/>
  <c r="E511"/>
  <c r="E510"/>
  <c r="E508"/>
  <c r="E507"/>
  <c r="E506"/>
  <c r="E505"/>
  <c r="E472"/>
  <c r="E468"/>
  <c r="E463"/>
  <c r="E462" s="1"/>
  <c r="E428"/>
  <c r="E424"/>
  <c r="E419"/>
  <c r="E418" s="1"/>
  <c r="E388"/>
  <c r="E384"/>
  <c r="E379"/>
  <c r="E378" s="1"/>
  <c r="E346"/>
  <c r="E342"/>
  <c r="E337"/>
  <c r="E336" s="1"/>
  <c r="E305"/>
  <c r="E301"/>
  <c r="E296"/>
  <c r="E295" s="1"/>
  <c r="E265"/>
  <c r="E261"/>
  <c r="E256"/>
  <c r="E255"/>
  <c r="E225"/>
  <c r="E221"/>
  <c r="E216"/>
  <c r="E215"/>
  <c r="E185"/>
  <c r="E181"/>
  <c r="E176"/>
  <c r="E175"/>
  <c r="E145"/>
  <c r="E141"/>
  <c r="E136"/>
  <c r="E135"/>
  <c r="E105"/>
  <c r="E101"/>
  <c r="E96"/>
  <c r="E95"/>
  <c r="E65"/>
  <c r="E61"/>
  <c r="E56"/>
  <c r="E55"/>
  <c r="E25"/>
  <c r="E513" s="1"/>
  <c r="E21"/>
  <c r="E509" s="1"/>
  <c r="E16"/>
  <c r="E504" s="1"/>
  <c r="E15"/>
  <c r="E522" i="120"/>
  <c r="E521"/>
  <c r="E520"/>
  <c r="E519"/>
  <c r="E518"/>
  <c r="E517"/>
  <c r="E516"/>
  <c r="E515"/>
  <c r="E514"/>
  <c r="E512"/>
  <c r="E511"/>
  <c r="E510"/>
  <c r="E508"/>
  <c r="E507"/>
  <c r="E506"/>
  <c r="E505"/>
  <c r="E472"/>
  <c r="E468"/>
  <c r="E509" s="1"/>
  <c r="E463"/>
  <c r="E462"/>
  <c r="E424"/>
  <c r="E419"/>
  <c r="E418" s="1"/>
  <c r="E388"/>
  <c r="E384"/>
  <c r="E379"/>
  <c r="E378" s="1"/>
  <c r="E346"/>
  <c r="E342"/>
  <c r="E337"/>
  <c r="E336" s="1"/>
  <c r="E305"/>
  <c r="E301"/>
  <c r="E296"/>
  <c r="E295" s="1"/>
  <c r="E265"/>
  <c r="E261"/>
  <c r="E256"/>
  <c r="E255" s="1"/>
  <c r="E225"/>
  <c r="E221"/>
  <c r="E216"/>
  <c r="E215" s="1"/>
  <c r="E185"/>
  <c r="E181"/>
  <c r="E176"/>
  <c r="E175" s="1"/>
  <c r="E145"/>
  <c r="E141"/>
  <c r="E136"/>
  <c r="E135" s="1"/>
  <c r="E105"/>
  <c r="E101"/>
  <c r="E96"/>
  <c r="E95" s="1"/>
  <c r="E65"/>
  <c r="E61"/>
  <c r="E56"/>
  <c r="E55" s="1"/>
  <c r="E25"/>
  <c r="E513" s="1"/>
  <c r="E21"/>
  <c r="E16"/>
  <c r="E504" s="1"/>
  <c r="E522" i="122"/>
  <c r="E521"/>
  <c r="E520"/>
  <c r="E519"/>
  <c r="E518"/>
  <c r="E517"/>
  <c r="E516"/>
  <c r="E515"/>
  <c r="E514"/>
  <c r="E513"/>
  <c r="E512"/>
  <c r="E511"/>
  <c r="E510"/>
  <c r="E508"/>
  <c r="E507"/>
  <c r="E506"/>
  <c r="E505"/>
  <c r="E472"/>
  <c r="E468"/>
  <c r="E463"/>
  <c r="E462"/>
  <c r="E388"/>
  <c r="E384"/>
  <c r="E379"/>
  <c r="E378"/>
  <c r="E346"/>
  <c r="E342"/>
  <c r="E337"/>
  <c r="E336"/>
  <c r="E305"/>
  <c r="E301"/>
  <c r="E296"/>
  <c r="E295"/>
  <c r="E265"/>
  <c r="E261"/>
  <c r="E256"/>
  <c r="E255"/>
  <c r="E225"/>
  <c r="E221"/>
  <c r="E216"/>
  <c r="E215"/>
  <c r="E185"/>
  <c r="E181"/>
  <c r="E176"/>
  <c r="E175"/>
  <c r="E145"/>
  <c r="E141"/>
  <c r="E136"/>
  <c r="E135"/>
  <c r="E105"/>
  <c r="E101"/>
  <c r="E96"/>
  <c r="E95"/>
  <c r="E65"/>
  <c r="E61"/>
  <c r="E56"/>
  <c r="E55"/>
  <c r="E25"/>
  <c r="E21"/>
  <c r="E509" s="1"/>
  <c r="E16"/>
  <c r="E504" s="1"/>
  <c r="E15"/>
  <c r="E503" s="1"/>
  <c r="E522" i="66"/>
  <c r="E521"/>
  <c r="E520"/>
  <c r="E519"/>
  <c r="E518"/>
  <c r="E517"/>
  <c r="E516"/>
  <c r="E515"/>
  <c r="E514"/>
  <c r="E512"/>
  <c r="E511"/>
  <c r="E510"/>
  <c r="E508"/>
  <c r="E507"/>
  <c r="E506"/>
  <c r="E505"/>
  <c r="E472"/>
  <c r="E468"/>
  <c r="E463"/>
  <c r="E462"/>
  <c r="E428"/>
  <c r="E424"/>
  <c r="E419"/>
  <c r="E418" s="1"/>
  <c r="E388"/>
  <c r="E384"/>
  <c r="E379"/>
  <c r="E378"/>
  <c r="E346"/>
  <c r="E342"/>
  <c r="E337"/>
  <c r="E336" s="1"/>
  <c r="E305"/>
  <c r="E301"/>
  <c r="E296"/>
  <c r="E295" s="1"/>
  <c r="E265"/>
  <c r="E261"/>
  <c r="E256"/>
  <c r="E255" s="1"/>
  <c r="E225"/>
  <c r="E221"/>
  <c r="E216"/>
  <c r="E215" s="1"/>
  <c r="E185"/>
  <c r="E181"/>
  <c r="E176"/>
  <c r="E175"/>
  <c r="E145"/>
  <c r="E141"/>
  <c r="E136"/>
  <c r="E135" s="1"/>
  <c r="E105"/>
  <c r="E101"/>
  <c r="E96"/>
  <c r="E95"/>
  <c r="E61"/>
  <c r="E56"/>
  <c r="E55" s="1"/>
  <c r="E25"/>
  <c r="E21"/>
  <c r="E16"/>
  <c r="E504" s="1"/>
  <c r="E8"/>
  <c r="E329" s="1"/>
  <c r="E7"/>
  <c r="E328" s="1"/>
  <c r="E207" s="1"/>
  <c r="E127" s="1"/>
  <c r="E370" s="1"/>
  <c r="E247" s="1"/>
  <c r="E287" s="1"/>
  <c r="E167" s="1"/>
  <c r="E454" s="1"/>
  <c r="E410" s="1"/>
  <c r="E47" s="1"/>
  <c r="E522" i="65"/>
  <c r="E521"/>
  <c r="E520"/>
  <c r="E519"/>
  <c r="E518"/>
  <c r="E517"/>
  <c r="E516"/>
  <c r="E515"/>
  <c r="E514"/>
  <c r="E513"/>
  <c r="E512"/>
  <c r="E511"/>
  <c r="E510"/>
  <c r="E508"/>
  <c r="E507"/>
  <c r="E506"/>
  <c r="E505"/>
  <c r="E472"/>
  <c r="E468"/>
  <c r="E463"/>
  <c r="E462"/>
  <c r="E428"/>
  <c r="E424"/>
  <c r="E419"/>
  <c r="E418"/>
  <c r="E388"/>
  <c r="E384"/>
  <c r="E379"/>
  <c r="E378"/>
  <c r="E346"/>
  <c r="E342"/>
  <c r="E337"/>
  <c r="E336"/>
  <c r="E305"/>
  <c r="E301"/>
  <c r="E296"/>
  <c r="E295"/>
  <c r="E265"/>
  <c r="E261"/>
  <c r="E256"/>
  <c r="E255"/>
  <c r="E225"/>
  <c r="E221"/>
  <c r="E216"/>
  <c r="E215"/>
  <c r="E185"/>
  <c r="E181"/>
  <c r="E176"/>
  <c r="E175"/>
  <c r="E145"/>
  <c r="E141"/>
  <c r="E136"/>
  <c r="E135"/>
  <c r="E105"/>
  <c r="E101"/>
  <c r="E96"/>
  <c r="E95"/>
  <c r="E65"/>
  <c r="E61"/>
  <c r="E56"/>
  <c r="E55"/>
  <c r="E25"/>
  <c r="E21"/>
  <c r="E509" s="1"/>
  <c r="E16"/>
  <c r="E504" s="1"/>
  <c r="E15"/>
  <c r="E503" s="1"/>
  <c r="E522" i="64"/>
  <c r="E521"/>
  <c r="E520"/>
  <c r="E519"/>
  <c r="E518"/>
  <c r="E517"/>
  <c r="E516"/>
  <c r="E515"/>
  <c r="E514"/>
  <c r="E513"/>
  <c r="E512"/>
  <c r="E511"/>
  <c r="E510"/>
  <c r="E508"/>
  <c r="E507"/>
  <c r="E506"/>
  <c r="E505"/>
  <c r="E472"/>
  <c r="E468"/>
  <c r="E463"/>
  <c r="E462"/>
  <c r="E428"/>
  <c r="E424"/>
  <c r="E419"/>
  <c r="E418"/>
  <c r="E388"/>
  <c r="E384"/>
  <c r="E379"/>
  <c r="E378"/>
  <c r="E346"/>
  <c r="E342"/>
  <c r="E337"/>
  <c r="E336"/>
  <c r="E305"/>
  <c r="E301"/>
  <c r="E296"/>
  <c r="E295"/>
  <c r="E265"/>
  <c r="E261"/>
  <c r="E256"/>
  <c r="E255"/>
  <c r="E225"/>
  <c r="E221"/>
  <c r="E216"/>
  <c r="E215"/>
  <c r="E185"/>
  <c r="E181"/>
  <c r="E176"/>
  <c r="E175"/>
  <c r="E145"/>
  <c r="E141"/>
  <c r="E136"/>
  <c r="E135"/>
  <c r="E105"/>
  <c r="E101"/>
  <c r="E96"/>
  <c r="E95"/>
  <c r="E65"/>
  <c r="E61"/>
  <c r="E56"/>
  <c r="E55"/>
  <c r="E25"/>
  <c r="E21"/>
  <c r="E509" s="1"/>
  <c r="E16"/>
  <c r="E504" s="1"/>
  <c r="E15"/>
  <c r="E503" s="1"/>
  <c r="E15" i="66" l="1"/>
  <c r="E503" s="1"/>
  <c r="E513"/>
  <c r="E509"/>
  <c r="R128" i="142"/>
  <c r="R168" s="1"/>
  <c r="R208" s="1"/>
  <c r="R248" s="1"/>
  <c r="R288" s="1"/>
  <c r="R329" s="1"/>
  <c r="R371" s="1"/>
  <c r="R411" s="1"/>
  <c r="R455" s="1"/>
  <c r="R496"/>
  <c r="R95"/>
  <c r="R503" s="1"/>
  <c r="R21"/>
  <c r="R509" s="1"/>
  <c r="K21"/>
  <c r="K509" s="1"/>
  <c r="R25"/>
  <c r="R513" s="1"/>
  <c r="C215"/>
  <c r="K215" s="1"/>
  <c r="C513"/>
  <c r="K15"/>
  <c r="K16"/>
  <c r="U87"/>
  <c r="U127" s="1"/>
  <c r="U167" s="1"/>
  <c r="U207" s="1"/>
  <c r="U247" s="1"/>
  <c r="U287" s="1"/>
  <c r="U328" s="1"/>
  <c r="U370" s="1"/>
  <c r="U410" s="1"/>
  <c r="U454" s="1"/>
  <c r="C95"/>
  <c r="K95" s="1"/>
  <c r="C255"/>
  <c r="K255" s="1"/>
  <c r="M418"/>
  <c r="R418" s="1"/>
  <c r="R16"/>
  <c r="R504" s="1"/>
  <c r="K419"/>
  <c r="T495"/>
  <c r="U128"/>
  <c r="U168" s="1"/>
  <c r="U208" s="1"/>
  <c r="U248" s="1"/>
  <c r="U288" s="1"/>
  <c r="U329" s="1"/>
  <c r="U371" s="1"/>
  <c r="U411" s="1"/>
  <c r="U455" s="1"/>
  <c r="E503" i="121"/>
  <c r="E15" i="120"/>
  <c r="E503" s="1"/>
  <c r="Q522" i="141"/>
  <c r="P522"/>
  <c r="M522"/>
  <c r="L522"/>
  <c r="J522"/>
  <c r="I522"/>
  <c r="F522"/>
  <c r="E522"/>
  <c r="D522"/>
  <c r="C522"/>
  <c r="S521"/>
  <c r="Q521"/>
  <c r="P521"/>
  <c r="M521"/>
  <c r="L521"/>
  <c r="J521"/>
  <c r="I521"/>
  <c r="F521"/>
  <c r="E521"/>
  <c r="D521"/>
  <c r="C521"/>
  <c r="S520"/>
  <c r="Q520"/>
  <c r="P520"/>
  <c r="M520"/>
  <c r="L520"/>
  <c r="J520"/>
  <c r="I520"/>
  <c r="F520"/>
  <c r="E520"/>
  <c r="D520"/>
  <c r="C520"/>
  <c r="S519"/>
  <c r="Q519"/>
  <c r="P519"/>
  <c r="M519"/>
  <c r="L519"/>
  <c r="J519"/>
  <c r="I519"/>
  <c r="F519"/>
  <c r="E519"/>
  <c r="D519"/>
  <c r="C519"/>
  <c r="S518"/>
  <c r="Q518"/>
  <c r="P518"/>
  <c r="M518"/>
  <c r="L518"/>
  <c r="J518"/>
  <c r="I518"/>
  <c r="F518"/>
  <c r="E518"/>
  <c r="D518"/>
  <c r="C518"/>
  <c r="S517"/>
  <c r="Q517"/>
  <c r="P517"/>
  <c r="M517"/>
  <c r="L517"/>
  <c r="J517"/>
  <c r="I517"/>
  <c r="F517"/>
  <c r="E517"/>
  <c r="D517"/>
  <c r="C517"/>
  <c r="Q516"/>
  <c r="P516"/>
  <c r="M516"/>
  <c r="L516"/>
  <c r="J516"/>
  <c r="I516"/>
  <c r="F516"/>
  <c r="E516"/>
  <c r="D516"/>
  <c r="C516"/>
  <c r="Q515"/>
  <c r="P515"/>
  <c r="M515"/>
  <c r="L515"/>
  <c r="J515"/>
  <c r="I515"/>
  <c r="F515"/>
  <c r="E515"/>
  <c r="D515"/>
  <c r="C515"/>
  <c r="Q514"/>
  <c r="P514"/>
  <c r="M514"/>
  <c r="L514"/>
  <c r="J514"/>
  <c r="I514"/>
  <c r="F514"/>
  <c r="E514"/>
  <c r="D514"/>
  <c r="C514"/>
  <c r="Q512"/>
  <c r="P512"/>
  <c r="M512"/>
  <c r="L512"/>
  <c r="J512"/>
  <c r="I512"/>
  <c r="F512"/>
  <c r="E512"/>
  <c r="D512"/>
  <c r="C512"/>
  <c r="Q511"/>
  <c r="P511"/>
  <c r="N511"/>
  <c r="M511"/>
  <c r="L511"/>
  <c r="J511"/>
  <c r="I511"/>
  <c r="G511"/>
  <c r="F511"/>
  <c r="E511"/>
  <c r="D511"/>
  <c r="C511"/>
  <c r="Q510"/>
  <c r="P510"/>
  <c r="N510"/>
  <c r="M510"/>
  <c r="L510"/>
  <c r="J510"/>
  <c r="I510"/>
  <c r="G510"/>
  <c r="F510"/>
  <c r="E510"/>
  <c r="D510"/>
  <c r="C510"/>
  <c r="Q508"/>
  <c r="P508"/>
  <c r="O508"/>
  <c r="N508"/>
  <c r="M508"/>
  <c r="L508"/>
  <c r="J508"/>
  <c r="I508"/>
  <c r="H508"/>
  <c r="G508"/>
  <c r="F508"/>
  <c r="E508"/>
  <c r="D508"/>
  <c r="C508"/>
  <c r="Q507"/>
  <c r="P507"/>
  <c r="O507"/>
  <c r="N507"/>
  <c r="M507"/>
  <c r="L507"/>
  <c r="J507"/>
  <c r="I507"/>
  <c r="H507"/>
  <c r="G507"/>
  <c r="F507"/>
  <c r="E507"/>
  <c r="D507"/>
  <c r="C507"/>
  <c r="Q506"/>
  <c r="P506"/>
  <c r="O506"/>
  <c r="N506"/>
  <c r="M506"/>
  <c r="L506"/>
  <c r="J506"/>
  <c r="I506"/>
  <c r="H506"/>
  <c r="G506"/>
  <c r="F506"/>
  <c r="E506"/>
  <c r="D506"/>
  <c r="C506"/>
  <c r="Q505"/>
  <c r="P505"/>
  <c r="O505"/>
  <c r="N505"/>
  <c r="M505"/>
  <c r="L505"/>
  <c r="J505"/>
  <c r="I505"/>
  <c r="H505"/>
  <c r="G505"/>
  <c r="F505"/>
  <c r="E505"/>
  <c r="D505"/>
  <c r="C505"/>
  <c r="E503"/>
  <c r="D503"/>
  <c r="R481"/>
  <c r="K481"/>
  <c r="R480"/>
  <c r="K480"/>
  <c r="R479"/>
  <c r="K479"/>
  <c r="R478"/>
  <c r="K478"/>
  <c r="R477"/>
  <c r="K477"/>
  <c r="R476"/>
  <c r="K476"/>
  <c r="R475"/>
  <c r="K475"/>
  <c r="R474"/>
  <c r="K474"/>
  <c r="R473"/>
  <c r="K473"/>
  <c r="Q472"/>
  <c r="P472"/>
  <c r="M472"/>
  <c r="L472"/>
  <c r="R472" s="1"/>
  <c r="K472"/>
  <c r="J472"/>
  <c r="I472"/>
  <c r="F472"/>
  <c r="E472"/>
  <c r="D472"/>
  <c r="C472"/>
  <c r="R471"/>
  <c r="K471"/>
  <c r="R470"/>
  <c r="K470"/>
  <c r="R469"/>
  <c r="K469"/>
  <c r="Q468"/>
  <c r="P468"/>
  <c r="N468"/>
  <c r="M468"/>
  <c r="L468"/>
  <c r="J468"/>
  <c r="I468"/>
  <c r="G468"/>
  <c r="F468"/>
  <c r="E468"/>
  <c r="D468"/>
  <c r="C468"/>
  <c r="K468" s="1"/>
  <c r="R467"/>
  <c r="K467"/>
  <c r="R466"/>
  <c r="K466"/>
  <c r="R465"/>
  <c r="K465"/>
  <c r="R464"/>
  <c r="K464"/>
  <c r="Q463"/>
  <c r="P463"/>
  <c r="O463"/>
  <c r="N463"/>
  <c r="M463"/>
  <c r="M462" s="1"/>
  <c r="L463"/>
  <c r="J463"/>
  <c r="I463"/>
  <c r="H463"/>
  <c r="G463"/>
  <c r="F463"/>
  <c r="E463"/>
  <c r="D463"/>
  <c r="C463"/>
  <c r="K463" s="1"/>
  <c r="Q462"/>
  <c r="P462"/>
  <c r="O462"/>
  <c r="N462"/>
  <c r="L462"/>
  <c r="J462"/>
  <c r="I462"/>
  <c r="H462"/>
  <c r="G462"/>
  <c r="F462"/>
  <c r="C462"/>
  <c r="K462" s="1"/>
  <c r="R437"/>
  <c r="K437"/>
  <c r="R436"/>
  <c r="K436"/>
  <c r="R435"/>
  <c r="K435"/>
  <c r="R434"/>
  <c r="K434"/>
  <c r="R433"/>
  <c r="K433"/>
  <c r="R432"/>
  <c r="K432"/>
  <c r="R431"/>
  <c r="K431"/>
  <c r="R430"/>
  <c r="K430"/>
  <c r="R429"/>
  <c r="K429"/>
  <c r="Q428"/>
  <c r="P428"/>
  <c r="M428"/>
  <c r="L428"/>
  <c r="R428" s="1"/>
  <c r="F428"/>
  <c r="K428" s="1"/>
  <c r="E428"/>
  <c r="D428"/>
  <c r="C428"/>
  <c r="R427"/>
  <c r="K427"/>
  <c r="R426"/>
  <c r="K426"/>
  <c r="R425"/>
  <c r="K425"/>
  <c r="Q424"/>
  <c r="P424"/>
  <c r="N424"/>
  <c r="M424"/>
  <c r="R424" s="1"/>
  <c r="L424"/>
  <c r="K424"/>
  <c r="I424"/>
  <c r="G424"/>
  <c r="F424"/>
  <c r="E424"/>
  <c r="D424"/>
  <c r="C424"/>
  <c r="V423"/>
  <c r="R423"/>
  <c r="K423"/>
  <c r="R422"/>
  <c r="K422"/>
  <c r="R421"/>
  <c r="K421"/>
  <c r="R420"/>
  <c r="K420"/>
  <c r="Q419"/>
  <c r="P419"/>
  <c r="P418" s="1"/>
  <c r="O419"/>
  <c r="N419"/>
  <c r="N418" s="1"/>
  <c r="M419"/>
  <c r="M418" s="1"/>
  <c r="L419"/>
  <c r="L418" s="1"/>
  <c r="I419"/>
  <c r="I418" s="1"/>
  <c r="H419"/>
  <c r="G419"/>
  <c r="G418" s="1"/>
  <c r="F419"/>
  <c r="F418" s="1"/>
  <c r="C419"/>
  <c r="C418" s="1"/>
  <c r="Q418"/>
  <c r="O418"/>
  <c r="H418"/>
  <c r="R397"/>
  <c r="K397"/>
  <c r="R396"/>
  <c r="K396"/>
  <c r="R395"/>
  <c r="K395"/>
  <c r="R394"/>
  <c r="K394"/>
  <c r="R393"/>
  <c r="K393"/>
  <c r="R392"/>
  <c r="K392"/>
  <c r="R391"/>
  <c r="K391"/>
  <c r="R390"/>
  <c r="K390"/>
  <c r="R389"/>
  <c r="K389"/>
  <c r="Q388"/>
  <c r="P388"/>
  <c r="M388"/>
  <c r="L388"/>
  <c r="R388" s="1"/>
  <c r="K388"/>
  <c r="J388"/>
  <c r="I388"/>
  <c r="F388"/>
  <c r="E388"/>
  <c r="D388"/>
  <c r="C388"/>
  <c r="R387"/>
  <c r="K387"/>
  <c r="R386"/>
  <c r="K386"/>
  <c r="R385"/>
  <c r="K385"/>
  <c r="Q384"/>
  <c r="P384"/>
  <c r="N384"/>
  <c r="M384"/>
  <c r="L384"/>
  <c r="J384"/>
  <c r="I384"/>
  <c r="G384"/>
  <c r="F384"/>
  <c r="E384"/>
  <c r="D384"/>
  <c r="C384"/>
  <c r="K384" s="1"/>
  <c r="R383"/>
  <c r="K383"/>
  <c r="R382"/>
  <c r="K382"/>
  <c r="R381"/>
  <c r="K381"/>
  <c r="R380"/>
  <c r="K380"/>
  <c r="Q379"/>
  <c r="P379"/>
  <c r="O379"/>
  <c r="N379"/>
  <c r="M379"/>
  <c r="L379"/>
  <c r="J379"/>
  <c r="I379"/>
  <c r="H379"/>
  <c r="G379"/>
  <c r="F379"/>
  <c r="E379"/>
  <c r="D379"/>
  <c r="C379"/>
  <c r="K379" s="1"/>
  <c r="Q378"/>
  <c r="P378"/>
  <c r="O378"/>
  <c r="N378"/>
  <c r="L378"/>
  <c r="J378"/>
  <c r="I378"/>
  <c r="H378"/>
  <c r="G378"/>
  <c r="F378"/>
  <c r="C378"/>
  <c r="K378" s="1"/>
  <c r="R355"/>
  <c r="K355"/>
  <c r="R354"/>
  <c r="K354"/>
  <c r="R353"/>
  <c r="K353"/>
  <c r="R352"/>
  <c r="K352"/>
  <c r="R351"/>
  <c r="K351"/>
  <c r="R350"/>
  <c r="K350"/>
  <c r="R349"/>
  <c r="K349"/>
  <c r="R348"/>
  <c r="K348"/>
  <c r="R347"/>
  <c r="K347"/>
  <c r="Q346"/>
  <c r="P346"/>
  <c r="M346"/>
  <c r="L346"/>
  <c r="J346"/>
  <c r="I346"/>
  <c r="F346"/>
  <c r="K346" s="1"/>
  <c r="E346"/>
  <c r="D346"/>
  <c r="C346"/>
  <c r="R345"/>
  <c r="K345"/>
  <c r="R344"/>
  <c r="K344"/>
  <c r="R343"/>
  <c r="K343"/>
  <c r="Q342"/>
  <c r="P342"/>
  <c r="N342"/>
  <c r="M342"/>
  <c r="R342" s="1"/>
  <c r="L342"/>
  <c r="J342"/>
  <c r="I342"/>
  <c r="G342"/>
  <c r="F342"/>
  <c r="K342" s="1"/>
  <c r="E342"/>
  <c r="D342"/>
  <c r="C342"/>
  <c r="R341"/>
  <c r="K341"/>
  <c r="R340"/>
  <c r="K340"/>
  <c r="R339"/>
  <c r="K339"/>
  <c r="R338"/>
  <c r="K338"/>
  <c r="Q337"/>
  <c r="P337"/>
  <c r="P336" s="1"/>
  <c r="O337"/>
  <c r="N337"/>
  <c r="M337"/>
  <c r="L337"/>
  <c r="R337" s="1"/>
  <c r="J337"/>
  <c r="I337"/>
  <c r="H337"/>
  <c r="G337"/>
  <c r="F337"/>
  <c r="F336" s="1"/>
  <c r="E337"/>
  <c r="D337"/>
  <c r="C337"/>
  <c r="K337" s="1"/>
  <c r="Q336"/>
  <c r="O336"/>
  <c r="N336"/>
  <c r="M336"/>
  <c r="L336"/>
  <c r="J336"/>
  <c r="I336"/>
  <c r="H336"/>
  <c r="G336"/>
  <c r="C336"/>
  <c r="R314"/>
  <c r="K314"/>
  <c r="R313"/>
  <c r="K313"/>
  <c r="R312"/>
  <c r="K312"/>
  <c r="R311"/>
  <c r="K311"/>
  <c r="R310"/>
  <c r="K310"/>
  <c r="R309"/>
  <c r="K309"/>
  <c r="R308"/>
  <c r="K308"/>
  <c r="R307"/>
  <c r="K307"/>
  <c r="R306"/>
  <c r="K306"/>
  <c r="Q305"/>
  <c r="P305"/>
  <c r="M305"/>
  <c r="L305"/>
  <c r="J305"/>
  <c r="I305"/>
  <c r="F305"/>
  <c r="K305" s="1"/>
  <c r="E305"/>
  <c r="D305"/>
  <c r="C305"/>
  <c r="R304"/>
  <c r="K304"/>
  <c r="R303"/>
  <c r="K303"/>
  <c r="R302"/>
  <c r="K302"/>
  <c r="Q301"/>
  <c r="P301"/>
  <c r="N301"/>
  <c r="M301"/>
  <c r="L301"/>
  <c r="J301"/>
  <c r="I301"/>
  <c r="G301"/>
  <c r="F301"/>
  <c r="K301" s="1"/>
  <c r="E301"/>
  <c r="D301"/>
  <c r="C301"/>
  <c r="R300"/>
  <c r="K300"/>
  <c r="R299"/>
  <c r="K299"/>
  <c r="R298"/>
  <c r="K298"/>
  <c r="R297"/>
  <c r="K297"/>
  <c r="Q296"/>
  <c r="P296"/>
  <c r="O296"/>
  <c r="N296"/>
  <c r="M296"/>
  <c r="L296"/>
  <c r="R296" s="1"/>
  <c r="J296"/>
  <c r="I296"/>
  <c r="H296"/>
  <c r="G296"/>
  <c r="F296"/>
  <c r="E296"/>
  <c r="D296"/>
  <c r="C296"/>
  <c r="K296" s="1"/>
  <c r="Q295"/>
  <c r="P295"/>
  <c r="O295"/>
  <c r="N295"/>
  <c r="M295"/>
  <c r="L295"/>
  <c r="J295"/>
  <c r="I295"/>
  <c r="H295"/>
  <c r="G295"/>
  <c r="F295"/>
  <c r="C295"/>
  <c r="K295" s="1"/>
  <c r="R274"/>
  <c r="K274"/>
  <c r="R273"/>
  <c r="K273"/>
  <c r="R272"/>
  <c r="K272"/>
  <c r="R271"/>
  <c r="K271"/>
  <c r="R270"/>
  <c r="K270"/>
  <c r="R269"/>
  <c r="K269"/>
  <c r="R268"/>
  <c r="K268"/>
  <c r="R267"/>
  <c r="K267"/>
  <c r="R266"/>
  <c r="K266"/>
  <c r="Q265"/>
  <c r="P265"/>
  <c r="M265"/>
  <c r="L265"/>
  <c r="J265"/>
  <c r="I265"/>
  <c r="F265"/>
  <c r="E265"/>
  <c r="D265"/>
  <c r="C265"/>
  <c r="K265" s="1"/>
  <c r="R264"/>
  <c r="K264"/>
  <c r="R263"/>
  <c r="K263"/>
  <c r="R262"/>
  <c r="K262"/>
  <c r="Q261"/>
  <c r="P261"/>
  <c r="N261"/>
  <c r="M261"/>
  <c r="L261"/>
  <c r="R261" s="1"/>
  <c r="J261"/>
  <c r="I261"/>
  <c r="G261"/>
  <c r="F261"/>
  <c r="E261"/>
  <c r="D261"/>
  <c r="C261"/>
  <c r="K261" s="1"/>
  <c r="R260"/>
  <c r="K260"/>
  <c r="R259"/>
  <c r="K259"/>
  <c r="R258"/>
  <c r="K258"/>
  <c r="R257"/>
  <c r="K257"/>
  <c r="Q256"/>
  <c r="P256"/>
  <c r="O256"/>
  <c r="N256"/>
  <c r="M256"/>
  <c r="L256"/>
  <c r="R256" s="1"/>
  <c r="J256"/>
  <c r="I256"/>
  <c r="H256"/>
  <c r="G256"/>
  <c r="F256"/>
  <c r="E256"/>
  <c r="D256"/>
  <c r="C256"/>
  <c r="C255" s="1"/>
  <c r="K255" s="1"/>
  <c r="Q255"/>
  <c r="P255"/>
  <c r="O255"/>
  <c r="N255"/>
  <c r="M255"/>
  <c r="L255"/>
  <c r="R255" s="1"/>
  <c r="J255"/>
  <c r="I255"/>
  <c r="H255"/>
  <c r="G255"/>
  <c r="F255"/>
  <c r="R234"/>
  <c r="K234"/>
  <c r="R233"/>
  <c r="K233"/>
  <c r="R232"/>
  <c r="K232"/>
  <c r="R231"/>
  <c r="K231"/>
  <c r="R230"/>
  <c r="K230"/>
  <c r="R229"/>
  <c r="K229"/>
  <c r="R228"/>
  <c r="K228"/>
  <c r="R227"/>
  <c r="K227"/>
  <c r="R226"/>
  <c r="K226"/>
  <c r="Q225"/>
  <c r="P225"/>
  <c r="M225"/>
  <c r="L225"/>
  <c r="J225"/>
  <c r="I225"/>
  <c r="F225"/>
  <c r="E225"/>
  <c r="D225"/>
  <c r="C225"/>
  <c r="K225" s="1"/>
  <c r="R224"/>
  <c r="K224"/>
  <c r="R223"/>
  <c r="K223"/>
  <c r="R222"/>
  <c r="K222"/>
  <c r="Q221"/>
  <c r="P221"/>
  <c r="N221"/>
  <c r="M221"/>
  <c r="L221"/>
  <c r="J221"/>
  <c r="I221"/>
  <c r="G221"/>
  <c r="F221"/>
  <c r="K221" s="1"/>
  <c r="E221"/>
  <c r="D221"/>
  <c r="C221"/>
  <c r="R220"/>
  <c r="K220"/>
  <c r="R219"/>
  <c r="K219"/>
  <c r="R218"/>
  <c r="K218"/>
  <c r="R217"/>
  <c r="K217"/>
  <c r="Q216"/>
  <c r="P216"/>
  <c r="O216"/>
  <c r="N216"/>
  <c r="M216"/>
  <c r="M215" s="1"/>
  <c r="L216"/>
  <c r="L215" s="1"/>
  <c r="J216"/>
  <c r="I216"/>
  <c r="H216"/>
  <c r="G216"/>
  <c r="F216"/>
  <c r="E216"/>
  <c r="D216"/>
  <c r="C216"/>
  <c r="C215" s="1"/>
  <c r="K215" s="1"/>
  <c r="Q215"/>
  <c r="P215"/>
  <c r="O215"/>
  <c r="N215"/>
  <c r="J215"/>
  <c r="I215"/>
  <c r="H215"/>
  <c r="G215"/>
  <c r="F215"/>
  <c r="R194"/>
  <c r="K194"/>
  <c r="R193"/>
  <c r="K193"/>
  <c r="R192"/>
  <c r="K192"/>
  <c r="R191"/>
  <c r="K191"/>
  <c r="R190"/>
  <c r="K190"/>
  <c r="R189"/>
  <c r="K189"/>
  <c r="R188"/>
  <c r="K188"/>
  <c r="R187"/>
  <c r="K187"/>
  <c r="R186"/>
  <c r="K186"/>
  <c r="Q185"/>
  <c r="P185"/>
  <c r="M185"/>
  <c r="L185"/>
  <c r="K185"/>
  <c r="J185"/>
  <c r="I185"/>
  <c r="F185"/>
  <c r="E185"/>
  <c r="D185"/>
  <c r="C185"/>
  <c r="R184"/>
  <c r="K184"/>
  <c r="R183"/>
  <c r="K183"/>
  <c r="R182"/>
  <c r="K182"/>
  <c r="Q181"/>
  <c r="P181"/>
  <c r="N181"/>
  <c r="M181"/>
  <c r="L181"/>
  <c r="J181"/>
  <c r="I181"/>
  <c r="G181"/>
  <c r="F181"/>
  <c r="E181"/>
  <c r="D181"/>
  <c r="C181"/>
  <c r="K181" s="1"/>
  <c r="R180"/>
  <c r="K180"/>
  <c r="R179"/>
  <c r="K179"/>
  <c r="R178"/>
  <c r="K178"/>
  <c r="R177"/>
  <c r="K177"/>
  <c r="Q176"/>
  <c r="P176"/>
  <c r="O176"/>
  <c r="N176"/>
  <c r="M176"/>
  <c r="R176" s="1"/>
  <c r="L176"/>
  <c r="J176"/>
  <c r="I176"/>
  <c r="H176"/>
  <c r="G176"/>
  <c r="F176"/>
  <c r="E176"/>
  <c r="D176"/>
  <c r="C176"/>
  <c r="K176" s="1"/>
  <c r="Q175"/>
  <c r="P175"/>
  <c r="O175"/>
  <c r="N175"/>
  <c r="M175"/>
  <c r="L175"/>
  <c r="J175"/>
  <c r="I175"/>
  <c r="H175"/>
  <c r="G175"/>
  <c r="F175"/>
  <c r="C175"/>
  <c r="K175" s="1"/>
  <c r="R154"/>
  <c r="K154"/>
  <c r="R153"/>
  <c r="K153"/>
  <c r="R152"/>
  <c r="K152"/>
  <c r="R151"/>
  <c r="K151"/>
  <c r="R150"/>
  <c r="K150"/>
  <c r="R149"/>
  <c r="K149"/>
  <c r="R148"/>
  <c r="K148"/>
  <c r="R147"/>
  <c r="K147"/>
  <c r="R146"/>
  <c r="R145" s="1"/>
  <c r="K146"/>
  <c r="Q145"/>
  <c r="P145"/>
  <c r="M145"/>
  <c r="L145"/>
  <c r="J145"/>
  <c r="I145"/>
  <c r="F145"/>
  <c r="E145"/>
  <c r="D145"/>
  <c r="C145"/>
  <c r="R144"/>
  <c r="K144"/>
  <c r="R143"/>
  <c r="K143"/>
  <c r="R142"/>
  <c r="K142"/>
  <c r="Q141"/>
  <c r="P141"/>
  <c r="N141"/>
  <c r="M141"/>
  <c r="L141"/>
  <c r="J141"/>
  <c r="I141"/>
  <c r="G141"/>
  <c r="F141"/>
  <c r="K141" s="1"/>
  <c r="E141"/>
  <c r="D141"/>
  <c r="C141"/>
  <c r="R140"/>
  <c r="K140"/>
  <c r="R139"/>
  <c r="K139"/>
  <c r="R138"/>
  <c r="K138"/>
  <c r="R137"/>
  <c r="K137"/>
  <c r="Q136"/>
  <c r="P136"/>
  <c r="O136"/>
  <c r="N136"/>
  <c r="M136"/>
  <c r="L136"/>
  <c r="R136" s="1"/>
  <c r="J136"/>
  <c r="I136"/>
  <c r="H136"/>
  <c r="H135" s="1"/>
  <c r="G136"/>
  <c r="F136"/>
  <c r="E136"/>
  <c r="D136"/>
  <c r="C136"/>
  <c r="Q135"/>
  <c r="P135"/>
  <c r="O135"/>
  <c r="N135"/>
  <c r="M135"/>
  <c r="L135"/>
  <c r="R135" s="1"/>
  <c r="J135"/>
  <c r="I135"/>
  <c r="G135"/>
  <c r="F135"/>
  <c r="C135"/>
  <c r="R114"/>
  <c r="K114"/>
  <c r="R113"/>
  <c r="K113"/>
  <c r="R112"/>
  <c r="K112"/>
  <c r="R111"/>
  <c r="K111"/>
  <c r="R110"/>
  <c r="K110"/>
  <c r="R109"/>
  <c r="K109"/>
  <c r="R108"/>
  <c r="K108"/>
  <c r="R107"/>
  <c r="K107"/>
  <c r="R106"/>
  <c r="K106"/>
  <c r="Q105"/>
  <c r="P105"/>
  <c r="M105"/>
  <c r="L105"/>
  <c r="J105"/>
  <c r="I105"/>
  <c r="F105"/>
  <c r="E105"/>
  <c r="E513" s="1"/>
  <c r="D105"/>
  <c r="C105"/>
  <c r="K105" s="1"/>
  <c r="R104"/>
  <c r="K104"/>
  <c r="R103"/>
  <c r="K103"/>
  <c r="R102"/>
  <c r="K102"/>
  <c r="Q101"/>
  <c r="P101"/>
  <c r="N101"/>
  <c r="M101"/>
  <c r="L101"/>
  <c r="R101" s="1"/>
  <c r="J101"/>
  <c r="I101"/>
  <c r="G101"/>
  <c r="F101"/>
  <c r="E101"/>
  <c r="E509" s="1"/>
  <c r="D101"/>
  <c r="C101"/>
  <c r="K101" s="1"/>
  <c r="R100"/>
  <c r="K100"/>
  <c r="R99"/>
  <c r="K99"/>
  <c r="R98"/>
  <c r="K98"/>
  <c r="R97"/>
  <c r="K97"/>
  <c r="Q96"/>
  <c r="P96"/>
  <c r="O96"/>
  <c r="O95" s="1"/>
  <c r="N96"/>
  <c r="M96"/>
  <c r="M95" s="1"/>
  <c r="L96"/>
  <c r="J96"/>
  <c r="I96"/>
  <c r="H96"/>
  <c r="G96"/>
  <c r="G95" s="1"/>
  <c r="F96"/>
  <c r="E96"/>
  <c r="D96"/>
  <c r="C96"/>
  <c r="C95" s="1"/>
  <c r="Q95"/>
  <c r="P95"/>
  <c r="N95"/>
  <c r="L95"/>
  <c r="J95"/>
  <c r="I95"/>
  <c r="H95"/>
  <c r="F95"/>
  <c r="T88"/>
  <c r="T128" s="1"/>
  <c r="T168" s="1"/>
  <c r="T208" s="1"/>
  <c r="T248" s="1"/>
  <c r="T288" s="1"/>
  <c r="T329" s="1"/>
  <c r="T371" s="1"/>
  <c r="T411" s="1"/>
  <c r="T455" s="1"/>
  <c r="R74"/>
  <c r="K74"/>
  <c r="R73"/>
  <c r="K73"/>
  <c r="R72"/>
  <c r="K72"/>
  <c r="R71"/>
  <c r="K71"/>
  <c r="R70"/>
  <c r="K70"/>
  <c r="R69"/>
  <c r="K69"/>
  <c r="R68"/>
  <c r="K68"/>
  <c r="R67"/>
  <c r="K67"/>
  <c r="R66"/>
  <c r="K66"/>
  <c r="P65"/>
  <c r="M65"/>
  <c r="L65"/>
  <c r="R65" s="1"/>
  <c r="J65"/>
  <c r="I65"/>
  <c r="F65"/>
  <c r="K65" s="1"/>
  <c r="E65"/>
  <c r="D65"/>
  <c r="C65"/>
  <c r="R64"/>
  <c r="K64"/>
  <c r="R63"/>
  <c r="K63"/>
  <c r="R62"/>
  <c r="K62"/>
  <c r="Q61"/>
  <c r="P61"/>
  <c r="N61"/>
  <c r="M61"/>
  <c r="R61" s="1"/>
  <c r="L61"/>
  <c r="J61"/>
  <c r="I61"/>
  <c r="G61"/>
  <c r="F61"/>
  <c r="E61"/>
  <c r="D61"/>
  <c r="C61"/>
  <c r="R60"/>
  <c r="K60"/>
  <c r="R59"/>
  <c r="R507" s="1"/>
  <c r="K59"/>
  <c r="R58"/>
  <c r="K58"/>
  <c r="R57"/>
  <c r="K57"/>
  <c r="Q56"/>
  <c r="P56"/>
  <c r="P55" s="1"/>
  <c r="O56"/>
  <c r="N56"/>
  <c r="N504" s="1"/>
  <c r="M56"/>
  <c r="M55" s="1"/>
  <c r="L56"/>
  <c r="J56"/>
  <c r="J504" s="1"/>
  <c r="I56"/>
  <c r="H56"/>
  <c r="G56"/>
  <c r="F56"/>
  <c r="F504" s="1"/>
  <c r="E56"/>
  <c r="D56"/>
  <c r="C56"/>
  <c r="K56" s="1"/>
  <c r="Q55"/>
  <c r="O55"/>
  <c r="N55"/>
  <c r="N503" s="1"/>
  <c r="J55"/>
  <c r="J503" s="1"/>
  <c r="I55"/>
  <c r="H55"/>
  <c r="G55"/>
  <c r="F55"/>
  <c r="C55"/>
  <c r="U48"/>
  <c r="U88" s="1"/>
  <c r="U496" s="1"/>
  <c r="T48"/>
  <c r="R48"/>
  <c r="R88" s="1"/>
  <c r="U47"/>
  <c r="U495" s="1"/>
  <c r="T47"/>
  <c r="T87" s="1"/>
  <c r="T495" s="1"/>
  <c r="R47"/>
  <c r="R495" s="1"/>
  <c r="R34"/>
  <c r="R522" s="1"/>
  <c r="K34"/>
  <c r="K522" s="1"/>
  <c r="R33"/>
  <c r="R521" s="1"/>
  <c r="K33"/>
  <c r="R32"/>
  <c r="R520" s="1"/>
  <c r="K32"/>
  <c r="K520" s="1"/>
  <c r="R31"/>
  <c r="R519" s="1"/>
  <c r="K31"/>
  <c r="R30"/>
  <c r="R518" s="1"/>
  <c r="K30"/>
  <c r="K518" s="1"/>
  <c r="R29"/>
  <c r="K29"/>
  <c r="R28"/>
  <c r="K28"/>
  <c r="K516" s="1"/>
  <c r="R27"/>
  <c r="K27"/>
  <c r="R26"/>
  <c r="R514" s="1"/>
  <c r="K26"/>
  <c r="K514" s="1"/>
  <c r="Q25"/>
  <c r="Q513" s="1"/>
  <c r="P25"/>
  <c r="M25"/>
  <c r="L25"/>
  <c r="R25" s="1"/>
  <c r="J25"/>
  <c r="J513" s="1"/>
  <c r="I25"/>
  <c r="F25"/>
  <c r="F513" s="1"/>
  <c r="E25"/>
  <c r="D25"/>
  <c r="C25"/>
  <c r="R24"/>
  <c r="K24"/>
  <c r="K512" s="1"/>
  <c r="R23"/>
  <c r="K23"/>
  <c r="R22"/>
  <c r="K22"/>
  <c r="K510" s="1"/>
  <c r="Q21"/>
  <c r="Q509" s="1"/>
  <c r="P21"/>
  <c r="N21"/>
  <c r="N509" s="1"/>
  <c r="M21"/>
  <c r="L21"/>
  <c r="J21"/>
  <c r="J509" s="1"/>
  <c r="I21"/>
  <c r="G21"/>
  <c r="G509" s="1"/>
  <c r="F21"/>
  <c r="C21"/>
  <c r="R20"/>
  <c r="R508" s="1"/>
  <c r="K20"/>
  <c r="K508" s="1"/>
  <c r="R19"/>
  <c r="K19"/>
  <c r="K507" s="1"/>
  <c r="R18"/>
  <c r="K18"/>
  <c r="K506" s="1"/>
  <c r="R17"/>
  <c r="K17"/>
  <c r="Q16"/>
  <c r="Q504" s="1"/>
  <c r="P16"/>
  <c r="P504" s="1"/>
  <c r="O16"/>
  <c r="O504" s="1"/>
  <c r="N16"/>
  <c r="M16"/>
  <c r="L16"/>
  <c r="J16"/>
  <c r="I16"/>
  <c r="I504" s="1"/>
  <c r="H16"/>
  <c r="G16"/>
  <c r="F16"/>
  <c r="E16"/>
  <c r="D16"/>
  <c r="C16"/>
  <c r="K16" s="1"/>
  <c r="Q15"/>
  <c r="Q503" s="1"/>
  <c r="P15"/>
  <c r="O15"/>
  <c r="N15"/>
  <c r="M15"/>
  <c r="L15"/>
  <c r="J15"/>
  <c r="I15"/>
  <c r="I503" s="1"/>
  <c r="H15"/>
  <c r="G15"/>
  <c r="F15"/>
  <c r="C15"/>
  <c r="Q8"/>
  <c r="Q329" s="1"/>
  <c r="Q7"/>
  <c r="Q328" s="1"/>
  <c r="Q207" s="1"/>
  <c r="Q127" s="1"/>
  <c r="Q370" s="1"/>
  <c r="Q247" s="1"/>
  <c r="Q287" s="1"/>
  <c r="Q167" s="1"/>
  <c r="Q454" s="1"/>
  <c r="Q410" s="1"/>
  <c r="Q47" s="1"/>
  <c r="K505" l="1"/>
  <c r="R265"/>
  <c r="R305"/>
  <c r="R87"/>
  <c r="R127" s="1"/>
  <c r="R167" s="1"/>
  <c r="R207" s="1"/>
  <c r="R247" s="1"/>
  <c r="R287" s="1"/>
  <c r="R328" s="1"/>
  <c r="R370" s="1"/>
  <c r="R410" s="1"/>
  <c r="R454" s="1"/>
  <c r="R384"/>
  <c r="R379"/>
  <c r="K503" i="142"/>
  <c r="C503"/>
  <c r="K504"/>
  <c r="M503"/>
  <c r="R418" i="141"/>
  <c r="R181"/>
  <c r="R175"/>
  <c r="R185"/>
  <c r="R517"/>
  <c r="R56"/>
  <c r="R512"/>
  <c r="R515"/>
  <c r="R225"/>
  <c r="R516"/>
  <c r="R506"/>
  <c r="R221"/>
  <c r="L504"/>
  <c r="R216"/>
  <c r="R215"/>
  <c r="U87"/>
  <c r="U127" s="1"/>
  <c r="U167" s="1"/>
  <c r="U207" s="1"/>
  <c r="U247" s="1"/>
  <c r="U287" s="1"/>
  <c r="U328" s="1"/>
  <c r="U370" s="1"/>
  <c r="U410" s="1"/>
  <c r="U454" s="1"/>
  <c r="R301"/>
  <c r="M509"/>
  <c r="R295"/>
  <c r="R505"/>
  <c r="R468"/>
  <c r="R462"/>
  <c r="R463"/>
  <c r="R346"/>
  <c r="R336"/>
  <c r="M378"/>
  <c r="R378" s="1"/>
  <c r="R511"/>
  <c r="R510"/>
  <c r="P509"/>
  <c r="R141"/>
  <c r="K95"/>
  <c r="D509"/>
  <c r="K15"/>
  <c r="C503"/>
  <c r="K55"/>
  <c r="D504"/>
  <c r="R96"/>
  <c r="O503"/>
  <c r="H504"/>
  <c r="M504"/>
  <c r="R16"/>
  <c r="I509"/>
  <c r="M513"/>
  <c r="R496"/>
  <c r="R128"/>
  <c r="R168" s="1"/>
  <c r="R208" s="1"/>
  <c r="R248" s="1"/>
  <c r="R288" s="1"/>
  <c r="R329" s="1"/>
  <c r="R371" s="1"/>
  <c r="R411" s="1"/>
  <c r="R455" s="1"/>
  <c r="F503"/>
  <c r="K61"/>
  <c r="R95"/>
  <c r="E504"/>
  <c r="D513"/>
  <c r="U128"/>
  <c r="U168" s="1"/>
  <c r="U208" s="1"/>
  <c r="U248" s="1"/>
  <c r="U288" s="1"/>
  <c r="U329" s="1"/>
  <c r="U371" s="1"/>
  <c r="U411" s="1"/>
  <c r="U455" s="1"/>
  <c r="H503"/>
  <c r="M503"/>
  <c r="R15"/>
  <c r="L509"/>
  <c r="R21"/>
  <c r="K96"/>
  <c r="G504"/>
  <c r="T127"/>
  <c r="T167" s="1"/>
  <c r="T207" s="1"/>
  <c r="T247" s="1"/>
  <c r="T287" s="1"/>
  <c r="T328" s="1"/>
  <c r="T370" s="1"/>
  <c r="T410" s="1"/>
  <c r="T454" s="1"/>
  <c r="G503"/>
  <c r="P503"/>
  <c r="K21"/>
  <c r="K509" s="1"/>
  <c r="K511"/>
  <c r="C513"/>
  <c r="K25"/>
  <c r="I513"/>
  <c r="P513"/>
  <c r="K515"/>
  <c r="K517"/>
  <c r="K519"/>
  <c r="K521"/>
  <c r="L55"/>
  <c r="R55" s="1"/>
  <c r="R105"/>
  <c r="K135"/>
  <c r="K136"/>
  <c r="K145"/>
  <c r="K336"/>
  <c r="K418"/>
  <c r="K256"/>
  <c r="R419"/>
  <c r="F509"/>
  <c r="K216"/>
  <c r="K419"/>
  <c r="C504"/>
  <c r="C509"/>
  <c r="L513"/>
  <c r="D522" i="65"/>
  <c r="D521"/>
  <c r="D520"/>
  <c r="D519"/>
  <c r="D518"/>
  <c r="D517"/>
  <c r="D516"/>
  <c r="D515"/>
  <c r="D514"/>
  <c r="D512"/>
  <c r="D511"/>
  <c r="D510"/>
  <c r="D508"/>
  <c r="D507"/>
  <c r="D506"/>
  <c r="D505"/>
  <c r="D472"/>
  <c r="D468"/>
  <c r="D463"/>
  <c r="D462"/>
  <c r="D428"/>
  <c r="D424"/>
  <c r="D419"/>
  <c r="D418"/>
  <c r="D388"/>
  <c r="D384"/>
  <c r="D379"/>
  <c r="D378"/>
  <c r="D346"/>
  <c r="D342"/>
  <c r="D337"/>
  <c r="D336"/>
  <c r="D305"/>
  <c r="D301"/>
  <c r="D296"/>
  <c r="D295"/>
  <c r="D265"/>
  <c r="D261"/>
  <c r="D256"/>
  <c r="D255"/>
  <c r="D225"/>
  <c r="D221"/>
  <c r="D216"/>
  <c r="D215"/>
  <c r="D185"/>
  <c r="D181"/>
  <c r="D176"/>
  <c r="D175"/>
  <c r="D145"/>
  <c r="D141"/>
  <c r="D136"/>
  <c r="D135"/>
  <c r="D105"/>
  <c r="D101"/>
  <c r="D96"/>
  <c r="D95"/>
  <c r="D65"/>
  <c r="D61"/>
  <c r="D56"/>
  <c r="D55"/>
  <c r="D25"/>
  <c r="D513" s="1"/>
  <c r="D21"/>
  <c r="D509" s="1"/>
  <c r="D16"/>
  <c r="D504" s="1"/>
  <c r="D15"/>
  <c r="D503" s="1"/>
  <c r="D522" i="66"/>
  <c r="D521"/>
  <c r="D520"/>
  <c r="D519"/>
  <c r="D518"/>
  <c r="D517"/>
  <c r="D516"/>
  <c r="D515"/>
  <c r="D514"/>
  <c r="D512"/>
  <c r="D511"/>
  <c r="D510"/>
  <c r="D508"/>
  <c r="D507"/>
  <c r="D506"/>
  <c r="D505"/>
  <c r="D472"/>
  <c r="D468"/>
  <c r="D463"/>
  <c r="D462" s="1"/>
  <c r="D428"/>
  <c r="D424"/>
  <c r="D419"/>
  <c r="D418" s="1"/>
  <c r="D388"/>
  <c r="D384"/>
  <c r="D379"/>
  <c r="D378" s="1"/>
  <c r="D346"/>
  <c r="D342"/>
  <c r="D337"/>
  <c r="D336" s="1"/>
  <c r="D305"/>
  <c r="D301"/>
  <c r="D296"/>
  <c r="D295" s="1"/>
  <c r="D265"/>
  <c r="D261"/>
  <c r="D256"/>
  <c r="D255" s="1"/>
  <c r="D225"/>
  <c r="D221"/>
  <c r="D216"/>
  <c r="D215" s="1"/>
  <c r="D185"/>
  <c r="D181"/>
  <c r="D176"/>
  <c r="D175" s="1"/>
  <c r="D145"/>
  <c r="D141"/>
  <c r="D136"/>
  <c r="D135" s="1"/>
  <c r="D105"/>
  <c r="D101"/>
  <c r="D96"/>
  <c r="D95" s="1"/>
  <c r="D61"/>
  <c r="D56"/>
  <c r="D55" s="1"/>
  <c r="D25"/>
  <c r="D21"/>
  <c r="D16"/>
  <c r="D15" s="1"/>
  <c r="D8"/>
  <c r="D329" s="1"/>
  <c r="D7"/>
  <c r="D328" s="1"/>
  <c r="D207" s="1"/>
  <c r="D127" s="1"/>
  <c r="D370" s="1"/>
  <c r="D247" s="1"/>
  <c r="D287" s="1"/>
  <c r="D167" s="1"/>
  <c r="D454" s="1"/>
  <c r="D410" s="1"/>
  <c r="D47" s="1"/>
  <c r="D522" i="64"/>
  <c r="D521"/>
  <c r="D520"/>
  <c r="D519"/>
  <c r="D518"/>
  <c r="D517"/>
  <c r="D516"/>
  <c r="D515"/>
  <c r="D514"/>
  <c r="D512"/>
  <c r="D511"/>
  <c r="D510"/>
  <c r="D508"/>
  <c r="D507"/>
  <c r="D506"/>
  <c r="D505"/>
  <c r="D472"/>
  <c r="D468"/>
  <c r="D463"/>
  <c r="D462"/>
  <c r="D428"/>
  <c r="D424"/>
  <c r="D419"/>
  <c r="D418"/>
  <c r="D388"/>
  <c r="D384"/>
  <c r="D379"/>
  <c r="D378"/>
  <c r="D346"/>
  <c r="D342"/>
  <c r="D337"/>
  <c r="D336"/>
  <c r="D305"/>
  <c r="D301"/>
  <c r="D296"/>
  <c r="D295"/>
  <c r="D265"/>
  <c r="D261"/>
  <c r="D256"/>
  <c r="D255"/>
  <c r="D225"/>
  <c r="D221"/>
  <c r="D216"/>
  <c r="D215"/>
  <c r="D185"/>
  <c r="D181"/>
  <c r="D176"/>
  <c r="D175"/>
  <c r="D145"/>
  <c r="D141"/>
  <c r="D136"/>
  <c r="D135"/>
  <c r="D105"/>
  <c r="D101"/>
  <c r="D96"/>
  <c r="D95"/>
  <c r="D65"/>
  <c r="D61"/>
  <c r="D56"/>
  <c r="D55"/>
  <c r="D25"/>
  <c r="D513" s="1"/>
  <c r="D21"/>
  <c r="D509" s="1"/>
  <c r="D16"/>
  <c r="D504" s="1"/>
  <c r="D15"/>
  <c r="D503" s="1"/>
  <c r="D522" i="121"/>
  <c r="D521"/>
  <c r="D520"/>
  <c r="D519"/>
  <c r="D518"/>
  <c r="D517"/>
  <c r="D516"/>
  <c r="D515"/>
  <c r="D514"/>
  <c r="D512"/>
  <c r="D511"/>
  <c r="D510"/>
  <c r="D508"/>
  <c r="D507"/>
  <c r="D506"/>
  <c r="D505"/>
  <c r="D472"/>
  <c r="D468"/>
  <c r="D463"/>
  <c r="D462"/>
  <c r="D428"/>
  <c r="D424"/>
  <c r="D419"/>
  <c r="D418"/>
  <c r="D388"/>
  <c r="D384"/>
  <c r="D379"/>
  <c r="D378"/>
  <c r="D346"/>
  <c r="D342"/>
  <c r="D337"/>
  <c r="D336"/>
  <c r="D305"/>
  <c r="D301"/>
  <c r="D296"/>
  <c r="D295"/>
  <c r="D265"/>
  <c r="D261"/>
  <c r="D256"/>
  <c r="D255"/>
  <c r="D225"/>
  <c r="D221"/>
  <c r="D216"/>
  <c r="D215"/>
  <c r="D185"/>
  <c r="D181"/>
  <c r="D176"/>
  <c r="D175"/>
  <c r="D145"/>
  <c r="D141"/>
  <c r="D136"/>
  <c r="D135"/>
  <c r="D105"/>
  <c r="D101"/>
  <c r="D96"/>
  <c r="D95"/>
  <c r="D65"/>
  <c r="D61"/>
  <c r="D56"/>
  <c r="D55"/>
  <c r="D25"/>
  <c r="D513" s="1"/>
  <c r="D21"/>
  <c r="D509" s="1"/>
  <c r="D16"/>
  <c r="D504" s="1"/>
  <c r="D15"/>
  <c r="D503" s="1"/>
  <c r="D522" i="122"/>
  <c r="D521"/>
  <c r="D520"/>
  <c r="D519"/>
  <c r="D518"/>
  <c r="D517"/>
  <c r="D516"/>
  <c r="D515"/>
  <c r="D514"/>
  <c r="D512"/>
  <c r="D511"/>
  <c r="D510"/>
  <c r="D508"/>
  <c r="D507"/>
  <c r="D506"/>
  <c r="D505"/>
  <c r="D472"/>
  <c r="D468"/>
  <c r="D463"/>
  <c r="D462"/>
  <c r="D388"/>
  <c r="D384"/>
  <c r="D379"/>
  <c r="D378"/>
  <c r="D346"/>
  <c r="D342"/>
  <c r="D337"/>
  <c r="D336"/>
  <c r="D305"/>
  <c r="D301"/>
  <c r="D296"/>
  <c r="D295"/>
  <c r="D265"/>
  <c r="D261"/>
  <c r="D256"/>
  <c r="D255"/>
  <c r="D225"/>
  <c r="D221"/>
  <c r="D216"/>
  <c r="D215"/>
  <c r="D185"/>
  <c r="D181"/>
  <c r="D176"/>
  <c r="D175"/>
  <c r="D145"/>
  <c r="D141"/>
  <c r="D136"/>
  <c r="D135"/>
  <c r="D105"/>
  <c r="D101"/>
  <c r="D96"/>
  <c r="D95"/>
  <c r="D65"/>
  <c r="D61"/>
  <c r="D56"/>
  <c r="D55"/>
  <c r="D25"/>
  <c r="D513" s="1"/>
  <c r="D21"/>
  <c r="D509" s="1"/>
  <c r="D16"/>
  <c r="D504" s="1"/>
  <c r="D15"/>
  <c r="D503" s="1"/>
  <c r="D522" i="120"/>
  <c r="D521"/>
  <c r="D520"/>
  <c r="D519"/>
  <c r="D518"/>
  <c r="D517"/>
  <c r="D516"/>
  <c r="D515"/>
  <c r="D514"/>
  <c r="D512"/>
  <c r="D511"/>
  <c r="D510"/>
  <c r="D508"/>
  <c r="D507"/>
  <c r="D506"/>
  <c r="D505"/>
  <c r="D503"/>
  <c r="D472"/>
  <c r="D468"/>
  <c r="D463"/>
  <c r="D462"/>
  <c r="D424"/>
  <c r="D419"/>
  <c r="D418"/>
  <c r="D388"/>
  <c r="D384"/>
  <c r="D379"/>
  <c r="D378"/>
  <c r="D346"/>
  <c r="D342"/>
  <c r="D337"/>
  <c r="D336"/>
  <c r="D305"/>
  <c r="D301"/>
  <c r="D296"/>
  <c r="D295"/>
  <c r="D265"/>
  <c r="D261"/>
  <c r="D256"/>
  <c r="D255"/>
  <c r="D225"/>
  <c r="D221"/>
  <c r="D216"/>
  <c r="D215"/>
  <c r="D185"/>
  <c r="D181"/>
  <c r="D176"/>
  <c r="D175"/>
  <c r="D145"/>
  <c r="D141"/>
  <c r="D136"/>
  <c r="D135"/>
  <c r="D105"/>
  <c r="D101"/>
  <c r="D96"/>
  <c r="D95"/>
  <c r="D65"/>
  <c r="D61"/>
  <c r="D56"/>
  <c r="D55"/>
  <c r="D25"/>
  <c r="D513" s="1"/>
  <c r="D21"/>
  <c r="D509" s="1"/>
  <c r="D16"/>
  <c r="D504" s="1"/>
  <c r="D15"/>
  <c r="D513" i="66" l="1"/>
  <c r="D509"/>
  <c r="K504" i="141"/>
  <c r="R513"/>
  <c r="R509"/>
  <c r="K503"/>
  <c r="K513"/>
  <c r="R503"/>
  <c r="L503"/>
  <c r="R504"/>
  <c r="D503" i="66"/>
  <c r="D504"/>
  <c r="R218" i="139"/>
  <c r="R217"/>
  <c r="M305" l="1"/>
  <c r="Q522" i="140"/>
  <c r="P522"/>
  <c r="M522"/>
  <c r="L522"/>
  <c r="J522"/>
  <c r="I522"/>
  <c r="F522"/>
  <c r="E522"/>
  <c r="D522"/>
  <c r="C522"/>
  <c r="S521"/>
  <c r="Q521"/>
  <c r="P521"/>
  <c r="M521"/>
  <c r="L521"/>
  <c r="K521"/>
  <c r="J521"/>
  <c r="I521"/>
  <c r="F521"/>
  <c r="E521"/>
  <c r="D521"/>
  <c r="C521"/>
  <c r="S520"/>
  <c r="Q520"/>
  <c r="P520"/>
  <c r="M520"/>
  <c r="L520"/>
  <c r="J520"/>
  <c r="I520"/>
  <c r="F520"/>
  <c r="E520"/>
  <c r="D520"/>
  <c r="C520"/>
  <c r="S519"/>
  <c r="Q519"/>
  <c r="P519"/>
  <c r="M519"/>
  <c r="L519"/>
  <c r="J519"/>
  <c r="I519"/>
  <c r="F519"/>
  <c r="E519"/>
  <c r="D519"/>
  <c r="C519"/>
  <c r="S518"/>
  <c r="Q518"/>
  <c r="P518"/>
  <c r="M518"/>
  <c r="L518"/>
  <c r="J518"/>
  <c r="I518"/>
  <c r="F518"/>
  <c r="E518"/>
  <c r="D518"/>
  <c r="C518"/>
  <c r="S517"/>
  <c r="Q517"/>
  <c r="P517"/>
  <c r="M517"/>
  <c r="L517"/>
  <c r="J517"/>
  <c r="I517"/>
  <c r="F517"/>
  <c r="E517"/>
  <c r="D517"/>
  <c r="C517"/>
  <c r="Q516"/>
  <c r="P516"/>
  <c r="M516"/>
  <c r="L516"/>
  <c r="J516"/>
  <c r="I516"/>
  <c r="F516"/>
  <c r="E516"/>
  <c r="D516"/>
  <c r="C516"/>
  <c r="Q515"/>
  <c r="P515"/>
  <c r="M515"/>
  <c r="L515"/>
  <c r="J515"/>
  <c r="I515"/>
  <c r="F515"/>
  <c r="E515"/>
  <c r="D515"/>
  <c r="C515"/>
  <c r="Q514"/>
  <c r="P514"/>
  <c r="M514"/>
  <c r="L514"/>
  <c r="J514"/>
  <c r="I514"/>
  <c r="F514"/>
  <c r="E514"/>
  <c r="D514"/>
  <c r="C514"/>
  <c r="Q512"/>
  <c r="P512"/>
  <c r="M512"/>
  <c r="L512"/>
  <c r="J512"/>
  <c r="I512"/>
  <c r="F512"/>
  <c r="E512"/>
  <c r="D512"/>
  <c r="C512"/>
  <c r="Q511"/>
  <c r="P511"/>
  <c r="N511"/>
  <c r="M511"/>
  <c r="L511"/>
  <c r="J511"/>
  <c r="I511"/>
  <c r="G511"/>
  <c r="F511"/>
  <c r="E511"/>
  <c r="D511"/>
  <c r="C511"/>
  <c r="Q510"/>
  <c r="P510"/>
  <c r="N510"/>
  <c r="M510"/>
  <c r="L510"/>
  <c r="J510"/>
  <c r="I510"/>
  <c r="G510"/>
  <c r="F510"/>
  <c r="E510"/>
  <c r="D510"/>
  <c r="C510"/>
  <c r="P509"/>
  <c r="F509"/>
  <c r="Q508"/>
  <c r="P508"/>
  <c r="O508"/>
  <c r="N508"/>
  <c r="M508"/>
  <c r="L508"/>
  <c r="J508"/>
  <c r="I508"/>
  <c r="H508"/>
  <c r="G508"/>
  <c r="F508"/>
  <c r="E508"/>
  <c r="D508"/>
  <c r="C508"/>
  <c r="Q507"/>
  <c r="P507"/>
  <c r="O507"/>
  <c r="N507"/>
  <c r="M507"/>
  <c r="L507"/>
  <c r="J507"/>
  <c r="I507"/>
  <c r="H507"/>
  <c r="G507"/>
  <c r="F507"/>
  <c r="E507"/>
  <c r="D507"/>
  <c r="C507"/>
  <c r="Q506"/>
  <c r="P506"/>
  <c r="O506"/>
  <c r="N506"/>
  <c r="M506"/>
  <c r="L506"/>
  <c r="J506"/>
  <c r="I506"/>
  <c r="H506"/>
  <c r="G506"/>
  <c r="F506"/>
  <c r="E506"/>
  <c r="D506"/>
  <c r="C506"/>
  <c r="Q505"/>
  <c r="P505"/>
  <c r="O505"/>
  <c r="N505"/>
  <c r="M505"/>
  <c r="L505"/>
  <c r="J505"/>
  <c r="I505"/>
  <c r="H505"/>
  <c r="G505"/>
  <c r="F505"/>
  <c r="E505"/>
  <c r="D505"/>
  <c r="C505"/>
  <c r="N503"/>
  <c r="E503"/>
  <c r="D503"/>
  <c r="R495"/>
  <c r="R481"/>
  <c r="K481"/>
  <c r="R480"/>
  <c r="K480"/>
  <c r="R479"/>
  <c r="K479"/>
  <c r="R478"/>
  <c r="K478"/>
  <c r="R477"/>
  <c r="K477"/>
  <c r="R476"/>
  <c r="K476"/>
  <c r="R475"/>
  <c r="K475"/>
  <c r="R474"/>
  <c r="K474"/>
  <c r="R473"/>
  <c r="K473"/>
  <c r="Q472"/>
  <c r="P472"/>
  <c r="M472"/>
  <c r="L472"/>
  <c r="R472" s="1"/>
  <c r="K472"/>
  <c r="J472"/>
  <c r="I472"/>
  <c r="F472"/>
  <c r="E472"/>
  <c r="D472"/>
  <c r="C472"/>
  <c r="R471"/>
  <c r="K471"/>
  <c r="R470"/>
  <c r="K470"/>
  <c r="R469"/>
  <c r="K469"/>
  <c r="Q468"/>
  <c r="P468"/>
  <c r="N468"/>
  <c r="M468"/>
  <c r="L468"/>
  <c r="R468" s="1"/>
  <c r="J468"/>
  <c r="I468"/>
  <c r="G468"/>
  <c r="F468"/>
  <c r="E468"/>
  <c r="D468"/>
  <c r="C468"/>
  <c r="K468" s="1"/>
  <c r="R467"/>
  <c r="K467"/>
  <c r="R466"/>
  <c r="K466"/>
  <c r="R465"/>
  <c r="K465"/>
  <c r="R464"/>
  <c r="K464"/>
  <c r="Q463"/>
  <c r="P463"/>
  <c r="O463"/>
  <c r="O462" s="1"/>
  <c r="N463"/>
  <c r="R463" s="1"/>
  <c r="M463"/>
  <c r="L463"/>
  <c r="J463"/>
  <c r="I463"/>
  <c r="H463"/>
  <c r="G463"/>
  <c r="G462" s="1"/>
  <c r="F463"/>
  <c r="E463"/>
  <c r="D463"/>
  <c r="C463"/>
  <c r="C462" s="1"/>
  <c r="K462" s="1"/>
  <c r="Q462"/>
  <c r="P462"/>
  <c r="N462"/>
  <c r="M462"/>
  <c r="L462"/>
  <c r="J462"/>
  <c r="I462"/>
  <c r="H462"/>
  <c r="F462"/>
  <c r="R437"/>
  <c r="K437"/>
  <c r="R436"/>
  <c r="K436"/>
  <c r="R435"/>
  <c r="K435"/>
  <c r="R434"/>
  <c r="K434"/>
  <c r="R433"/>
  <c r="K433"/>
  <c r="R432"/>
  <c r="K432"/>
  <c r="R431"/>
  <c r="K431"/>
  <c r="R430"/>
  <c r="K430"/>
  <c r="R429"/>
  <c r="K429"/>
  <c r="Q428"/>
  <c r="P428"/>
  <c r="M428"/>
  <c r="L428"/>
  <c r="F428"/>
  <c r="K428" s="1"/>
  <c r="E428"/>
  <c r="D428"/>
  <c r="C428"/>
  <c r="R427"/>
  <c r="K427"/>
  <c r="R426"/>
  <c r="K426"/>
  <c r="R425"/>
  <c r="K425"/>
  <c r="Q424"/>
  <c r="P424"/>
  <c r="N424"/>
  <c r="M424"/>
  <c r="L424"/>
  <c r="R424" s="1"/>
  <c r="K424"/>
  <c r="I424"/>
  <c r="G424"/>
  <c r="F424"/>
  <c r="E424"/>
  <c r="D424"/>
  <c r="C424"/>
  <c r="V423"/>
  <c r="R423"/>
  <c r="K423"/>
  <c r="R422"/>
  <c r="K422"/>
  <c r="R421"/>
  <c r="K421"/>
  <c r="R420"/>
  <c r="K420"/>
  <c r="Q419"/>
  <c r="P419"/>
  <c r="O419"/>
  <c r="N419"/>
  <c r="N418" s="1"/>
  <c r="M419"/>
  <c r="L419"/>
  <c r="I419"/>
  <c r="I418" s="1"/>
  <c r="H419"/>
  <c r="G419"/>
  <c r="F419"/>
  <c r="F418" s="1"/>
  <c r="C419"/>
  <c r="Q418"/>
  <c r="P418"/>
  <c r="O418"/>
  <c r="M418"/>
  <c r="L418"/>
  <c r="H418"/>
  <c r="G418"/>
  <c r="R397"/>
  <c r="K397"/>
  <c r="R396"/>
  <c r="K396"/>
  <c r="R395"/>
  <c r="K395"/>
  <c r="R394"/>
  <c r="K394"/>
  <c r="R393"/>
  <c r="K393"/>
  <c r="R392"/>
  <c r="K392"/>
  <c r="R391"/>
  <c r="K391"/>
  <c r="R390"/>
  <c r="K390"/>
  <c r="R389"/>
  <c r="K389"/>
  <c r="Q388"/>
  <c r="P388"/>
  <c r="M388"/>
  <c r="L388"/>
  <c r="R388" s="1"/>
  <c r="K388"/>
  <c r="J388"/>
  <c r="I388"/>
  <c r="F388"/>
  <c r="E388"/>
  <c r="D388"/>
  <c r="C388"/>
  <c r="R387"/>
  <c r="K387"/>
  <c r="R386"/>
  <c r="K386"/>
  <c r="R385"/>
  <c r="K385"/>
  <c r="Q384"/>
  <c r="P384"/>
  <c r="N384"/>
  <c r="M384"/>
  <c r="L384"/>
  <c r="R384" s="1"/>
  <c r="J384"/>
  <c r="I384"/>
  <c r="G384"/>
  <c r="F384"/>
  <c r="E384"/>
  <c r="D384"/>
  <c r="C384"/>
  <c r="K384" s="1"/>
  <c r="R383"/>
  <c r="K383"/>
  <c r="R382"/>
  <c r="K382"/>
  <c r="R381"/>
  <c r="K381"/>
  <c r="R380"/>
  <c r="K380"/>
  <c r="Q379"/>
  <c r="P379"/>
  <c r="O379"/>
  <c r="O378" s="1"/>
  <c r="N379"/>
  <c r="R379" s="1"/>
  <c r="M379"/>
  <c r="L379"/>
  <c r="J379"/>
  <c r="I379"/>
  <c r="H379"/>
  <c r="G379"/>
  <c r="G378" s="1"/>
  <c r="F379"/>
  <c r="E379"/>
  <c r="D379"/>
  <c r="C379"/>
  <c r="C378" s="1"/>
  <c r="K378" s="1"/>
  <c r="Q378"/>
  <c r="P378"/>
  <c r="N378"/>
  <c r="M378"/>
  <c r="L378"/>
  <c r="J378"/>
  <c r="I378"/>
  <c r="H378"/>
  <c r="F378"/>
  <c r="R355"/>
  <c r="K355"/>
  <c r="R354"/>
  <c r="K354"/>
  <c r="R353"/>
  <c r="K353"/>
  <c r="R352"/>
  <c r="K352"/>
  <c r="R351"/>
  <c r="K351"/>
  <c r="R350"/>
  <c r="K350"/>
  <c r="R349"/>
  <c r="K349"/>
  <c r="R348"/>
  <c r="K348"/>
  <c r="R347"/>
  <c r="K347"/>
  <c r="Q346"/>
  <c r="P346"/>
  <c r="M346"/>
  <c r="L346"/>
  <c r="J346"/>
  <c r="K346" s="1"/>
  <c r="I346"/>
  <c r="F346"/>
  <c r="E346"/>
  <c r="D346"/>
  <c r="C346"/>
  <c r="R345"/>
  <c r="K345"/>
  <c r="R344"/>
  <c r="K344"/>
  <c r="R343"/>
  <c r="K343"/>
  <c r="Q342"/>
  <c r="P342"/>
  <c r="N342"/>
  <c r="M342"/>
  <c r="R342" s="1"/>
  <c r="L342"/>
  <c r="J342"/>
  <c r="I342"/>
  <c r="G342"/>
  <c r="F342"/>
  <c r="K342" s="1"/>
  <c r="E342"/>
  <c r="D342"/>
  <c r="C342"/>
  <c r="R341"/>
  <c r="K341"/>
  <c r="R340"/>
  <c r="K340"/>
  <c r="R339"/>
  <c r="K339"/>
  <c r="R338"/>
  <c r="K338"/>
  <c r="Q337"/>
  <c r="Q336" s="1"/>
  <c r="P337"/>
  <c r="P336" s="1"/>
  <c r="O337"/>
  <c r="N337"/>
  <c r="N336" s="1"/>
  <c r="M337"/>
  <c r="M336" s="1"/>
  <c r="L337"/>
  <c r="J337"/>
  <c r="I337"/>
  <c r="I336" s="1"/>
  <c r="H337"/>
  <c r="H336" s="1"/>
  <c r="G337"/>
  <c r="F337"/>
  <c r="E337"/>
  <c r="D337"/>
  <c r="C337"/>
  <c r="K337" s="1"/>
  <c r="O336"/>
  <c r="J336"/>
  <c r="G336"/>
  <c r="F336"/>
  <c r="C336"/>
  <c r="Q329"/>
  <c r="Q328"/>
  <c r="R314"/>
  <c r="K314"/>
  <c r="R313"/>
  <c r="K313"/>
  <c r="R312"/>
  <c r="R520" s="1"/>
  <c r="K312"/>
  <c r="R311"/>
  <c r="K311"/>
  <c r="R310"/>
  <c r="K310"/>
  <c r="R309"/>
  <c r="K309"/>
  <c r="R308"/>
  <c r="K308"/>
  <c r="R307"/>
  <c r="K307"/>
  <c r="R306"/>
  <c r="K306"/>
  <c r="Q305"/>
  <c r="P305"/>
  <c r="M305"/>
  <c r="L305"/>
  <c r="J305"/>
  <c r="K305" s="1"/>
  <c r="I305"/>
  <c r="F305"/>
  <c r="E305"/>
  <c r="D305"/>
  <c r="C305"/>
  <c r="R304"/>
  <c r="K304"/>
  <c r="R303"/>
  <c r="K303"/>
  <c r="R302"/>
  <c r="K302"/>
  <c r="Q301"/>
  <c r="P301"/>
  <c r="N301"/>
  <c r="M301"/>
  <c r="R301" s="1"/>
  <c r="L301"/>
  <c r="J301"/>
  <c r="I301"/>
  <c r="G301"/>
  <c r="F301"/>
  <c r="K301" s="1"/>
  <c r="E301"/>
  <c r="D301"/>
  <c r="C301"/>
  <c r="R300"/>
  <c r="K300"/>
  <c r="R299"/>
  <c r="K299"/>
  <c r="R298"/>
  <c r="K298"/>
  <c r="R297"/>
  <c r="K297"/>
  <c r="Q296"/>
  <c r="Q295" s="1"/>
  <c r="P296"/>
  <c r="P295" s="1"/>
  <c r="O296"/>
  <c r="N296"/>
  <c r="N295" s="1"/>
  <c r="M296"/>
  <c r="M295" s="1"/>
  <c r="L296"/>
  <c r="J296"/>
  <c r="I296"/>
  <c r="I295" s="1"/>
  <c r="H296"/>
  <c r="H295" s="1"/>
  <c r="G296"/>
  <c r="F296"/>
  <c r="E296"/>
  <c r="D296"/>
  <c r="C296"/>
  <c r="K296" s="1"/>
  <c r="O295"/>
  <c r="J295"/>
  <c r="G295"/>
  <c r="F295"/>
  <c r="C295"/>
  <c r="R274"/>
  <c r="K274"/>
  <c r="R273"/>
  <c r="K273"/>
  <c r="R272"/>
  <c r="K272"/>
  <c r="R271"/>
  <c r="K271"/>
  <c r="R270"/>
  <c r="K270"/>
  <c r="R269"/>
  <c r="K269"/>
  <c r="R268"/>
  <c r="K268"/>
  <c r="R267"/>
  <c r="K267"/>
  <c r="R266"/>
  <c r="K266"/>
  <c r="Q265"/>
  <c r="P265"/>
  <c r="M265"/>
  <c r="L265"/>
  <c r="R265" s="1"/>
  <c r="J265"/>
  <c r="I265"/>
  <c r="F265"/>
  <c r="E265"/>
  <c r="D265"/>
  <c r="C265"/>
  <c r="K265" s="1"/>
  <c r="R264"/>
  <c r="K264"/>
  <c r="R263"/>
  <c r="K263"/>
  <c r="R262"/>
  <c r="K262"/>
  <c r="Q261"/>
  <c r="P261"/>
  <c r="N261"/>
  <c r="M261"/>
  <c r="L261"/>
  <c r="R261" s="1"/>
  <c r="J261"/>
  <c r="I261"/>
  <c r="G261"/>
  <c r="F261"/>
  <c r="E261"/>
  <c r="D261"/>
  <c r="C261"/>
  <c r="R260"/>
  <c r="K260"/>
  <c r="R259"/>
  <c r="K259"/>
  <c r="R258"/>
  <c r="K258"/>
  <c r="R257"/>
  <c r="K257"/>
  <c r="Q256"/>
  <c r="Q255" s="1"/>
  <c r="P256"/>
  <c r="P255" s="1"/>
  <c r="O256"/>
  <c r="N256"/>
  <c r="M256"/>
  <c r="M255" s="1"/>
  <c r="L256"/>
  <c r="J256"/>
  <c r="I256"/>
  <c r="I255" s="1"/>
  <c r="H256"/>
  <c r="H255" s="1"/>
  <c r="G256"/>
  <c r="F256"/>
  <c r="E256"/>
  <c r="D256"/>
  <c r="C256"/>
  <c r="K256" s="1"/>
  <c r="O255"/>
  <c r="N255"/>
  <c r="J255"/>
  <c r="G255"/>
  <c r="K255" s="1"/>
  <c r="F255"/>
  <c r="C255"/>
  <c r="R247"/>
  <c r="R287" s="1"/>
  <c r="R328" s="1"/>
  <c r="R370" s="1"/>
  <c r="R410" s="1"/>
  <c r="R454" s="1"/>
  <c r="R234"/>
  <c r="K234"/>
  <c r="R233"/>
  <c r="K233"/>
  <c r="R232"/>
  <c r="K232"/>
  <c r="R231"/>
  <c r="K231"/>
  <c r="R230"/>
  <c r="K230"/>
  <c r="R229"/>
  <c r="K229"/>
  <c r="R228"/>
  <c r="K228"/>
  <c r="R227"/>
  <c r="K227"/>
  <c r="R226"/>
  <c r="K226"/>
  <c r="Q225"/>
  <c r="P225"/>
  <c r="M225"/>
  <c r="L225"/>
  <c r="J225"/>
  <c r="I225"/>
  <c r="F225"/>
  <c r="E225"/>
  <c r="D225"/>
  <c r="C225"/>
  <c r="K225" s="1"/>
  <c r="R224"/>
  <c r="K224"/>
  <c r="R223"/>
  <c r="K223"/>
  <c r="R222"/>
  <c r="K222"/>
  <c r="Q221"/>
  <c r="P221"/>
  <c r="N221"/>
  <c r="M221"/>
  <c r="L221"/>
  <c r="R221" s="1"/>
  <c r="J221"/>
  <c r="I221"/>
  <c r="G221"/>
  <c r="F221"/>
  <c r="E221"/>
  <c r="D221"/>
  <c r="C221"/>
  <c r="K221" s="1"/>
  <c r="R220"/>
  <c r="K220"/>
  <c r="R219"/>
  <c r="K219"/>
  <c r="R218"/>
  <c r="K218"/>
  <c r="R217"/>
  <c r="K217"/>
  <c r="Q216"/>
  <c r="P216"/>
  <c r="O216"/>
  <c r="O215" s="1"/>
  <c r="N216"/>
  <c r="M216"/>
  <c r="L216"/>
  <c r="J216"/>
  <c r="I216"/>
  <c r="H216"/>
  <c r="G216"/>
  <c r="G215" s="1"/>
  <c r="F216"/>
  <c r="E216"/>
  <c r="D216"/>
  <c r="C216"/>
  <c r="C215" s="1"/>
  <c r="K215" s="1"/>
  <c r="Q215"/>
  <c r="P215"/>
  <c r="N215"/>
  <c r="M215"/>
  <c r="L215"/>
  <c r="J215"/>
  <c r="I215"/>
  <c r="H215"/>
  <c r="F215"/>
  <c r="Q207"/>
  <c r="Q127" s="1"/>
  <c r="Q370" s="1"/>
  <c r="Q247" s="1"/>
  <c r="Q287" s="1"/>
  <c r="R194"/>
  <c r="K194"/>
  <c r="R193"/>
  <c r="K193"/>
  <c r="R192"/>
  <c r="K192"/>
  <c r="R191"/>
  <c r="K191"/>
  <c r="R190"/>
  <c r="K190"/>
  <c r="R189"/>
  <c r="K189"/>
  <c r="R188"/>
  <c r="K188"/>
  <c r="R187"/>
  <c r="K187"/>
  <c r="R186"/>
  <c r="K186"/>
  <c r="Q185"/>
  <c r="Q513" s="1"/>
  <c r="P185"/>
  <c r="M185"/>
  <c r="L185"/>
  <c r="K185"/>
  <c r="J185"/>
  <c r="I185"/>
  <c r="F185"/>
  <c r="E185"/>
  <c r="E513" s="1"/>
  <c r="D185"/>
  <c r="C185"/>
  <c r="R184"/>
  <c r="K184"/>
  <c r="R183"/>
  <c r="K183"/>
  <c r="R182"/>
  <c r="K182"/>
  <c r="Q181"/>
  <c r="P181"/>
  <c r="N181"/>
  <c r="M181"/>
  <c r="L181"/>
  <c r="R181" s="1"/>
  <c r="J181"/>
  <c r="I181"/>
  <c r="G181"/>
  <c r="F181"/>
  <c r="E181"/>
  <c r="D181"/>
  <c r="C181"/>
  <c r="K181" s="1"/>
  <c r="R180"/>
  <c r="K180"/>
  <c r="R179"/>
  <c r="K179"/>
  <c r="R178"/>
  <c r="K178"/>
  <c r="R177"/>
  <c r="K177"/>
  <c r="Q176"/>
  <c r="P176"/>
  <c r="O176"/>
  <c r="O504" s="1"/>
  <c r="N176"/>
  <c r="M176"/>
  <c r="L176"/>
  <c r="J176"/>
  <c r="I176"/>
  <c r="H176"/>
  <c r="G176"/>
  <c r="G504" s="1"/>
  <c r="F176"/>
  <c r="E176"/>
  <c r="D176"/>
  <c r="C176"/>
  <c r="C175" s="1"/>
  <c r="Q175"/>
  <c r="P175"/>
  <c r="N175"/>
  <c r="M175"/>
  <c r="L175"/>
  <c r="J175"/>
  <c r="I175"/>
  <c r="H175"/>
  <c r="F175"/>
  <c r="T168"/>
  <c r="T208" s="1"/>
  <c r="T248" s="1"/>
  <c r="T288" s="1"/>
  <c r="T329" s="1"/>
  <c r="T371" s="1"/>
  <c r="T411" s="1"/>
  <c r="T455" s="1"/>
  <c r="Q167"/>
  <c r="Q454" s="1"/>
  <c r="Q410" s="1"/>
  <c r="R154"/>
  <c r="K154"/>
  <c r="R153"/>
  <c r="K153"/>
  <c r="R152"/>
  <c r="K152"/>
  <c r="R151"/>
  <c r="K151"/>
  <c r="R150"/>
  <c r="K150"/>
  <c r="R149"/>
  <c r="K149"/>
  <c r="R148"/>
  <c r="K148"/>
  <c r="R147"/>
  <c r="K147"/>
  <c r="R146"/>
  <c r="R145" s="1"/>
  <c r="K146"/>
  <c r="Q145"/>
  <c r="P145"/>
  <c r="M145"/>
  <c r="L145"/>
  <c r="J145"/>
  <c r="K145" s="1"/>
  <c r="I145"/>
  <c r="F145"/>
  <c r="E145"/>
  <c r="D145"/>
  <c r="C145"/>
  <c r="R144"/>
  <c r="K144"/>
  <c r="R143"/>
  <c r="K143"/>
  <c r="R142"/>
  <c r="K142"/>
  <c r="Q141"/>
  <c r="P141"/>
  <c r="N141"/>
  <c r="M141"/>
  <c r="R141" s="1"/>
  <c r="L141"/>
  <c r="J141"/>
  <c r="I141"/>
  <c r="G141"/>
  <c r="F141"/>
  <c r="E141"/>
  <c r="D141"/>
  <c r="C141"/>
  <c r="R140"/>
  <c r="K140"/>
  <c r="R139"/>
  <c r="K139"/>
  <c r="R138"/>
  <c r="K138"/>
  <c r="R137"/>
  <c r="K137"/>
  <c r="Q136"/>
  <c r="Q135" s="1"/>
  <c r="P136"/>
  <c r="P135" s="1"/>
  <c r="O136"/>
  <c r="N136"/>
  <c r="N135" s="1"/>
  <c r="M136"/>
  <c r="M135" s="1"/>
  <c r="L136"/>
  <c r="J136"/>
  <c r="I136"/>
  <c r="I135" s="1"/>
  <c r="H136"/>
  <c r="H135" s="1"/>
  <c r="G136"/>
  <c r="F136"/>
  <c r="E136"/>
  <c r="D136"/>
  <c r="C136"/>
  <c r="K136" s="1"/>
  <c r="O135"/>
  <c r="J135"/>
  <c r="G135"/>
  <c r="F135"/>
  <c r="C135"/>
  <c r="R128"/>
  <c r="R168" s="1"/>
  <c r="R208" s="1"/>
  <c r="R248" s="1"/>
  <c r="R288" s="1"/>
  <c r="R329" s="1"/>
  <c r="R371" s="1"/>
  <c r="R411" s="1"/>
  <c r="R455" s="1"/>
  <c r="R114"/>
  <c r="K114"/>
  <c r="R113"/>
  <c r="K113"/>
  <c r="R112"/>
  <c r="K112"/>
  <c r="R111"/>
  <c r="K111"/>
  <c r="R110"/>
  <c r="K110"/>
  <c r="R109"/>
  <c r="K109"/>
  <c r="R108"/>
  <c r="K108"/>
  <c r="R107"/>
  <c r="K107"/>
  <c r="R106"/>
  <c r="K106"/>
  <c r="Q105"/>
  <c r="P105"/>
  <c r="M105"/>
  <c r="L105"/>
  <c r="R105" s="1"/>
  <c r="J105"/>
  <c r="I105"/>
  <c r="F105"/>
  <c r="E105"/>
  <c r="D105"/>
  <c r="D513" s="1"/>
  <c r="C105"/>
  <c r="K105" s="1"/>
  <c r="R104"/>
  <c r="K104"/>
  <c r="R103"/>
  <c r="K103"/>
  <c r="R102"/>
  <c r="K102"/>
  <c r="Q101"/>
  <c r="P101"/>
  <c r="N101"/>
  <c r="M101"/>
  <c r="L101"/>
  <c r="R101" s="1"/>
  <c r="J101"/>
  <c r="I101"/>
  <c r="G101"/>
  <c r="F101"/>
  <c r="E101"/>
  <c r="D101"/>
  <c r="C101"/>
  <c r="R100"/>
  <c r="K100"/>
  <c r="R99"/>
  <c r="K99"/>
  <c r="R98"/>
  <c r="K98"/>
  <c r="R97"/>
  <c r="K97"/>
  <c r="Q96"/>
  <c r="Q95" s="1"/>
  <c r="P96"/>
  <c r="P95" s="1"/>
  <c r="O96"/>
  <c r="N96"/>
  <c r="M96"/>
  <c r="M95" s="1"/>
  <c r="L96"/>
  <c r="J96"/>
  <c r="I96"/>
  <c r="I95" s="1"/>
  <c r="H96"/>
  <c r="G96"/>
  <c r="F96"/>
  <c r="E96"/>
  <c r="D96"/>
  <c r="D504" s="1"/>
  <c r="C96"/>
  <c r="O95"/>
  <c r="N95"/>
  <c r="L95"/>
  <c r="J95"/>
  <c r="H95"/>
  <c r="G95"/>
  <c r="K95" s="1"/>
  <c r="F95"/>
  <c r="C95"/>
  <c r="U88"/>
  <c r="U128" s="1"/>
  <c r="U168" s="1"/>
  <c r="U208" s="1"/>
  <c r="U248" s="1"/>
  <c r="U288" s="1"/>
  <c r="U329" s="1"/>
  <c r="U371" s="1"/>
  <c r="U411" s="1"/>
  <c r="U455" s="1"/>
  <c r="T88"/>
  <c r="T128" s="1"/>
  <c r="T87"/>
  <c r="T127" s="1"/>
  <c r="T167" s="1"/>
  <c r="T207" s="1"/>
  <c r="T247" s="1"/>
  <c r="T287" s="1"/>
  <c r="T328" s="1"/>
  <c r="T370" s="1"/>
  <c r="T410" s="1"/>
  <c r="T454" s="1"/>
  <c r="R87"/>
  <c r="R127" s="1"/>
  <c r="R167" s="1"/>
  <c r="R207" s="1"/>
  <c r="R74"/>
  <c r="K74"/>
  <c r="R73"/>
  <c r="R521" s="1"/>
  <c r="K73"/>
  <c r="R72"/>
  <c r="K72"/>
  <c r="R71"/>
  <c r="R519" s="1"/>
  <c r="K71"/>
  <c r="R70"/>
  <c r="K70"/>
  <c r="R69"/>
  <c r="R517" s="1"/>
  <c r="K69"/>
  <c r="R68"/>
  <c r="K68"/>
  <c r="R67"/>
  <c r="R515" s="1"/>
  <c r="K67"/>
  <c r="R66"/>
  <c r="K66"/>
  <c r="P65"/>
  <c r="R65" s="1"/>
  <c r="M65"/>
  <c r="L65"/>
  <c r="L513" s="1"/>
  <c r="J65"/>
  <c r="K65" s="1"/>
  <c r="I65"/>
  <c r="F65"/>
  <c r="E65"/>
  <c r="D65"/>
  <c r="C65"/>
  <c r="R64"/>
  <c r="K64"/>
  <c r="R63"/>
  <c r="K63"/>
  <c r="R62"/>
  <c r="R510" s="1"/>
  <c r="K62"/>
  <c r="Q61"/>
  <c r="P61"/>
  <c r="N61"/>
  <c r="M61"/>
  <c r="R61" s="1"/>
  <c r="L61"/>
  <c r="J61"/>
  <c r="I61"/>
  <c r="G61"/>
  <c r="F61"/>
  <c r="E61"/>
  <c r="D61"/>
  <c r="C61"/>
  <c r="R60"/>
  <c r="K60"/>
  <c r="R59"/>
  <c r="R507" s="1"/>
  <c r="K59"/>
  <c r="R58"/>
  <c r="K58"/>
  <c r="R57"/>
  <c r="R505" s="1"/>
  <c r="K57"/>
  <c r="Q56"/>
  <c r="Q55" s="1"/>
  <c r="P56"/>
  <c r="O56"/>
  <c r="N56"/>
  <c r="M56"/>
  <c r="M55" s="1"/>
  <c r="L56"/>
  <c r="J56"/>
  <c r="J55" s="1"/>
  <c r="I56"/>
  <c r="H56"/>
  <c r="G56"/>
  <c r="F56"/>
  <c r="F504" s="1"/>
  <c r="E56"/>
  <c r="D56"/>
  <c r="C56"/>
  <c r="O55"/>
  <c r="N55"/>
  <c r="I55"/>
  <c r="G55"/>
  <c r="C55"/>
  <c r="U48"/>
  <c r="T48"/>
  <c r="R48"/>
  <c r="R88" s="1"/>
  <c r="R496" s="1"/>
  <c r="U47"/>
  <c r="T47"/>
  <c r="R47"/>
  <c r="Q47"/>
  <c r="R34"/>
  <c r="K34"/>
  <c r="R33"/>
  <c r="K33"/>
  <c r="R32"/>
  <c r="K32"/>
  <c r="K520" s="1"/>
  <c r="R31"/>
  <c r="K31"/>
  <c r="R30"/>
  <c r="K30"/>
  <c r="R29"/>
  <c r="K29"/>
  <c r="K517" s="1"/>
  <c r="R28"/>
  <c r="K28"/>
  <c r="R27"/>
  <c r="K27"/>
  <c r="R26"/>
  <c r="K26"/>
  <c r="K514" s="1"/>
  <c r="Q25"/>
  <c r="P25"/>
  <c r="M25"/>
  <c r="M513" s="1"/>
  <c r="L25"/>
  <c r="J25"/>
  <c r="I25"/>
  <c r="F25"/>
  <c r="E25"/>
  <c r="D25"/>
  <c r="C25"/>
  <c r="R24"/>
  <c r="K24"/>
  <c r="K512" s="1"/>
  <c r="R23"/>
  <c r="K23"/>
  <c r="R22"/>
  <c r="K22"/>
  <c r="Q21"/>
  <c r="P21"/>
  <c r="N21"/>
  <c r="M21"/>
  <c r="M509" s="1"/>
  <c r="L21"/>
  <c r="J21"/>
  <c r="I21"/>
  <c r="G21"/>
  <c r="F21"/>
  <c r="C21"/>
  <c r="R20"/>
  <c r="R508" s="1"/>
  <c r="K20"/>
  <c r="R19"/>
  <c r="K19"/>
  <c r="R18"/>
  <c r="R506" s="1"/>
  <c r="K18"/>
  <c r="R17"/>
  <c r="K17"/>
  <c r="Q16"/>
  <c r="Q504" s="1"/>
  <c r="P16"/>
  <c r="O16"/>
  <c r="N16"/>
  <c r="M16"/>
  <c r="M15" s="1"/>
  <c r="L16"/>
  <c r="J16"/>
  <c r="I16"/>
  <c r="H16"/>
  <c r="G16"/>
  <c r="F16"/>
  <c r="E16"/>
  <c r="D16"/>
  <c r="C16"/>
  <c r="P15"/>
  <c r="O15"/>
  <c r="N15"/>
  <c r="L15"/>
  <c r="J15"/>
  <c r="I15"/>
  <c r="H15"/>
  <c r="G15"/>
  <c r="F15"/>
  <c r="C15"/>
  <c r="Q8"/>
  <c r="Q7"/>
  <c r="M503" l="1"/>
  <c r="K175"/>
  <c r="R136"/>
  <c r="R215"/>
  <c r="L295"/>
  <c r="R295" s="1"/>
  <c r="R296"/>
  <c r="L336"/>
  <c r="R336" s="1"/>
  <c r="R337"/>
  <c r="C418"/>
  <c r="K418" s="1"/>
  <c r="K419"/>
  <c r="I504"/>
  <c r="K505"/>
  <c r="K507"/>
  <c r="R514"/>
  <c r="R516"/>
  <c r="R518"/>
  <c r="R522"/>
  <c r="U495"/>
  <c r="U87"/>
  <c r="U127" s="1"/>
  <c r="U167" s="1"/>
  <c r="U207" s="1"/>
  <c r="U247" s="1"/>
  <c r="U287" s="1"/>
  <c r="U328" s="1"/>
  <c r="U370" s="1"/>
  <c r="U410" s="1"/>
  <c r="U454" s="1"/>
  <c r="K56"/>
  <c r="L504"/>
  <c r="R56"/>
  <c r="L55"/>
  <c r="P504"/>
  <c r="P55"/>
  <c r="P503" s="1"/>
  <c r="E504"/>
  <c r="K516"/>
  <c r="L135"/>
  <c r="R135" s="1"/>
  <c r="K141"/>
  <c r="K176"/>
  <c r="R185"/>
  <c r="U496"/>
  <c r="Q15"/>
  <c r="Q503" s="1"/>
  <c r="J504"/>
  <c r="L509"/>
  <c r="Q509"/>
  <c r="K511"/>
  <c r="C513"/>
  <c r="K25"/>
  <c r="K513" s="1"/>
  <c r="I513"/>
  <c r="P513"/>
  <c r="K515"/>
  <c r="K519"/>
  <c r="F55"/>
  <c r="F503" s="1"/>
  <c r="K61"/>
  <c r="G175"/>
  <c r="O175"/>
  <c r="R175" s="1"/>
  <c r="K216"/>
  <c r="R225"/>
  <c r="R256"/>
  <c r="L255"/>
  <c r="R255" s="1"/>
  <c r="R378"/>
  <c r="K379"/>
  <c r="R462"/>
  <c r="K463"/>
  <c r="J503"/>
  <c r="M504"/>
  <c r="R16"/>
  <c r="K15"/>
  <c r="C503"/>
  <c r="I503"/>
  <c r="C504"/>
  <c r="K506"/>
  <c r="K508"/>
  <c r="G509"/>
  <c r="R21"/>
  <c r="R509" s="1"/>
  <c r="R511"/>
  <c r="J513"/>
  <c r="G503"/>
  <c r="R95"/>
  <c r="K96"/>
  <c r="R96"/>
  <c r="E509"/>
  <c r="R176"/>
  <c r="R216"/>
  <c r="R305"/>
  <c r="R346"/>
  <c r="R419"/>
  <c r="R428"/>
  <c r="N504"/>
  <c r="I509"/>
  <c r="K510"/>
  <c r="H504"/>
  <c r="K101"/>
  <c r="K261"/>
  <c r="T495"/>
  <c r="N509"/>
  <c r="K16"/>
  <c r="K504" s="1"/>
  <c r="K21"/>
  <c r="J509"/>
  <c r="R25"/>
  <c r="K518"/>
  <c r="K522"/>
  <c r="H55"/>
  <c r="H503" s="1"/>
  <c r="R512"/>
  <c r="F513"/>
  <c r="D509"/>
  <c r="K135"/>
  <c r="K295"/>
  <c r="K336"/>
  <c r="R418"/>
  <c r="C509"/>
  <c r="C522" i="122"/>
  <c r="C521"/>
  <c r="C520"/>
  <c r="C519"/>
  <c r="C518"/>
  <c r="C517"/>
  <c r="C516"/>
  <c r="C515"/>
  <c r="C514"/>
  <c r="C512"/>
  <c r="C511"/>
  <c r="C510"/>
  <c r="C508"/>
  <c r="C507"/>
  <c r="C506"/>
  <c r="C505"/>
  <c r="C472"/>
  <c r="C468"/>
  <c r="C463"/>
  <c r="C462" s="1"/>
  <c r="C388"/>
  <c r="C384"/>
  <c r="C379"/>
  <c r="C378" s="1"/>
  <c r="C346"/>
  <c r="C342"/>
  <c r="C337"/>
  <c r="C336"/>
  <c r="C305"/>
  <c r="C301"/>
  <c r="C296"/>
  <c r="C295"/>
  <c r="C265"/>
  <c r="C261"/>
  <c r="C256"/>
  <c r="C255"/>
  <c r="C225"/>
  <c r="C221"/>
  <c r="C216"/>
  <c r="C215"/>
  <c r="C185"/>
  <c r="C181"/>
  <c r="C176"/>
  <c r="C175"/>
  <c r="C145"/>
  <c r="C141"/>
  <c r="C136"/>
  <c r="C135"/>
  <c r="C105"/>
  <c r="C101"/>
  <c r="C96"/>
  <c r="C95"/>
  <c r="C65"/>
  <c r="C61"/>
  <c r="C56"/>
  <c r="C55"/>
  <c r="C25"/>
  <c r="C21"/>
  <c r="C16"/>
  <c r="C522" i="121"/>
  <c r="C521"/>
  <c r="C520"/>
  <c r="C519"/>
  <c r="C518"/>
  <c r="C517"/>
  <c r="C516"/>
  <c r="C515"/>
  <c r="C514"/>
  <c r="C512"/>
  <c r="C511"/>
  <c r="C510"/>
  <c r="C508"/>
  <c r="C507"/>
  <c r="C506"/>
  <c r="C505"/>
  <c r="C472"/>
  <c r="C468"/>
  <c r="C463"/>
  <c r="C462" s="1"/>
  <c r="C428"/>
  <c r="C424"/>
  <c r="C419"/>
  <c r="C418" s="1"/>
  <c r="C388"/>
  <c r="C384"/>
  <c r="C379"/>
  <c r="C378" s="1"/>
  <c r="C346"/>
  <c r="C342"/>
  <c r="C337"/>
  <c r="C336" s="1"/>
  <c r="C305"/>
  <c r="C301"/>
  <c r="C296"/>
  <c r="C295" s="1"/>
  <c r="C265"/>
  <c r="C261"/>
  <c r="C256"/>
  <c r="C255"/>
  <c r="C225"/>
  <c r="C221"/>
  <c r="C216"/>
  <c r="C215" s="1"/>
  <c r="C185"/>
  <c r="C181"/>
  <c r="C176"/>
  <c r="C175" s="1"/>
  <c r="C145"/>
  <c r="C141"/>
  <c r="C136"/>
  <c r="C135" s="1"/>
  <c r="C105"/>
  <c r="C101"/>
  <c r="C96"/>
  <c r="C95" s="1"/>
  <c r="C65"/>
  <c r="C61"/>
  <c r="C56"/>
  <c r="C55"/>
  <c r="C25"/>
  <c r="C21"/>
  <c r="C16"/>
  <c r="C15"/>
  <c r="C522" i="120"/>
  <c r="C521"/>
  <c r="C520"/>
  <c r="C519"/>
  <c r="C518"/>
  <c r="C517"/>
  <c r="C516"/>
  <c r="C515"/>
  <c r="C514"/>
  <c r="C512"/>
  <c r="C511"/>
  <c r="C510"/>
  <c r="C508"/>
  <c r="C507"/>
  <c r="C506"/>
  <c r="C505"/>
  <c r="C472"/>
  <c r="C468"/>
  <c r="C463"/>
  <c r="C462"/>
  <c r="C424"/>
  <c r="C419"/>
  <c r="C418" s="1"/>
  <c r="C388"/>
  <c r="C384"/>
  <c r="C379"/>
  <c r="C378"/>
  <c r="C346"/>
  <c r="C342"/>
  <c r="C337"/>
  <c r="C336"/>
  <c r="C305"/>
  <c r="C301"/>
  <c r="C296"/>
  <c r="C295"/>
  <c r="C265"/>
  <c r="C261"/>
  <c r="C256"/>
  <c r="C255"/>
  <c r="C225"/>
  <c r="C221"/>
  <c r="C216"/>
  <c r="C215"/>
  <c r="C185"/>
  <c r="C181"/>
  <c r="C176"/>
  <c r="C175" s="1"/>
  <c r="C145"/>
  <c r="C141"/>
  <c r="C136"/>
  <c r="C135" s="1"/>
  <c r="C105"/>
  <c r="C101"/>
  <c r="C96"/>
  <c r="C95" s="1"/>
  <c r="C65"/>
  <c r="C61"/>
  <c r="C56"/>
  <c r="C55" s="1"/>
  <c r="C25"/>
  <c r="C21"/>
  <c r="C16"/>
  <c r="C522" i="66"/>
  <c r="C521"/>
  <c r="C520"/>
  <c r="C519"/>
  <c r="C518"/>
  <c r="C517"/>
  <c r="C516"/>
  <c r="C515"/>
  <c r="C514"/>
  <c r="C512"/>
  <c r="C511"/>
  <c r="C510"/>
  <c r="C508"/>
  <c r="C507"/>
  <c r="C506"/>
  <c r="C505"/>
  <c r="C472"/>
  <c r="C468"/>
  <c r="C463"/>
  <c r="C462" s="1"/>
  <c r="C428"/>
  <c r="C424"/>
  <c r="C419"/>
  <c r="C418" s="1"/>
  <c r="C388"/>
  <c r="C384"/>
  <c r="C379"/>
  <c r="C378" s="1"/>
  <c r="C346"/>
  <c r="C342"/>
  <c r="C337"/>
  <c r="C336"/>
  <c r="C305"/>
  <c r="C301"/>
  <c r="C296"/>
  <c r="C295"/>
  <c r="C265"/>
  <c r="C261"/>
  <c r="C256"/>
  <c r="C255"/>
  <c r="C225"/>
  <c r="C221"/>
  <c r="C216"/>
  <c r="C215"/>
  <c r="C185"/>
  <c r="C181"/>
  <c r="C176"/>
  <c r="C175" s="1"/>
  <c r="C145"/>
  <c r="C141"/>
  <c r="C136"/>
  <c r="C135" s="1"/>
  <c r="C105"/>
  <c r="C101"/>
  <c r="C96"/>
  <c r="C95" s="1"/>
  <c r="C61"/>
  <c r="C56"/>
  <c r="C55" s="1"/>
  <c r="C25"/>
  <c r="C21"/>
  <c r="C16"/>
  <c r="C8"/>
  <c r="C329" s="1"/>
  <c r="C7"/>
  <c r="C328" s="1"/>
  <c r="C207" s="1"/>
  <c r="C127" s="1"/>
  <c r="C370" s="1"/>
  <c r="C247" s="1"/>
  <c r="C287" s="1"/>
  <c r="C167" s="1"/>
  <c r="C454" s="1"/>
  <c r="C410" s="1"/>
  <c r="C47" s="1"/>
  <c r="C522" i="65"/>
  <c r="C521"/>
  <c r="C520"/>
  <c r="C519"/>
  <c r="C518"/>
  <c r="C517"/>
  <c r="C516"/>
  <c r="C515"/>
  <c r="C514"/>
  <c r="C512"/>
  <c r="C511"/>
  <c r="C510"/>
  <c r="C508"/>
  <c r="C507"/>
  <c r="C506"/>
  <c r="C505"/>
  <c r="C472"/>
  <c r="C468"/>
  <c r="C463"/>
  <c r="C462" s="1"/>
  <c r="C428"/>
  <c r="C424"/>
  <c r="C419"/>
  <c r="C418" s="1"/>
  <c r="C388"/>
  <c r="C384"/>
  <c r="C379"/>
  <c r="C378" s="1"/>
  <c r="C346"/>
  <c r="C342"/>
  <c r="C337"/>
  <c r="C336"/>
  <c r="C305"/>
  <c r="C301"/>
  <c r="C296"/>
  <c r="C295" s="1"/>
  <c r="C265"/>
  <c r="C261"/>
  <c r="C256"/>
  <c r="C255"/>
  <c r="C225"/>
  <c r="C221"/>
  <c r="C216"/>
  <c r="C215"/>
  <c r="C185"/>
  <c r="C181"/>
  <c r="C176"/>
  <c r="C175" s="1"/>
  <c r="C145"/>
  <c r="C141"/>
  <c r="C136"/>
  <c r="C135" s="1"/>
  <c r="C105"/>
  <c r="C101"/>
  <c r="C96"/>
  <c r="C95" s="1"/>
  <c r="C65"/>
  <c r="C61"/>
  <c r="C56"/>
  <c r="C55"/>
  <c r="C25"/>
  <c r="C21"/>
  <c r="C16"/>
  <c r="C15"/>
  <c r="C522" i="64"/>
  <c r="C521"/>
  <c r="C520"/>
  <c r="C519"/>
  <c r="C518"/>
  <c r="C517"/>
  <c r="C516"/>
  <c r="C515"/>
  <c r="C514"/>
  <c r="C512"/>
  <c r="C511"/>
  <c r="C510"/>
  <c r="C508"/>
  <c r="C507"/>
  <c r="C506"/>
  <c r="C505"/>
  <c r="C472"/>
  <c r="C468"/>
  <c r="C463"/>
  <c r="C462"/>
  <c r="C428"/>
  <c r="C424"/>
  <c r="C419"/>
  <c r="C418" s="1"/>
  <c r="C388"/>
  <c r="C384"/>
  <c r="C379"/>
  <c r="C346"/>
  <c r="C342"/>
  <c r="C337"/>
  <c r="C336"/>
  <c r="C305"/>
  <c r="C301"/>
  <c r="C296"/>
  <c r="C295" s="1"/>
  <c r="C265"/>
  <c r="C261"/>
  <c r="C256"/>
  <c r="C255" s="1"/>
  <c r="C225"/>
  <c r="C221"/>
  <c r="C216"/>
  <c r="C215"/>
  <c r="C185"/>
  <c r="C181"/>
  <c r="C176"/>
  <c r="C175" s="1"/>
  <c r="C145"/>
  <c r="C141"/>
  <c r="C136"/>
  <c r="C135" s="1"/>
  <c r="C105"/>
  <c r="C101"/>
  <c r="C96"/>
  <c r="C95"/>
  <c r="C65"/>
  <c r="C61"/>
  <c r="C56"/>
  <c r="C55"/>
  <c r="C25"/>
  <c r="C21"/>
  <c r="C16"/>
  <c r="C15" s="1"/>
  <c r="R504" i="140" l="1"/>
  <c r="L503"/>
  <c r="R55"/>
  <c r="K55"/>
  <c r="K503" s="1"/>
  <c r="R15"/>
  <c r="R503" s="1"/>
  <c r="R513"/>
  <c r="K509"/>
  <c r="O503"/>
  <c r="C509" i="120"/>
  <c r="C513"/>
  <c r="C509" i="121"/>
  <c r="C503"/>
  <c r="C504"/>
  <c r="C504" i="122"/>
  <c r="C509"/>
  <c r="C15"/>
  <c r="C503" s="1"/>
  <c r="C513"/>
  <c r="C513" i="121"/>
  <c r="C504" i="120"/>
  <c r="C15"/>
  <c r="C503" s="1"/>
  <c r="C378" i="64"/>
  <c r="C509"/>
  <c r="C504"/>
  <c r="C513"/>
  <c r="C504" i="66"/>
  <c r="C15"/>
  <c r="C503" s="1"/>
  <c r="C509"/>
  <c r="C513"/>
  <c r="C503" i="65"/>
  <c r="C509"/>
  <c r="C513"/>
  <c r="C504"/>
  <c r="C503" i="64"/>
  <c r="K261" i="139"/>
  <c r="Q295" l="1"/>
  <c r="F384" l="1"/>
  <c r="Q522" l="1"/>
  <c r="P522"/>
  <c r="M522"/>
  <c r="L522"/>
  <c r="J522"/>
  <c r="I522"/>
  <c r="F522"/>
  <c r="E522"/>
  <c r="D522"/>
  <c r="C522"/>
  <c r="S521"/>
  <c r="Q521"/>
  <c r="P521"/>
  <c r="M521"/>
  <c r="L521"/>
  <c r="J521"/>
  <c r="I521"/>
  <c r="F521"/>
  <c r="E521"/>
  <c r="D521"/>
  <c r="C521"/>
  <c r="S520"/>
  <c r="Q520"/>
  <c r="P520"/>
  <c r="M520"/>
  <c r="L520"/>
  <c r="J520"/>
  <c r="I520"/>
  <c r="F520"/>
  <c r="E520"/>
  <c r="D520"/>
  <c r="C520"/>
  <c r="S519"/>
  <c r="Q519"/>
  <c r="P519"/>
  <c r="M519"/>
  <c r="L519"/>
  <c r="J519"/>
  <c r="I519"/>
  <c r="F519"/>
  <c r="E519"/>
  <c r="D519"/>
  <c r="C519"/>
  <c r="S518"/>
  <c r="Q518"/>
  <c r="P518"/>
  <c r="M518"/>
  <c r="L518"/>
  <c r="J518"/>
  <c r="I518"/>
  <c r="F518"/>
  <c r="E518"/>
  <c r="D518"/>
  <c r="C518"/>
  <c r="S517"/>
  <c r="Q517"/>
  <c r="P517"/>
  <c r="M517"/>
  <c r="L517"/>
  <c r="J517"/>
  <c r="I517"/>
  <c r="F517"/>
  <c r="E517"/>
  <c r="D517"/>
  <c r="C517"/>
  <c r="Q516"/>
  <c r="P516"/>
  <c r="M516"/>
  <c r="L516"/>
  <c r="J516"/>
  <c r="I516"/>
  <c r="F516"/>
  <c r="E516"/>
  <c r="D516"/>
  <c r="C516"/>
  <c r="Q515"/>
  <c r="P515"/>
  <c r="M515"/>
  <c r="L515"/>
  <c r="J515"/>
  <c r="I515"/>
  <c r="F515"/>
  <c r="E515"/>
  <c r="D515"/>
  <c r="C515"/>
  <c r="Q514"/>
  <c r="P514"/>
  <c r="M514"/>
  <c r="L514"/>
  <c r="J514"/>
  <c r="I514"/>
  <c r="F514"/>
  <c r="E514"/>
  <c r="D514"/>
  <c r="C514"/>
  <c r="Q512"/>
  <c r="P512"/>
  <c r="M512"/>
  <c r="L512"/>
  <c r="J512"/>
  <c r="I512"/>
  <c r="F512"/>
  <c r="E512"/>
  <c r="D512"/>
  <c r="C512"/>
  <c r="Q511"/>
  <c r="P511"/>
  <c r="N511"/>
  <c r="M511"/>
  <c r="L511"/>
  <c r="J511"/>
  <c r="I511"/>
  <c r="G511"/>
  <c r="F511"/>
  <c r="E511"/>
  <c r="D511"/>
  <c r="C511"/>
  <c r="Q510"/>
  <c r="P510"/>
  <c r="N510"/>
  <c r="M510"/>
  <c r="L510"/>
  <c r="J510"/>
  <c r="I510"/>
  <c r="G510"/>
  <c r="F510"/>
  <c r="E510"/>
  <c r="D510"/>
  <c r="C510"/>
  <c r="Q508"/>
  <c r="P508"/>
  <c r="O508"/>
  <c r="N508"/>
  <c r="M508"/>
  <c r="L508"/>
  <c r="J508"/>
  <c r="I508"/>
  <c r="H508"/>
  <c r="G508"/>
  <c r="F508"/>
  <c r="E508"/>
  <c r="D508"/>
  <c r="C508"/>
  <c r="Q507"/>
  <c r="P507"/>
  <c r="O507"/>
  <c r="N507"/>
  <c r="M507"/>
  <c r="L507"/>
  <c r="J507"/>
  <c r="I507"/>
  <c r="H507"/>
  <c r="G507"/>
  <c r="F507"/>
  <c r="E507"/>
  <c r="D507"/>
  <c r="C507"/>
  <c r="Q506"/>
  <c r="P506"/>
  <c r="O506"/>
  <c r="N506"/>
  <c r="M506"/>
  <c r="L506"/>
  <c r="J506"/>
  <c r="I506"/>
  <c r="H506"/>
  <c r="G506"/>
  <c r="F506"/>
  <c r="E506"/>
  <c r="D506"/>
  <c r="C506"/>
  <c r="Q505"/>
  <c r="P505"/>
  <c r="O505"/>
  <c r="N505"/>
  <c r="M505"/>
  <c r="L505"/>
  <c r="J505"/>
  <c r="I505"/>
  <c r="H505"/>
  <c r="G505"/>
  <c r="F505"/>
  <c r="E505"/>
  <c r="D505"/>
  <c r="C505"/>
  <c r="E503"/>
  <c r="D503"/>
  <c r="R481"/>
  <c r="K481"/>
  <c r="R480"/>
  <c r="K480"/>
  <c r="R479"/>
  <c r="K479"/>
  <c r="R478"/>
  <c r="K478"/>
  <c r="R477"/>
  <c r="K477"/>
  <c r="R476"/>
  <c r="K476"/>
  <c r="R475"/>
  <c r="K475"/>
  <c r="R474"/>
  <c r="K474"/>
  <c r="R473"/>
  <c r="K473"/>
  <c r="Q472"/>
  <c r="P472"/>
  <c r="M472"/>
  <c r="L472"/>
  <c r="J472"/>
  <c r="I472"/>
  <c r="F472"/>
  <c r="E472"/>
  <c r="D472"/>
  <c r="C472"/>
  <c r="K472" s="1"/>
  <c r="R471"/>
  <c r="K471"/>
  <c r="R470"/>
  <c r="K470"/>
  <c r="R469"/>
  <c r="K469"/>
  <c r="Q468"/>
  <c r="P468"/>
  <c r="N468"/>
  <c r="M468"/>
  <c r="L468"/>
  <c r="J468"/>
  <c r="I468"/>
  <c r="G468"/>
  <c r="F468"/>
  <c r="E468"/>
  <c r="D468"/>
  <c r="C468"/>
  <c r="R467"/>
  <c r="K467"/>
  <c r="R466"/>
  <c r="K466"/>
  <c r="R465"/>
  <c r="K465"/>
  <c r="R464"/>
  <c r="K464"/>
  <c r="Q463"/>
  <c r="P463"/>
  <c r="P462" s="1"/>
  <c r="O463"/>
  <c r="N463"/>
  <c r="M463"/>
  <c r="M462" s="1"/>
  <c r="L463"/>
  <c r="J463"/>
  <c r="I463"/>
  <c r="H463"/>
  <c r="G463"/>
  <c r="G462" s="1"/>
  <c r="F463"/>
  <c r="E463"/>
  <c r="D463"/>
  <c r="C463"/>
  <c r="K463" s="1"/>
  <c r="Q462"/>
  <c r="O462"/>
  <c r="N462"/>
  <c r="J462"/>
  <c r="I462"/>
  <c r="H462"/>
  <c r="F462"/>
  <c r="C462"/>
  <c r="R437"/>
  <c r="K437"/>
  <c r="R436"/>
  <c r="K436"/>
  <c r="R435"/>
  <c r="K435"/>
  <c r="R434"/>
  <c r="K434"/>
  <c r="R433"/>
  <c r="K433"/>
  <c r="R432"/>
  <c r="K432"/>
  <c r="R431"/>
  <c r="K431"/>
  <c r="R430"/>
  <c r="K430"/>
  <c r="R429"/>
  <c r="K429"/>
  <c r="Q428"/>
  <c r="P428"/>
  <c r="M428"/>
  <c r="L428"/>
  <c r="F428"/>
  <c r="E428"/>
  <c r="K428" s="1"/>
  <c r="D428"/>
  <c r="C428"/>
  <c r="R427"/>
  <c r="K427"/>
  <c r="R426"/>
  <c r="K426"/>
  <c r="R425"/>
  <c r="K425"/>
  <c r="Q424"/>
  <c r="P424"/>
  <c r="N424"/>
  <c r="M424"/>
  <c r="L424"/>
  <c r="I424"/>
  <c r="G424"/>
  <c r="F424"/>
  <c r="E424"/>
  <c r="D424"/>
  <c r="C424"/>
  <c r="V423"/>
  <c r="R423"/>
  <c r="K423"/>
  <c r="R422"/>
  <c r="K422"/>
  <c r="R421"/>
  <c r="K421"/>
  <c r="R420"/>
  <c r="K420"/>
  <c r="Q419"/>
  <c r="Q418" s="1"/>
  <c r="P419"/>
  <c r="P418" s="1"/>
  <c r="O419"/>
  <c r="O418" s="1"/>
  <c r="N419"/>
  <c r="N418" s="1"/>
  <c r="M419"/>
  <c r="M418" s="1"/>
  <c r="L419"/>
  <c r="L418" s="1"/>
  <c r="I419"/>
  <c r="I418" s="1"/>
  <c r="H419"/>
  <c r="G419"/>
  <c r="G418" s="1"/>
  <c r="F419"/>
  <c r="F418" s="1"/>
  <c r="C419"/>
  <c r="C418" s="1"/>
  <c r="H418"/>
  <c r="R397"/>
  <c r="K397"/>
  <c r="R396"/>
  <c r="K396"/>
  <c r="R395"/>
  <c r="K395"/>
  <c r="R394"/>
  <c r="K394"/>
  <c r="R393"/>
  <c r="K393"/>
  <c r="R392"/>
  <c r="K392"/>
  <c r="R391"/>
  <c r="K391"/>
  <c r="R390"/>
  <c r="K390"/>
  <c r="R389"/>
  <c r="K389"/>
  <c r="Q388"/>
  <c r="P388"/>
  <c r="M388"/>
  <c r="L388"/>
  <c r="J388"/>
  <c r="I388"/>
  <c r="F388"/>
  <c r="E388"/>
  <c r="D388"/>
  <c r="C388"/>
  <c r="K388" s="1"/>
  <c r="R387"/>
  <c r="K387"/>
  <c r="R386"/>
  <c r="K386"/>
  <c r="R385"/>
  <c r="K385"/>
  <c r="Q384"/>
  <c r="P384"/>
  <c r="N384"/>
  <c r="M384"/>
  <c r="L384"/>
  <c r="J384"/>
  <c r="I384"/>
  <c r="G384"/>
  <c r="E384"/>
  <c r="D384"/>
  <c r="C384"/>
  <c r="R383"/>
  <c r="K383"/>
  <c r="R382"/>
  <c r="K382"/>
  <c r="R381"/>
  <c r="K381"/>
  <c r="R380"/>
  <c r="K380"/>
  <c r="Q379"/>
  <c r="Q378" s="1"/>
  <c r="P379"/>
  <c r="P378" s="1"/>
  <c r="O379"/>
  <c r="O378" s="1"/>
  <c r="N379"/>
  <c r="M379"/>
  <c r="M378" s="1"/>
  <c r="L379"/>
  <c r="L378" s="1"/>
  <c r="J379"/>
  <c r="I379"/>
  <c r="H379"/>
  <c r="G379"/>
  <c r="F379"/>
  <c r="E379"/>
  <c r="D379"/>
  <c r="C379"/>
  <c r="N378"/>
  <c r="J378"/>
  <c r="I378"/>
  <c r="H378"/>
  <c r="G378"/>
  <c r="F378"/>
  <c r="C378"/>
  <c r="R355"/>
  <c r="K355"/>
  <c r="R354"/>
  <c r="K354"/>
  <c r="R353"/>
  <c r="K353"/>
  <c r="R352"/>
  <c r="K352"/>
  <c r="R351"/>
  <c r="K351"/>
  <c r="R350"/>
  <c r="K350"/>
  <c r="R349"/>
  <c r="K349"/>
  <c r="R348"/>
  <c r="K348"/>
  <c r="R347"/>
  <c r="K347"/>
  <c r="Q346"/>
  <c r="P346"/>
  <c r="M346"/>
  <c r="L346"/>
  <c r="J346"/>
  <c r="I346"/>
  <c r="F346"/>
  <c r="E346"/>
  <c r="D346"/>
  <c r="C346"/>
  <c r="R345"/>
  <c r="K345"/>
  <c r="R344"/>
  <c r="K344"/>
  <c r="R343"/>
  <c r="K343"/>
  <c r="Q342"/>
  <c r="P342"/>
  <c r="N342"/>
  <c r="M342"/>
  <c r="L342"/>
  <c r="J342"/>
  <c r="I342"/>
  <c r="G342"/>
  <c r="F342"/>
  <c r="E342"/>
  <c r="D342"/>
  <c r="C342"/>
  <c r="R341"/>
  <c r="K341"/>
  <c r="R340"/>
  <c r="K340"/>
  <c r="R339"/>
  <c r="K339"/>
  <c r="R338"/>
  <c r="K338"/>
  <c r="Q337"/>
  <c r="Q336" s="1"/>
  <c r="P337"/>
  <c r="O337"/>
  <c r="N337"/>
  <c r="M337"/>
  <c r="M336" s="1"/>
  <c r="L337"/>
  <c r="J337"/>
  <c r="I337"/>
  <c r="H337"/>
  <c r="H336" s="1"/>
  <c r="G337"/>
  <c r="F337"/>
  <c r="E337"/>
  <c r="D337"/>
  <c r="C337"/>
  <c r="P336"/>
  <c r="O336"/>
  <c r="N336"/>
  <c r="L336"/>
  <c r="J336"/>
  <c r="I336"/>
  <c r="G336"/>
  <c r="F336"/>
  <c r="C336"/>
  <c r="R314"/>
  <c r="K314"/>
  <c r="R313"/>
  <c r="K313"/>
  <c r="R312"/>
  <c r="K312"/>
  <c r="R311"/>
  <c r="K311"/>
  <c r="R310"/>
  <c r="K310"/>
  <c r="R309"/>
  <c r="K309"/>
  <c r="R308"/>
  <c r="K308"/>
  <c r="R307"/>
  <c r="K307"/>
  <c r="R306"/>
  <c r="K306"/>
  <c r="Q305"/>
  <c r="P305"/>
  <c r="L305"/>
  <c r="J305"/>
  <c r="I305"/>
  <c r="F305"/>
  <c r="E305"/>
  <c r="D305"/>
  <c r="C305"/>
  <c r="R304"/>
  <c r="K304"/>
  <c r="R303"/>
  <c r="K303"/>
  <c r="R302"/>
  <c r="K302"/>
  <c r="Q301"/>
  <c r="P301"/>
  <c r="N301"/>
  <c r="M301"/>
  <c r="L301"/>
  <c r="J301"/>
  <c r="I301"/>
  <c r="G301"/>
  <c r="F301"/>
  <c r="K301" s="1"/>
  <c r="E301"/>
  <c r="D301"/>
  <c r="C301"/>
  <c r="R300"/>
  <c r="K300"/>
  <c r="R299"/>
  <c r="K299"/>
  <c r="R298"/>
  <c r="K298"/>
  <c r="R297"/>
  <c r="K297"/>
  <c r="Q296"/>
  <c r="P296"/>
  <c r="P295" s="1"/>
  <c r="O296"/>
  <c r="N296"/>
  <c r="N295" s="1"/>
  <c r="M296"/>
  <c r="M295" s="1"/>
  <c r="L296"/>
  <c r="L295" s="1"/>
  <c r="J296"/>
  <c r="I296"/>
  <c r="I295" s="1"/>
  <c r="H296"/>
  <c r="H295" s="1"/>
  <c r="G296"/>
  <c r="F296"/>
  <c r="F295" s="1"/>
  <c r="E296"/>
  <c r="D296"/>
  <c r="C296"/>
  <c r="O295"/>
  <c r="J295"/>
  <c r="G295"/>
  <c r="C295"/>
  <c r="R274"/>
  <c r="K274"/>
  <c r="R273"/>
  <c r="K273"/>
  <c r="R272"/>
  <c r="K272"/>
  <c r="R271"/>
  <c r="K271"/>
  <c r="R270"/>
  <c r="K270"/>
  <c r="R269"/>
  <c r="K269"/>
  <c r="R268"/>
  <c r="K268"/>
  <c r="R267"/>
  <c r="K267"/>
  <c r="R266"/>
  <c r="K266"/>
  <c r="Q265"/>
  <c r="P265"/>
  <c r="M265"/>
  <c r="L265"/>
  <c r="J265"/>
  <c r="I265"/>
  <c r="F265"/>
  <c r="E265"/>
  <c r="D265"/>
  <c r="C265"/>
  <c r="K265" s="1"/>
  <c r="R264"/>
  <c r="K264"/>
  <c r="R263"/>
  <c r="K263"/>
  <c r="R262"/>
  <c r="K262"/>
  <c r="Q261"/>
  <c r="P261"/>
  <c r="N261"/>
  <c r="M261"/>
  <c r="L261"/>
  <c r="J261"/>
  <c r="I261"/>
  <c r="G261"/>
  <c r="F261"/>
  <c r="E261"/>
  <c r="D261"/>
  <c r="C261"/>
  <c r="R260"/>
  <c r="K260"/>
  <c r="R259"/>
  <c r="K259"/>
  <c r="R258"/>
  <c r="K258"/>
  <c r="R257"/>
  <c r="K257"/>
  <c r="Q256"/>
  <c r="Q255" s="1"/>
  <c r="P256"/>
  <c r="P255" s="1"/>
  <c r="O256"/>
  <c r="N256"/>
  <c r="M256"/>
  <c r="L256"/>
  <c r="R256" s="1"/>
  <c r="J256"/>
  <c r="I256"/>
  <c r="H256"/>
  <c r="G256"/>
  <c r="G255" s="1"/>
  <c r="K255" s="1"/>
  <c r="F256"/>
  <c r="E256"/>
  <c r="D256"/>
  <c r="C256"/>
  <c r="C255" s="1"/>
  <c r="O255"/>
  <c r="N255"/>
  <c r="M255"/>
  <c r="J255"/>
  <c r="I255"/>
  <c r="H255"/>
  <c r="F255"/>
  <c r="R234"/>
  <c r="K234"/>
  <c r="R233"/>
  <c r="K233"/>
  <c r="R232"/>
  <c r="K232"/>
  <c r="R231"/>
  <c r="K231"/>
  <c r="R230"/>
  <c r="K230"/>
  <c r="R229"/>
  <c r="K229"/>
  <c r="R228"/>
  <c r="K228"/>
  <c r="R227"/>
  <c r="K227"/>
  <c r="R226"/>
  <c r="K226"/>
  <c r="Q225"/>
  <c r="P225"/>
  <c r="M225"/>
  <c r="L225"/>
  <c r="J225"/>
  <c r="I225"/>
  <c r="F225"/>
  <c r="E225"/>
  <c r="D225"/>
  <c r="C225"/>
  <c r="R224"/>
  <c r="K224"/>
  <c r="R223"/>
  <c r="K223"/>
  <c r="R222"/>
  <c r="K222"/>
  <c r="Q221"/>
  <c r="P221"/>
  <c r="N221"/>
  <c r="M221"/>
  <c r="L221"/>
  <c r="J221"/>
  <c r="I221"/>
  <c r="G221"/>
  <c r="F221"/>
  <c r="E221"/>
  <c r="D221"/>
  <c r="C221"/>
  <c r="R220"/>
  <c r="K220"/>
  <c r="R219"/>
  <c r="K219"/>
  <c r="K218"/>
  <c r="K217"/>
  <c r="Q216"/>
  <c r="P216"/>
  <c r="P215" s="1"/>
  <c r="O216"/>
  <c r="O215" s="1"/>
  <c r="N216"/>
  <c r="M216"/>
  <c r="L216"/>
  <c r="L215" s="1"/>
  <c r="J216"/>
  <c r="I216"/>
  <c r="H216"/>
  <c r="H215" s="1"/>
  <c r="G216"/>
  <c r="F216"/>
  <c r="F215" s="1"/>
  <c r="E216"/>
  <c r="D216"/>
  <c r="C216"/>
  <c r="Q215"/>
  <c r="M215"/>
  <c r="I215"/>
  <c r="G215"/>
  <c r="C215"/>
  <c r="R194"/>
  <c r="K194"/>
  <c r="R193"/>
  <c r="K193"/>
  <c r="R192"/>
  <c r="K192"/>
  <c r="R191"/>
  <c r="K191"/>
  <c r="R190"/>
  <c r="K190"/>
  <c r="R189"/>
  <c r="K189"/>
  <c r="R188"/>
  <c r="K188"/>
  <c r="R187"/>
  <c r="K187"/>
  <c r="R186"/>
  <c r="K186"/>
  <c r="Q185"/>
  <c r="P185"/>
  <c r="M185"/>
  <c r="L185"/>
  <c r="K185"/>
  <c r="J185"/>
  <c r="I185"/>
  <c r="F185"/>
  <c r="E185"/>
  <c r="D185"/>
  <c r="C185"/>
  <c r="R184"/>
  <c r="K184"/>
  <c r="R183"/>
  <c r="K183"/>
  <c r="R182"/>
  <c r="K182"/>
  <c r="Q181"/>
  <c r="P181"/>
  <c r="N181"/>
  <c r="M181"/>
  <c r="L181"/>
  <c r="J181"/>
  <c r="I181"/>
  <c r="G181"/>
  <c r="F181"/>
  <c r="E181"/>
  <c r="D181"/>
  <c r="C181"/>
  <c r="K181" s="1"/>
  <c r="R180"/>
  <c r="K180"/>
  <c r="R179"/>
  <c r="K179"/>
  <c r="R178"/>
  <c r="K178"/>
  <c r="R177"/>
  <c r="K177"/>
  <c r="Q176"/>
  <c r="Q175" s="1"/>
  <c r="P176"/>
  <c r="P175" s="1"/>
  <c r="O176"/>
  <c r="N176"/>
  <c r="N175" s="1"/>
  <c r="M176"/>
  <c r="M175" s="1"/>
  <c r="L176"/>
  <c r="L175" s="1"/>
  <c r="J176"/>
  <c r="I176"/>
  <c r="I175" s="1"/>
  <c r="H176"/>
  <c r="G176"/>
  <c r="G175" s="1"/>
  <c r="F176"/>
  <c r="E176"/>
  <c r="D176"/>
  <c r="C176"/>
  <c r="C175" s="1"/>
  <c r="O175"/>
  <c r="J175"/>
  <c r="H175"/>
  <c r="F175"/>
  <c r="R154"/>
  <c r="K154"/>
  <c r="R153"/>
  <c r="K153"/>
  <c r="R152"/>
  <c r="K152"/>
  <c r="R151"/>
  <c r="K151"/>
  <c r="R150"/>
  <c r="K150"/>
  <c r="R149"/>
  <c r="K149"/>
  <c r="R148"/>
  <c r="K148"/>
  <c r="R147"/>
  <c r="K147"/>
  <c r="R146"/>
  <c r="K146"/>
  <c r="Q145"/>
  <c r="P145"/>
  <c r="M145"/>
  <c r="L145"/>
  <c r="J145"/>
  <c r="I145"/>
  <c r="F145"/>
  <c r="E145"/>
  <c r="D145"/>
  <c r="C145"/>
  <c r="R144"/>
  <c r="K144"/>
  <c r="R143"/>
  <c r="K143"/>
  <c r="R142"/>
  <c r="K142"/>
  <c r="Q141"/>
  <c r="P141"/>
  <c r="N141"/>
  <c r="M141"/>
  <c r="L141"/>
  <c r="J141"/>
  <c r="I141"/>
  <c r="G141"/>
  <c r="F141"/>
  <c r="E141"/>
  <c r="D141"/>
  <c r="C141"/>
  <c r="R140"/>
  <c r="K140"/>
  <c r="R139"/>
  <c r="K139"/>
  <c r="R138"/>
  <c r="K138"/>
  <c r="R137"/>
  <c r="K137"/>
  <c r="Q136"/>
  <c r="P136"/>
  <c r="P135" s="1"/>
  <c r="O136"/>
  <c r="O135" s="1"/>
  <c r="N136"/>
  <c r="M136"/>
  <c r="M135" s="1"/>
  <c r="L136"/>
  <c r="J136"/>
  <c r="I136"/>
  <c r="H136"/>
  <c r="G136"/>
  <c r="F136"/>
  <c r="E136"/>
  <c r="D136"/>
  <c r="C136"/>
  <c r="Q135"/>
  <c r="N135"/>
  <c r="J135"/>
  <c r="I135"/>
  <c r="H135"/>
  <c r="G135"/>
  <c r="F135"/>
  <c r="C135"/>
  <c r="R114"/>
  <c r="K114"/>
  <c r="R113"/>
  <c r="K113"/>
  <c r="R112"/>
  <c r="K112"/>
  <c r="R111"/>
  <c r="K111"/>
  <c r="R110"/>
  <c r="K110"/>
  <c r="R109"/>
  <c r="K109"/>
  <c r="R108"/>
  <c r="K108"/>
  <c r="R107"/>
  <c r="K107"/>
  <c r="R106"/>
  <c r="K106"/>
  <c r="Q105"/>
  <c r="P105"/>
  <c r="M105"/>
  <c r="L105"/>
  <c r="J105"/>
  <c r="I105"/>
  <c r="F105"/>
  <c r="E105"/>
  <c r="E513" s="1"/>
  <c r="D105"/>
  <c r="C105"/>
  <c r="K105" s="1"/>
  <c r="R104"/>
  <c r="K104"/>
  <c r="R103"/>
  <c r="K103"/>
  <c r="R102"/>
  <c r="K102"/>
  <c r="Q101"/>
  <c r="P101"/>
  <c r="N101"/>
  <c r="M101"/>
  <c r="L101"/>
  <c r="J101"/>
  <c r="I101"/>
  <c r="G101"/>
  <c r="F101"/>
  <c r="E101"/>
  <c r="D101"/>
  <c r="C101"/>
  <c r="K101" s="1"/>
  <c r="R100"/>
  <c r="K100"/>
  <c r="R99"/>
  <c r="K99"/>
  <c r="R98"/>
  <c r="K98"/>
  <c r="R97"/>
  <c r="K97"/>
  <c r="Q96"/>
  <c r="P96"/>
  <c r="P95" s="1"/>
  <c r="O96"/>
  <c r="N96"/>
  <c r="N95" s="1"/>
  <c r="M96"/>
  <c r="L96"/>
  <c r="J96"/>
  <c r="I96"/>
  <c r="I95" s="1"/>
  <c r="H96"/>
  <c r="G96"/>
  <c r="F96"/>
  <c r="E96"/>
  <c r="D96"/>
  <c r="C96"/>
  <c r="C95" s="1"/>
  <c r="Q95"/>
  <c r="O95"/>
  <c r="M95"/>
  <c r="L95"/>
  <c r="J95"/>
  <c r="H95"/>
  <c r="G95"/>
  <c r="F95"/>
  <c r="R74"/>
  <c r="K74"/>
  <c r="R73"/>
  <c r="K73"/>
  <c r="R72"/>
  <c r="K72"/>
  <c r="R71"/>
  <c r="K71"/>
  <c r="R70"/>
  <c r="K70"/>
  <c r="R69"/>
  <c r="K69"/>
  <c r="R68"/>
  <c r="K68"/>
  <c r="R67"/>
  <c r="K67"/>
  <c r="R66"/>
  <c r="K66"/>
  <c r="P65"/>
  <c r="M65"/>
  <c r="L65"/>
  <c r="J65"/>
  <c r="I65"/>
  <c r="F65"/>
  <c r="E65"/>
  <c r="D65"/>
  <c r="C65"/>
  <c r="R64"/>
  <c r="K64"/>
  <c r="R63"/>
  <c r="K63"/>
  <c r="R62"/>
  <c r="K62"/>
  <c r="Q61"/>
  <c r="P61"/>
  <c r="N61"/>
  <c r="M61"/>
  <c r="L61"/>
  <c r="J61"/>
  <c r="I61"/>
  <c r="G61"/>
  <c r="F61"/>
  <c r="K61" s="1"/>
  <c r="E61"/>
  <c r="D61"/>
  <c r="C61"/>
  <c r="R60"/>
  <c r="K60"/>
  <c r="R59"/>
  <c r="K59"/>
  <c r="R58"/>
  <c r="K58"/>
  <c r="R57"/>
  <c r="K57"/>
  <c r="Q56"/>
  <c r="Q55" s="1"/>
  <c r="P56"/>
  <c r="P55" s="1"/>
  <c r="O56"/>
  <c r="O55" s="1"/>
  <c r="N56"/>
  <c r="M56"/>
  <c r="M55" s="1"/>
  <c r="L56"/>
  <c r="J56"/>
  <c r="I56"/>
  <c r="H56"/>
  <c r="H55" s="1"/>
  <c r="G56"/>
  <c r="F56"/>
  <c r="F55" s="1"/>
  <c r="E56"/>
  <c r="D56"/>
  <c r="C56"/>
  <c r="N55"/>
  <c r="J55"/>
  <c r="I55"/>
  <c r="G55"/>
  <c r="C55"/>
  <c r="U48"/>
  <c r="U88" s="1"/>
  <c r="U496" s="1"/>
  <c r="T48"/>
  <c r="T88" s="1"/>
  <c r="T128" s="1"/>
  <c r="T168" s="1"/>
  <c r="T208" s="1"/>
  <c r="T248" s="1"/>
  <c r="T288" s="1"/>
  <c r="T329" s="1"/>
  <c r="T371" s="1"/>
  <c r="T411" s="1"/>
  <c r="T455" s="1"/>
  <c r="R48"/>
  <c r="R88" s="1"/>
  <c r="U47"/>
  <c r="U495" s="1"/>
  <c r="T47"/>
  <c r="T87" s="1"/>
  <c r="T495" s="1"/>
  <c r="R47"/>
  <c r="R87" s="1"/>
  <c r="R127" s="1"/>
  <c r="R167" s="1"/>
  <c r="R207" s="1"/>
  <c r="R247" s="1"/>
  <c r="R287" s="1"/>
  <c r="R328" s="1"/>
  <c r="R370" s="1"/>
  <c r="R410" s="1"/>
  <c r="R454" s="1"/>
  <c r="R34"/>
  <c r="K34"/>
  <c r="R33"/>
  <c r="K33"/>
  <c r="R32"/>
  <c r="K32"/>
  <c r="R31"/>
  <c r="K31"/>
  <c r="R30"/>
  <c r="K30"/>
  <c r="R29"/>
  <c r="K29"/>
  <c r="R28"/>
  <c r="K28"/>
  <c r="R27"/>
  <c r="K27"/>
  <c r="R26"/>
  <c r="K26"/>
  <c r="Q25"/>
  <c r="P25"/>
  <c r="M25"/>
  <c r="L25"/>
  <c r="J25"/>
  <c r="I25"/>
  <c r="F25"/>
  <c r="E25"/>
  <c r="D25"/>
  <c r="C25"/>
  <c r="R24"/>
  <c r="K24"/>
  <c r="R23"/>
  <c r="K23"/>
  <c r="R22"/>
  <c r="K22"/>
  <c r="Q21"/>
  <c r="P21"/>
  <c r="N21"/>
  <c r="M21"/>
  <c r="L21"/>
  <c r="J21"/>
  <c r="J509" s="1"/>
  <c r="I21"/>
  <c r="G21"/>
  <c r="F21"/>
  <c r="C21"/>
  <c r="R20"/>
  <c r="K20"/>
  <c r="R19"/>
  <c r="K19"/>
  <c r="R18"/>
  <c r="K18"/>
  <c r="R17"/>
  <c r="K17"/>
  <c r="Q16"/>
  <c r="P16"/>
  <c r="P15" s="1"/>
  <c r="O16"/>
  <c r="N16"/>
  <c r="N15" s="1"/>
  <c r="M16"/>
  <c r="M15" s="1"/>
  <c r="L16"/>
  <c r="J16"/>
  <c r="I16"/>
  <c r="H16"/>
  <c r="G16"/>
  <c r="F16"/>
  <c r="E16"/>
  <c r="D16"/>
  <c r="C16"/>
  <c r="O15"/>
  <c r="L15"/>
  <c r="J15"/>
  <c r="I15"/>
  <c r="H15"/>
  <c r="G15"/>
  <c r="F15"/>
  <c r="C15"/>
  <c r="Q8"/>
  <c r="Q329" s="1"/>
  <c r="Q7"/>
  <c r="Q328" s="1"/>
  <c r="Q207" s="1"/>
  <c r="Q127" s="1"/>
  <c r="Q370" s="1"/>
  <c r="Q247" s="1"/>
  <c r="Q287" s="1"/>
  <c r="Q167" s="1"/>
  <c r="Q454" s="1"/>
  <c r="Q410" s="1"/>
  <c r="Q47" s="1"/>
  <c r="K424" l="1"/>
  <c r="R105"/>
  <c r="R145"/>
  <c r="R424"/>
  <c r="K418"/>
  <c r="R463"/>
  <c r="F503"/>
  <c r="K95"/>
  <c r="J504"/>
  <c r="O504"/>
  <c r="R515"/>
  <c r="R517"/>
  <c r="R521"/>
  <c r="R61"/>
  <c r="K136"/>
  <c r="R136"/>
  <c r="J215"/>
  <c r="J503" s="1"/>
  <c r="K216"/>
  <c r="P509"/>
  <c r="K225"/>
  <c r="R261"/>
  <c r="R295"/>
  <c r="R301"/>
  <c r="R336"/>
  <c r="R342"/>
  <c r="R346"/>
  <c r="K379"/>
  <c r="R418"/>
  <c r="R468"/>
  <c r="R95"/>
  <c r="R510"/>
  <c r="G504"/>
  <c r="P504"/>
  <c r="K506"/>
  <c r="K510"/>
  <c r="K512"/>
  <c r="R96"/>
  <c r="E509"/>
  <c r="U128"/>
  <c r="U168" s="1"/>
  <c r="U208" s="1"/>
  <c r="U248" s="1"/>
  <c r="U288" s="1"/>
  <c r="U329" s="1"/>
  <c r="U371" s="1"/>
  <c r="U411" s="1"/>
  <c r="U455" s="1"/>
  <c r="R506"/>
  <c r="R508"/>
  <c r="F509"/>
  <c r="R519"/>
  <c r="L255"/>
  <c r="R384"/>
  <c r="R428"/>
  <c r="L462"/>
  <c r="R462" s="1"/>
  <c r="K468"/>
  <c r="O503"/>
  <c r="F504"/>
  <c r="K462"/>
  <c r="K16"/>
  <c r="L504"/>
  <c r="K508"/>
  <c r="H504"/>
  <c r="Q504"/>
  <c r="I509"/>
  <c r="N509"/>
  <c r="R512"/>
  <c r="F513"/>
  <c r="M513"/>
  <c r="R514"/>
  <c r="R518"/>
  <c r="R520"/>
  <c r="R522"/>
  <c r="R56"/>
  <c r="R101"/>
  <c r="K135"/>
  <c r="R141"/>
  <c r="R181"/>
  <c r="N504"/>
  <c r="R225"/>
  <c r="R296"/>
  <c r="K337"/>
  <c r="R337"/>
  <c r="K378"/>
  <c r="R472"/>
  <c r="M509"/>
  <c r="R516"/>
  <c r="R495"/>
  <c r="M503"/>
  <c r="R496"/>
  <c r="R128"/>
  <c r="R168" s="1"/>
  <c r="R208" s="1"/>
  <c r="R248" s="1"/>
  <c r="R288" s="1"/>
  <c r="R329" s="1"/>
  <c r="R371" s="1"/>
  <c r="R411" s="1"/>
  <c r="R455" s="1"/>
  <c r="K221"/>
  <c r="G503"/>
  <c r="P503"/>
  <c r="I504"/>
  <c r="K505"/>
  <c r="K507"/>
  <c r="K21"/>
  <c r="K511"/>
  <c r="C513"/>
  <c r="K25"/>
  <c r="I513"/>
  <c r="K515"/>
  <c r="K517"/>
  <c r="K519"/>
  <c r="K521"/>
  <c r="L55"/>
  <c r="R55" s="1"/>
  <c r="K65"/>
  <c r="J513"/>
  <c r="K96"/>
  <c r="D509"/>
  <c r="K141"/>
  <c r="K145"/>
  <c r="R185"/>
  <c r="K215"/>
  <c r="N215"/>
  <c r="R255"/>
  <c r="R305"/>
  <c r="K336"/>
  <c r="R378"/>
  <c r="K384"/>
  <c r="R65"/>
  <c r="P513"/>
  <c r="R175"/>
  <c r="R216"/>
  <c r="H503"/>
  <c r="Q15"/>
  <c r="Q503" s="1"/>
  <c r="L509"/>
  <c r="R21"/>
  <c r="Q509"/>
  <c r="R511"/>
  <c r="Q513"/>
  <c r="R505"/>
  <c r="R507"/>
  <c r="D504"/>
  <c r="T127"/>
  <c r="T167" s="1"/>
  <c r="T207" s="1"/>
  <c r="T247" s="1"/>
  <c r="T287" s="1"/>
  <c r="T328" s="1"/>
  <c r="T370" s="1"/>
  <c r="T410" s="1"/>
  <c r="T454" s="1"/>
  <c r="L135"/>
  <c r="R135" s="1"/>
  <c r="K175"/>
  <c r="K176"/>
  <c r="R176"/>
  <c r="R221"/>
  <c r="R265"/>
  <c r="K295"/>
  <c r="K296"/>
  <c r="K342"/>
  <c r="K346"/>
  <c r="R388"/>
  <c r="M504"/>
  <c r="R16"/>
  <c r="K15"/>
  <c r="K503" s="1"/>
  <c r="C503"/>
  <c r="I503"/>
  <c r="G509"/>
  <c r="R25"/>
  <c r="K514"/>
  <c r="K516"/>
  <c r="K518"/>
  <c r="K520"/>
  <c r="K522"/>
  <c r="K55"/>
  <c r="K56"/>
  <c r="E504"/>
  <c r="K256"/>
  <c r="K305"/>
  <c r="D513"/>
  <c r="R379"/>
  <c r="R419"/>
  <c r="K419"/>
  <c r="C504"/>
  <c r="C509"/>
  <c r="U87"/>
  <c r="U127" s="1"/>
  <c r="U167" s="1"/>
  <c r="U207" s="1"/>
  <c r="U247" s="1"/>
  <c r="U287" s="1"/>
  <c r="U328" s="1"/>
  <c r="U370" s="1"/>
  <c r="U410" s="1"/>
  <c r="U454" s="1"/>
  <c r="L513"/>
  <c r="K504" l="1"/>
  <c r="K509"/>
  <c r="R504"/>
  <c r="R509"/>
  <c r="K513"/>
  <c r="L503"/>
  <c r="N503"/>
  <c r="R215"/>
  <c r="R15"/>
  <c r="R513"/>
  <c r="R503" l="1"/>
</calcChain>
</file>

<file path=xl/sharedStrings.xml><?xml version="1.0" encoding="utf-8"?>
<sst xmlns="http://schemas.openxmlformats.org/spreadsheetml/2006/main" count="18698" uniqueCount="124">
  <si>
    <t>BADAN PUSAT STATISTIK</t>
  </si>
  <si>
    <t>DAN</t>
  </si>
  <si>
    <t>LAPORAN LUAS TANAMAN PALAWIJA</t>
  </si>
  <si>
    <t>(Isian Dalam Satuan Hektar Bilangan Bulat)</t>
  </si>
  <si>
    <t>No.</t>
  </si>
  <si>
    <t>URAIAN</t>
  </si>
  <si>
    <t>LAHAN SAWAH</t>
  </si>
  <si>
    <t>LAHAN BUKAN SAWAH</t>
  </si>
  <si>
    <t>Yang Lalu</t>
  </si>
  <si>
    <t>Laporan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</si>
  <si>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</si>
  <si>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</si>
  <si>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</si>
  <si>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</si>
  <si>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</si>
  <si>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</si>
  <si>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</si>
  <si>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</si>
  <si>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</si>
  <si>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</si>
  <si>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</si>
  <si>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</si>
  <si>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 xml:space="preserve">  JUMLAH JAGUNG</t>
  </si>
  <si>
    <t xml:space="preserve">  JUMLAH KEDELAI</t>
  </si>
  <si>
    <t xml:space="preserve">  TALAS</t>
  </si>
  <si>
    <t xml:space="preserve">  GANYONG</t>
  </si>
  <si>
    <t>SP-PALAWIJA</t>
  </si>
  <si>
    <t xml:space="preserve">Tanaman </t>
  </si>
  <si>
    <t>Akhir Bulan</t>
  </si>
  <si>
    <t>Penen *)</t>
  </si>
  <si>
    <t>Panen</t>
  </si>
  <si>
    <t>Muda **)</t>
  </si>
  <si>
    <t>Panen utk.</t>
  </si>
  <si>
    <t>Hijauan Pakan</t>
  </si>
  <si>
    <t>Ternak ***)</t>
  </si>
  <si>
    <t>Panen *)</t>
  </si>
  <si>
    <t>Puso</t>
  </si>
  <si>
    <t>Tanam</t>
  </si>
  <si>
    <t>Bulan Laporan</t>
  </si>
  <si>
    <t xml:space="preserve">   Keterangan :</t>
  </si>
  <si>
    <t xml:space="preserve">   ***)  Seluruh bagian tanaman jagung (daun, batang dan buah) dipanen/digunakan untuk pakan ternak</t>
  </si>
  <si>
    <t>(13)</t>
  </si>
  <si>
    <t>(14)</t>
  </si>
  <si>
    <t xml:space="preserve"> </t>
  </si>
  <si>
    <t>(15)</t>
  </si>
  <si>
    <t>KEMENTERIAN PERTANIAN</t>
  </si>
  <si>
    <t>PROPINSI             :    J A M B I</t>
  </si>
  <si>
    <t>Tahun    :</t>
  </si>
  <si>
    <t>Bulan     :</t>
  </si>
  <si>
    <t>a. Hibrida</t>
  </si>
  <si>
    <t>b. Komposit</t>
  </si>
  <si>
    <t>c. Lokal</t>
  </si>
  <si>
    <t xml:space="preserve">  UBI KAYU/SINGKONG</t>
  </si>
  <si>
    <t xml:space="preserve">  KACANG TANAH</t>
  </si>
  <si>
    <t xml:space="preserve">  UBI JALAR/KETELA RAMBAT</t>
  </si>
  <si>
    <t xml:space="preserve">  KACANG HIJAU</t>
  </si>
  <si>
    <t xml:space="preserve">  SORGUM/CANTEL</t>
  </si>
  <si>
    <t xml:space="preserve">  GANDUM</t>
  </si>
  <si>
    <t xml:space="preserve">  UMBI LAINNYA</t>
  </si>
  <si>
    <r>
      <t xml:space="preserve">   **)   </t>
    </r>
    <r>
      <rPr>
        <b/>
        <sz val="10"/>
        <rFont val="Times New Roman"/>
        <family val="1"/>
      </rPr>
      <t>Panen Muda</t>
    </r>
    <r>
      <rPr>
        <sz val="10"/>
        <rFont val="Times New Roman"/>
        <family val="1"/>
      </rPr>
      <t xml:space="preserve"> untuk jagung adalah yang tidak menghasilkan pipilan kering; kedele tidak menghasilkan biji kering</t>
    </r>
  </si>
  <si>
    <r>
      <t xml:space="preserve">   *)     </t>
    </r>
    <r>
      <rPr>
        <b/>
        <sz val="10"/>
        <rFont val="Times New Roman"/>
        <family val="1"/>
      </rPr>
      <t>Penen</t>
    </r>
    <r>
      <rPr>
        <sz val="10"/>
        <rFont val="Times New Roman"/>
        <family val="1"/>
      </rPr>
      <t xml:space="preserve"> untuk Jagung adalah yang menghasilkan pipilan kering; untuk kedele biji kering; kacang hijau luas panen dibongkar habis.</t>
    </r>
  </si>
  <si>
    <t>(3-4-5-6+7-8)</t>
  </si>
  <si>
    <t>(10-11-12-13+14-15)</t>
  </si>
  <si>
    <t>Tanaman Akhir</t>
  </si>
  <si>
    <t>Produksi di</t>
  </si>
  <si>
    <t xml:space="preserve">lahan bukan </t>
  </si>
  <si>
    <t>sawah (ton)</t>
  </si>
  <si>
    <t>lahan sawah dan</t>
  </si>
  <si>
    <t>KAB./KOTA         :    TEBO</t>
  </si>
  <si>
    <t>(16)</t>
  </si>
  <si>
    <t>(17)</t>
  </si>
  <si>
    <t>KECAMATAN   :   TEBO ILIR</t>
  </si>
  <si>
    <t>KECAMATAN   :   TEBO ULU</t>
  </si>
  <si>
    <t>KECAMATAN   :   RIMBO ULU</t>
  </si>
  <si>
    <t>KECAMATAN   :   RIMBO ILIR</t>
  </si>
  <si>
    <t>KECAMATAN   :   VII KOTO ILIR</t>
  </si>
  <si>
    <t>KECAMATAN   :   SERAI SERUMPUN</t>
  </si>
  <si>
    <t>KECAMATAN   :   MUARA TABIR</t>
  </si>
  <si>
    <t>KECAMATAN   :    TEBO TENGAH</t>
  </si>
  <si>
    <t>KECAMATAN    :    RIMBO BUJANG</t>
  </si>
  <si>
    <t>KECAMATAN   :  SUMAY</t>
  </si>
  <si>
    <t>KECAMATAN   :  TENGAH ILIR</t>
  </si>
  <si>
    <t xml:space="preserve">KECAMATAN   :   VII KOTO </t>
  </si>
  <si>
    <t xml:space="preserve">   1).  Bantuan Pemerintah</t>
  </si>
  <si>
    <t xml:space="preserve">   2).  Non Bantuan Pemerintah</t>
  </si>
  <si>
    <t xml:space="preserve">  </t>
  </si>
  <si>
    <t>\</t>
  </si>
  <si>
    <t>tertulis 1 bisa panen 0,</t>
  </si>
  <si>
    <t xml:space="preserve"> seharusnya 2 bisa panen 1 ha</t>
  </si>
  <si>
    <t xml:space="preserve">                                                   </t>
  </si>
  <si>
    <t>Februari</t>
  </si>
  <si>
    <t>Maret</t>
  </si>
  <si>
    <t>April</t>
  </si>
  <si>
    <t>KECAMATAN   :    SUMAY</t>
  </si>
  <si>
    <t>clean</t>
  </si>
  <si>
    <t>Mei</t>
  </si>
  <si>
    <t>Juni</t>
  </si>
  <si>
    <t>Juli</t>
  </si>
  <si>
    <t>jan</t>
  </si>
  <si>
    <t>feb</t>
  </si>
  <si>
    <t>mar</t>
  </si>
  <si>
    <t>apr</t>
  </si>
  <si>
    <t>mei</t>
  </si>
  <si>
    <t>juni</t>
  </si>
  <si>
    <t>juli</t>
  </si>
  <si>
    <t>mart</t>
  </si>
  <si>
    <t xml:space="preserve">feb </t>
  </si>
  <si>
    <t>aprl</t>
  </si>
  <si>
    <t>april</t>
  </si>
  <si>
    <t xml:space="preserve">mei </t>
  </si>
  <si>
    <t xml:space="preserve">juni </t>
  </si>
  <si>
    <t>Agustus</t>
  </si>
  <si>
    <t>agust</t>
  </si>
  <si>
    <t xml:space="preserve">juli </t>
  </si>
  <si>
    <t xml:space="preserve">September </t>
  </si>
  <si>
    <t>sept</t>
  </si>
  <si>
    <t xml:space="preserve">Oktober </t>
  </si>
  <si>
    <t>okt</t>
  </si>
  <si>
    <t xml:space="preserve">November </t>
  </si>
  <si>
    <t>nov</t>
  </si>
  <si>
    <t xml:space="preserve">Desember </t>
  </si>
  <si>
    <t>des</t>
  </si>
  <si>
    <t>opkt</t>
  </si>
  <si>
    <t>nop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</si>
</sst>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0"/>
      <name val="Arial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7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77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/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4" fillId="0" borderId="0" xfId="0" applyFont="1"/>
    <xf numFmtId="0" fontId="1" fillId="0" borderId="9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9" fillId="0" borderId="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/>
    <xf numFmtId="3" fontId="1" fillId="2" borderId="6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7" fillId="0" borderId="28" xfId="0" quotePrefix="1" applyFont="1" applyBorder="1" applyAlignment="1">
      <alignment horizontal="center"/>
    </xf>
    <xf numFmtId="0" fontId="1" fillId="0" borderId="30" xfId="0" applyFont="1" applyBorder="1"/>
    <xf numFmtId="0" fontId="1" fillId="0" borderId="26" xfId="0" applyFont="1" applyBorder="1"/>
    <xf numFmtId="0" fontId="1" fillId="0" borderId="31" xfId="0" applyFont="1" applyBorder="1"/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Border="1"/>
    <xf numFmtId="0" fontId="1" fillId="0" borderId="34" xfId="0" applyFont="1" applyBorder="1"/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0" xfId="0" applyFont="1" applyBorder="1"/>
    <xf numFmtId="0" fontId="7" fillId="0" borderId="29" xfId="0" quotePrefix="1" applyFont="1" applyBorder="1" applyAlignment="1">
      <alignment horizontal="center"/>
    </xf>
    <xf numFmtId="0" fontId="4" fillId="0" borderId="57" xfId="0" applyFont="1" applyFill="1" applyBorder="1" applyAlignment="1">
      <alignment horizontal="center" vertical="center"/>
    </xf>
    <xf numFmtId="0" fontId="6" fillId="0" borderId="57" xfId="0" applyFont="1" applyBorder="1" applyAlignment="1">
      <alignment horizontal="left" vertical="center"/>
    </xf>
    <xf numFmtId="3" fontId="6" fillId="0" borderId="57" xfId="0" applyNumberFormat="1" applyFont="1" applyBorder="1" applyAlignment="1">
      <alignment horizontal="right" vertical="center"/>
    </xf>
    <xf numFmtId="3" fontId="4" fillId="2" borderId="57" xfId="0" applyNumberFormat="1" applyFont="1" applyFill="1" applyBorder="1" applyAlignment="1">
      <alignment horizontal="right"/>
    </xf>
    <xf numFmtId="0" fontId="1" fillId="4" borderId="0" xfId="0" applyFont="1" applyFill="1"/>
    <xf numFmtId="164" fontId="4" fillId="0" borderId="6" xfId="0" applyNumberFormat="1" applyFont="1" applyBorder="1" applyAlignment="1">
      <alignment horizontal="right" vertical="center"/>
    </xf>
    <xf numFmtId="164" fontId="6" fillId="0" borderId="6" xfId="0" applyNumberFormat="1" applyFont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/>
    </xf>
    <xf numFmtId="3" fontId="1" fillId="0" borderId="0" xfId="0" applyNumberFormat="1" applyFont="1" applyBorder="1"/>
    <xf numFmtId="3" fontId="1" fillId="0" borderId="26" xfId="0" applyNumberFormat="1" applyFont="1" applyBorder="1"/>
    <xf numFmtId="3" fontId="1" fillId="4" borderId="6" xfId="0" applyNumberFormat="1" applyFont="1" applyFill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6" xfId="0" applyNumberFormat="1" applyFont="1" applyFill="1" applyBorder="1" applyAlignment="1">
      <alignment horizontal="right"/>
    </xf>
    <xf numFmtId="3" fontId="13" fillId="0" borderId="6" xfId="0" applyNumberFormat="1" applyFont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/>
    </xf>
    <xf numFmtId="164" fontId="4" fillId="2" borderId="57" xfId="0" applyNumberFormat="1" applyFont="1" applyFill="1" applyBorder="1" applyAlignment="1">
      <alignment horizontal="right"/>
    </xf>
    <xf numFmtId="164" fontId="4" fillId="0" borderId="57" xfId="0" applyNumberFormat="1" applyFont="1" applyBorder="1" applyAlignment="1">
      <alignment horizontal="right" vertical="center"/>
    </xf>
    <xf numFmtId="3" fontId="12" fillId="0" borderId="6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3" fontId="12" fillId="4" borderId="10" xfId="0" applyNumberFormat="1" applyFont="1" applyFill="1" applyBorder="1" applyAlignment="1">
      <alignment horizontal="right" vertical="center"/>
    </xf>
    <xf numFmtId="3" fontId="4" fillId="4" borderId="10" xfId="0" applyNumberFormat="1" applyFont="1" applyFill="1" applyBorder="1" applyAlignment="1">
      <alignment horizontal="right" vertical="center"/>
    </xf>
    <xf numFmtId="3" fontId="12" fillId="4" borderId="6" xfId="0" applyNumberFormat="1" applyFont="1" applyFill="1" applyBorder="1" applyAlignment="1">
      <alignment horizontal="right"/>
    </xf>
    <xf numFmtId="3" fontId="4" fillId="4" borderId="6" xfId="0" applyNumberFormat="1" applyFont="1" applyFill="1" applyBorder="1" applyAlignment="1">
      <alignment horizontal="right"/>
    </xf>
    <xf numFmtId="3" fontId="4" fillId="4" borderId="6" xfId="0" applyNumberFormat="1" applyFont="1" applyFill="1" applyBorder="1" applyAlignment="1">
      <alignment horizontal="right" vertical="center"/>
    </xf>
    <xf numFmtId="3" fontId="13" fillId="4" borderId="6" xfId="0" applyNumberFormat="1" applyFont="1" applyFill="1" applyBorder="1" applyAlignment="1">
      <alignment horizontal="right" vertical="center"/>
    </xf>
    <xf numFmtId="3" fontId="6" fillId="4" borderId="6" xfId="0" applyNumberFormat="1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center"/>
    </xf>
    <xf numFmtId="0" fontId="1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57" xfId="0" applyFont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0" fontId="13" fillId="4" borderId="0" xfId="0" applyFont="1" applyFill="1"/>
    <xf numFmtId="164" fontId="4" fillId="4" borderId="6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22" xfId="0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right" vertical="center"/>
    </xf>
    <xf numFmtId="3" fontId="4" fillId="4" borderId="6" xfId="0" applyNumberFormat="1" applyFont="1" applyFill="1" applyBorder="1" applyAlignment="1">
      <alignment vertical="center"/>
    </xf>
    <xf numFmtId="3" fontId="12" fillId="4" borderId="6" xfId="0" applyNumberFormat="1" applyFont="1" applyFill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/>
    </xf>
    <xf numFmtId="3" fontId="6" fillId="2" borderId="6" xfId="0" applyNumberFormat="1" applyFont="1" applyFill="1" applyBorder="1" applyAlignment="1">
      <alignment horizontal="right"/>
    </xf>
    <xf numFmtId="3" fontId="11" fillId="4" borderId="6" xfId="0" applyNumberFormat="1" applyFont="1" applyFill="1" applyBorder="1" applyAlignment="1">
      <alignment horizontal="right" vertical="center"/>
    </xf>
    <xf numFmtId="3" fontId="14" fillId="4" borderId="6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3" fontId="4" fillId="4" borderId="10" xfId="0" applyNumberFormat="1" applyFont="1" applyFill="1" applyBorder="1" applyAlignment="1">
      <alignment vertical="center"/>
    </xf>
    <xf numFmtId="0" fontId="1" fillId="4" borderId="6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7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4" fillId="5" borderId="6" xfId="0" applyNumberFormat="1" applyFont="1" applyFill="1" applyBorder="1" applyAlignment="1">
      <alignment horizontal="right" vertical="center"/>
    </xf>
    <xf numFmtId="3" fontId="4" fillId="6" borderId="6" xfId="0" applyNumberFormat="1" applyFont="1" applyFill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/>
    </xf>
    <xf numFmtId="0" fontId="7" fillId="0" borderId="3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7" xfId="0" quotePrefix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164" fontId="6" fillId="4" borderId="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7" xfId="0" quotePrefix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0" fontId="7" fillId="0" borderId="2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1" fillId="7" borderId="0" xfId="0" applyFont="1" applyFill="1"/>
    <xf numFmtId="164" fontId="4" fillId="7" borderId="6" xfId="0" applyNumberFormat="1" applyFont="1" applyFill="1" applyBorder="1" applyAlignment="1">
      <alignment horizontal="right" vertical="center"/>
    </xf>
    <xf numFmtId="0" fontId="13" fillId="7" borderId="0" xfId="0" applyFont="1" applyFill="1"/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0" fontId="7" fillId="0" borderId="37" xfId="0" quotePrefix="1" applyFont="1" applyBorder="1" applyAlignment="1">
      <alignment horizontal="center"/>
    </xf>
    <xf numFmtId="3" fontId="4" fillId="0" borderId="1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0" fontId="7" fillId="0" borderId="2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1" fillId="8" borderId="0" xfId="0" applyFont="1" applyFill="1"/>
    <xf numFmtId="0" fontId="4" fillId="0" borderId="0" xfId="0" applyFont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0" fontId="7" fillId="0" borderId="37" xfId="0" quotePrefix="1" applyFont="1" applyBorder="1" applyAlignment="1">
      <alignment horizontal="center"/>
    </xf>
    <xf numFmtId="3" fontId="4" fillId="0" borderId="1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0" fontId="7" fillId="0" borderId="2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7" xfId="0" quotePrefix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7" xfId="0" quotePrefix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3" fontId="4" fillId="7" borderId="6" xfId="0" applyNumberFormat="1" applyFont="1" applyFill="1" applyBorder="1" applyAlignment="1">
      <alignment horizontal="right" vertical="center"/>
    </xf>
    <xf numFmtId="3" fontId="4" fillId="7" borderId="10" xfId="0" applyNumberFormat="1" applyFont="1" applyFill="1" applyBorder="1" applyAlignment="1">
      <alignment horizontal="right" vertical="center"/>
    </xf>
    <xf numFmtId="3" fontId="6" fillId="7" borderId="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0" fontId="7" fillId="0" borderId="37" xfId="0" quotePrefix="1" applyFont="1" applyBorder="1" applyAlignment="1">
      <alignment horizontal="center"/>
    </xf>
    <xf numFmtId="3" fontId="4" fillId="0" borderId="1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0" fontId="7" fillId="0" borderId="2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164" fontId="4" fillId="4" borderId="6" xfId="0" applyNumberFormat="1" applyFont="1" applyFill="1" applyBorder="1" applyAlignment="1">
      <alignment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0" fontId="7" fillId="0" borderId="2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0" fontId="7" fillId="0" borderId="37" xfId="0" quotePrefix="1" applyFont="1" applyBorder="1" applyAlignment="1">
      <alignment horizontal="center"/>
    </xf>
    <xf numFmtId="3" fontId="4" fillId="0" borderId="1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0" fontId="7" fillId="0" borderId="2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0" fontId="7" fillId="0" borderId="2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0" fontId="7" fillId="0" borderId="37" xfId="0" quotePrefix="1" applyFont="1" applyBorder="1" applyAlignment="1">
      <alignment horizontal="center"/>
    </xf>
    <xf numFmtId="3" fontId="4" fillId="0" borderId="1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0" fontId="7" fillId="0" borderId="2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0" fontId="7" fillId="0" borderId="2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7" xfId="0" quotePrefix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0" fontId="7" fillId="0" borderId="37" xfId="0" quotePrefix="1" applyFont="1" applyBorder="1" applyAlignment="1">
      <alignment horizontal="center"/>
    </xf>
    <xf numFmtId="3" fontId="4" fillId="0" borderId="1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0" fontId="7" fillId="0" borderId="2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3" fontId="6" fillId="0" borderId="6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164" fontId="4" fillId="0" borderId="62" xfId="0" applyNumberFormat="1" applyFont="1" applyBorder="1" applyAlignment="1">
      <alignment horizontal="right" vertical="center"/>
    </xf>
    <xf numFmtId="164" fontId="4" fillId="0" borderId="63" xfId="0" applyNumberFormat="1" applyFont="1" applyBorder="1" applyAlignment="1">
      <alignment horizontal="right" vertical="center"/>
    </xf>
    <xf numFmtId="164" fontId="4" fillId="0" borderId="64" xfId="0" applyNumberFormat="1" applyFont="1" applyBorder="1" applyAlignment="1">
      <alignment horizontal="right" vertical="center"/>
    </xf>
    <xf numFmtId="3" fontId="4" fillId="0" borderId="57" xfId="0" applyNumberFormat="1" applyFont="1" applyBorder="1" applyAlignment="1">
      <alignment horizontal="right" vertical="center"/>
    </xf>
    <xf numFmtId="164" fontId="10" fillId="3" borderId="58" xfId="0" applyNumberFormat="1" applyFont="1" applyFill="1" applyBorder="1" applyAlignment="1">
      <alignment horizontal="right" vertical="center"/>
    </xf>
    <xf numFmtId="164" fontId="10" fillId="3" borderId="59" xfId="0" applyNumberFormat="1" applyFont="1" applyFill="1" applyBorder="1" applyAlignment="1">
      <alignment horizontal="right" vertical="center"/>
    </xf>
    <xf numFmtId="164" fontId="10" fillId="3" borderId="60" xfId="0" applyNumberFormat="1" applyFont="1" applyFill="1" applyBorder="1" applyAlignment="1">
      <alignment horizontal="right" vertical="center"/>
    </xf>
    <xf numFmtId="164" fontId="10" fillId="3" borderId="62" xfId="0" applyNumberFormat="1" applyFont="1" applyFill="1" applyBorder="1" applyAlignment="1">
      <alignment horizontal="right" vertical="center"/>
    </xf>
    <xf numFmtId="164" fontId="10" fillId="3" borderId="63" xfId="0" applyNumberFormat="1" applyFont="1" applyFill="1" applyBorder="1" applyAlignment="1">
      <alignment horizontal="right" vertical="center"/>
    </xf>
    <xf numFmtId="164" fontId="10" fillId="3" borderId="64" xfId="0" applyNumberFormat="1" applyFont="1" applyFill="1" applyBorder="1" applyAlignment="1">
      <alignment horizontal="right" vertical="center"/>
    </xf>
    <xf numFmtId="164" fontId="10" fillId="3" borderId="67" xfId="0" applyNumberFormat="1" applyFont="1" applyFill="1" applyBorder="1" applyAlignment="1">
      <alignment horizontal="right" vertical="center"/>
    </xf>
    <xf numFmtId="164" fontId="10" fillId="3" borderId="68" xfId="0" applyNumberFormat="1" applyFont="1" applyFill="1" applyBorder="1" applyAlignment="1">
      <alignment horizontal="right" vertical="center"/>
    </xf>
    <xf numFmtId="164" fontId="10" fillId="3" borderId="69" xfId="0" applyNumberFormat="1" applyFont="1" applyFill="1" applyBorder="1" applyAlignment="1">
      <alignment horizontal="right" vertical="center"/>
    </xf>
    <xf numFmtId="0" fontId="7" fillId="0" borderId="42" xfId="0" quotePrefix="1" applyFont="1" applyBorder="1" applyAlignment="1">
      <alignment horizontal="center"/>
    </xf>
    <xf numFmtId="0" fontId="7" fillId="0" borderId="43" xfId="0" quotePrefix="1" applyFont="1" applyBorder="1" applyAlignment="1">
      <alignment horizontal="center"/>
    </xf>
    <xf numFmtId="0" fontId="7" fillId="0" borderId="37" xfId="0" quotePrefix="1" applyFont="1" applyBorder="1" applyAlignment="1">
      <alignment horizontal="center"/>
    </xf>
    <xf numFmtId="0" fontId="7" fillId="0" borderId="44" xfId="0" quotePrefix="1" applyFont="1" applyBorder="1" applyAlignment="1">
      <alignment horizontal="center"/>
    </xf>
    <xf numFmtId="3" fontId="4" fillId="0" borderId="10" xfId="0" applyNumberFormat="1" applyFont="1" applyBorder="1" applyAlignment="1">
      <alignment horizontal="right" vertical="center"/>
    </xf>
    <xf numFmtId="164" fontId="10" fillId="3" borderId="65" xfId="0" applyNumberFormat="1" applyFont="1" applyFill="1" applyBorder="1" applyAlignment="1">
      <alignment horizontal="right" vertical="center"/>
    </xf>
    <xf numFmtId="164" fontId="10" fillId="3" borderId="66" xfId="0" applyNumberFormat="1" applyFont="1" applyFill="1" applyBorder="1" applyAlignment="1">
      <alignment horizontal="right" vertical="center"/>
    </xf>
    <xf numFmtId="164" fontId="10" fillId="3" borderId="61" xfId="0" applyNumberFormat="1" applyFont="1" applyFill="1" applyBorder="1" applyAlignment="1">
      <alignment horizontal="right" vertical="center"/>
    </xf>
    <xf numFmtId="164" fontId="10" fillId="3" borderId="62" xfId="0" applyNumberFormat="1" applyFont="1" applyFill="1" applyBorder="1" applyAlignment="1">
      <alignment horizontal="right"/>
    </xf>
    <xf numFmtId="164" fontId="10" fillId="3" borderId="63" xfId="0" applyNumberFormat="1" applyFont="1" applyFill="1" applyBorder="1" applyAlignment="1">
      <alignment horizontal="right"/>
    </xf>
    <xf numFmtId="164" fontId="10" fillId="3" borderId="64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62" xfId="0" applyNumberFormat="1" applyFont="1" applyBorder="1" applyAlignment="1">
      <alignment horizontal="right" vertical="center"/>
    </xf>
    <xf numFmtId="3" fontId="4" fillId="0" borderId="63" xfId="0" applyNumberFormat="1" applyFont="1" applyBorder="1" applyAlignment="1">
      <alignment horizontal="right" vertical="center"/>
    </xf>
    <xf numFmtId="3" fontId="4" fillId="0" borderId="64" xfId="0" applyNumberFormat="1" applyFont="1" applyBorder="1" applyAlignment="1">
      <alignment horizontal="right" vertical="center"/>
    </xf>
    <xf numFmtId="3" fontId="6" fillId="0" borderId="62" xfId="0" applyNumberFormat="1" applyFont="1" applyBorder="1" applyAlignment="1">
      <alignment horizontal="right" vertical="center"/>
    </xf>
    <xf numFmtId="3" fontId="6" fillId="0" borderId="63" xfId="0" applyNumberFormat="1" applyFont="1" applyBorder="1" applyAlignment="1">
      <alignment horizontal="right" vertical="center"/>
    </xf>
    <xf numFmtId="3" fontId="6" fillId="0" borderId="64" xfId="0" applyNumberFormat="1" applyFont="1" applyBorder="1" applyAlignment="1">
      <alignment horizontal="right" vertical="center"/>
    </xf>
    <xf numFmtId="3" fontId="4" fillId="0" borderId="58" xfId="0" applyNumberFormat="1" applyFont="1" applyBorder="1" applyAlignment="1">
      <alignment horizontal="right" vertical="center"/>
    </xf>
    <xf numFmtId="3" fontId="4" fillId="0" borderId="59" xfId="0" applyNumberFormat="1" applyFont="1" applyBorder="1" applyAlignment="1">
      <alignment horizontal="right" vertical="center"/>
    </xf>
    <xf numFmtId="3" fontId="4" fillId="0" borderId="60" xfId="0" applyNumberFormat="1" applyFont="1" applyBorder="1" applyAlignment="1">
      <alignment horizontal="right" vertical="center"/>
    </xf>
    <xf numFmtId="3" fontId="10" fillId="3" borderId="58" xfId="0" applyNumberFormat="1" applyFont="1" applyFill="1" applyBorder="1" applyAlignment="1">
      <alignment horizontal="right" vertical="center"/>
    </xf>
    <xf numFmtId="3" fontId="10" fillId="3" borderId="59" xfId="0" applyNumberFormat="1" applyFont="1" applyFill="1" applyBorder="1" applyAlignment="1">
      <alignment horizontal="right" vertical="center"/>
    </xf>
    <xf numFmtId="3" fontId="10" fillId="3" borderId="60" xfId="0" applyNumberFormat="1" applyFont="1" applyFill="1" applyBorder="1" applyAlignment="1">
      <alignment horizontal="right" vertical="center"/>
    </xf>
    <xf numFmtId="1" fontId="6" fillId="0" borderId="62" xfId="0" applyNumberFormat="1" applyFont="1" applyBorder="1" applyAlignment="1">
      <alignment horizontal="right" vertical="center"/>
    </xf>
    <xf numFmtId="1" fontId="6" fillId="0" borderId="63" xfId="0" applyNumberFormat="1" applyFont="1" applyBorder="1" applyAlignment="1">
      <alignment horizontal="right" vertical="center"/>
    </xf>
    <xf numFmtId="1" fontId="6" fillId="0" borderId="64" xfId="0" applyNumberFormat="1" applyFont="1" applyBorder="1" applyAlignment="1">
      <alignment horizontal="right" vertical="center"/>
    </xf>
    <xf numFmtId="3" fontId="4" fillId="0" borderId="62" xfId="0" applyNumberFormat="1" applyFont="1" applyFill="1" applyBorder="1" applyAlignment="1">
      <alignment horizontal="right"/>
    </xf>
    <xf numFmtId="3" fontId="4" fillId="0" borderId="63" xfId="0" applyNumberFormat="1" applyFont="1" applyFill="1" applyBorder="1" applyAlignment="1">
      <alignment horizontal="right"/>
    </xf>
    <xf numFmtId="3" fontId="4" fillId="0" borderId="64" xfId="0" applyNumberFormat="1" applyFont="1" applyFill="1" applyBorder="1" applyAlignment="1">
      <alignment horizontal="right"/>
    </xf>
    <xf numFmtId="3" fontId="10" fillId="3" borderId="62" xfId="0" applyNumberFormat="1" applyFont="1" applyFill="1" applyBorder="1" applyAlignment="1">
      <alignment horizontal="right" vertical="center"/>
    </xf>
    <xf numFmtId="3" fontId="10" fillId="3" borderId="63" xfId="0" applyNumberFormat="1" applyFont="1" applyFill="1" applyBorder="1" applyAlignment="1">
      <alignment horizontal="right" vertical="center"/>
    </xf>
    <xf numFmtId="3" fontId="10" fillId="3" borderId="64" xfId="0" applyNumberFormat="1" applyFont="1" applyFill="1" applyBorder="1" applyAlignment="1">
      <alignment horizontal="right" vertical="center"/>
    </xf>
    <xf numFmtId="3" fontId="1" fillId="0" borderId="62" xfId="0" applyNumberFormat="1" applyFont="1" applyBorder="1" applyAlignment="1">
      <alignment horizontal="right" vertical="center"/>
    </xf>
    <xf numFmtId="3" fontId="1" fillId="0" borderId="63" xfId="0" applyNumberFormat="1" applyFont="1" applyBorder="1" applyAlignment="1">
      <alignment horizontal="right" vertical="center"/>
    </xf>
    <xf numFmtId="3" fontId="1" fillId="0" borderId="64" xfId="0" applyNumberFormat="1" applyFont="1" applyBorder="1" applyAlignment="1">
      <alignment horizontal="right" vertical="center"/>
    </xf>
    <xf numFmtId="3" fontId="4" fillId="0" borderId="65" xfId="0" applyNumberFormat="1" applyFont="1" applyBorder="1" applyAlignment="1">
      <alignment horizontal="right" vertical="center"/>
    </xf>
    <xf numFmtId="3" fontId="4" fillId="0" borderId="66" xfId="0" applyNumberFormat="1" applyFont="1" applyBorder="1" applyAlignment="1">
      <alignment horizontal="right" vertical="center"/>
    </xf>
    <xf numFmtId="3" fontId="4" fillId="0" borderId="61" xfId="0" applyNumberFormat="1" applyFont="1" applyBorder="1" applyAlignment="1">
      <alignment horizontal="right" vertical="center"/>
    </xf>
    <xf numFmtId="3" fontId="10" fillId="3" borderId="65" xfId="0" applyNumberFormat="1" applyFont="1" applyFill="1" applyBorder="1" applyAlignment="1">
      <alignment horizontal="right" vertical="center"/>
    </xf>
    <xf numFmtId="3" fontId="10" fillId="3" borderId="66" xfId="0" applyNumberFormat="1" applyFont="1" applyFill="1" applyBorder="1" applyAlignment="1">
      <alignment horizontal="right" vertical="center"/>
    </xf>
    <xf numFmtId="3" fontId="10" fillId="3" borderId="61" xfId="0" applyNumberFormat="1" applyFont="1" applyFill="1" applyBorder="1" applyAlignment="1">
      <alignment horizontal="right" vertical="center"/>
    </xf>
    <xf numFmtId="3" fontId="10" fillId="3" borderId="62" xfId="0" applyNumberFormat="1" applyFont="1" applyFill="1" applyBorder="1" applyAlignment="1">
      <alignment horizontal="right"/>
    </xf>
    <xf numFmtId="3" fontId="10" fillId="3" borderId="63" xfId="0" applyNumberFormat="1" applyFont="1" applyFill="1" applyBorder="1" applyAlignment="1">
      <alignment horizontal="right"/>
    </xf>
    <xf numFmtId="3" fontId="10" fillId="3" borderId="64" xfId="0" applyNumberFormat="1" applyFont="1" applyFill="1" applyBorder="1" applyAlignment="1">
      <alignment horizontal="right"/>
    </xf>
    <xf numFmtId="0" fontId="7" fillId="0" borderId="1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4" borderId="23" xfId="0" applyFont="1" applyFill="1" applyBorder="1" applyAlignment="1">
      <alignment horizontal="left"/>
    </xf>
    <xf numFmtId="0" fontId="1" fillId="4" borderId="56" xfId="0" applyFont="1" applyFill="1" applyBorder="1" applyAlignment="1">
      <alignment horizontal="left"/>
    </xf>
    <xf numFmtId="3" fontId="6" fillId="0" borderId="6" xfId="0" applyNumberFormat="1" applyFont="1" applyBorder="1" applyAlignment="1">
      <alignment horizontal="right" vertical="center"/>
    </xf>
    <xf numFmtId="3" fontId="4" fillId="4" borderId="62" xfId="0" applyNumberFormat="1" applyFont="1" applyFill="1" applyBorder="1" applyAlignment="1">
      <alignment horizontal="right" vertical="center"/>
    </xf>
    <xf numFmtId="3" fontId="4" fillId="4" borderId="63" xfId="0" applyNumberFormat="1" applyFont="1" applyFill="1" applyBorder="1" applyAlignment="1">
      <alignment horizontal="right" vertical="center"/>
    </xf>
    <xf numFmtId="3" fontId="4" fillId="4" borderId="64" xfId="0" applyNumberFormat="1" applyFont="1" applyFill="1" applyBorder="1" applyAlignment="1">
      <alignment horizontal="right" vertical="center"/>
    </xf>
    <xf numFmtId="3" fontId="4" fillId="4" borderId="62" xfId="0" applyNumberFormat="1" applyFont="1" applyFill="1" applyBorder="1" applyAlignment="1">
      <alignment horizontal="right"/>
    </xf>
    <xf numFmtId="3" fontId="4" fillId="4" borderId="63" xfId="0" applyNumberFormat="1" applyFont="1" applyFill="1" applyBorder="1" applyAlignment="1">
      <alignment horizontal="right"/>
    </xf>
    <xf numFmtId="3" fontId="4" fillId="4" borderId="64" xfId="0" applyNumberFormat="1" applyFont="1" applyFill="1" applyBorder="1" applyAlignment="1">
      <alignment horizontal="right"/>
    </xf>
    <xf numFmtId="3" fontId="10" fillId="3" borderId="6" xfId="0" applyNumberFormat="1" applyFont="1" applyFill="1" applyBorder="1" applyAlignment="1">
      <alignment horizontal="right" vertical="center"/>
    </xf>
    <xf numFmtId="3" fontId="1" fillId="4" borderId="62" xfId="0" applyNumberFormat="1" applyFont="1" applyFill="1" applyBorder="1" applyAlignment="1">
      <alignment horizontal="right" vertical="center"/>
    </xf>
    <xf numFmtId="3" fontId="1" fillId="4" borderId="63" xfId="0" applyNumberFormat="1" applyFont="1" applyFill="1" applyBorder="1" applyAlignment="1">
      <alignment horizontal="right" vertical="center"/>
    </xf>
    <xf numFmtId="3" fontId="1" fillId="4" borderId="64" xfId="0" applyNumberFormat="1" applyFont="1" applyFill="1" applyBorder="1" applyAlignment="1">
      <alignment horizontal="right" vertical="center"/>
    </xf>
    <xf numFmtId="3" fontId="1" fillId="4" borderId="62" xfId="0" applyNumberFormat="1" applyFont="1" applyFill="1" applyBorder="1" applyAlignment="1">
      <alignment vertical="center"/>
    </xf>
    <xf numFmtId="3" fontId="1" fillId="4" borderId="63" xfId="0" applyNumberFormat="1" applyFont="1" applyFill="1" applyBorder="1" applyAlignment="1">
      <alignment vertical="center"/>
    </xf>
    <xf numFmtId="3" fontId="1" fillId="4" borderId="64" xfId="0" applyNumberFormat="1" applyFont="1" applyFill="1" applyBorder="1" applyAlignment="1">
      <alignment vertical="center"/>
    </xf>
    <xf numFmtId="3" fontId="4" fillId="4" borderId="65" xfId="0" applyNumberFormat="1" applyFont="1" applyFill="1" applyBorder="1" applyAlignment="1">
      <alignment vertical="center"/>
    </xf>
    <xf numFmtId="3" fontId="4" fillId="4" borderId="66" xfId="0" applyNumberFormat="1" applyFont="1" applyFill="1" applyBorder="1" applyAlignment="1">
      <alignment vertical="center"/>
    </xf>
    <xf numFmtId="3" fontId="4" fillId="4" borderId="61" xfId="0" applyNumberFormat="1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horizontal="right" vertical="center"/>
    </xf>
    <xf numFmtId="3" fontId="4" fillId="4" borderId="62" xfId="0" applyNumberFormat="1" applyFont="1" applyFill="1" applyBorder="1" applyAlignment="1"/>
    <xf numFmtId="3" fontId="4" fillId="4" borderId="63" xfId="0" applyNumberFormat="1" applyFont="1" applyFill="1" applyBorder="1" applyAlignment="1"/>
    <xf numFmtId="3" fontId="4" fillId="4" borderId="64" xfId="0" applyNumberFormat="1" applyFont="1" applyFill="1" applyBorder="1" applyAlignment="1"/>
    <xf numFmtId="3" fontId="10" fillId="3" borderId="6" xfId="0" applyNumberFormat="1" applyFont="1" applyFill="1" applyBorder="1" applyAlignment="1">
      <alignment horizontal="right"/>
    </xf>
    <xf numFmtId="0" fontId="6" fillId="4" borderId="5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41" xfId="0" applyFont="1" applyFill="1" applyBorder="1" applyAlignment="1">
      <alignment horizontal="center" vertical="center"/>
    </xf>
    <xf numFmtId="1" fontId="6" fillId="0" borderId="6" xfId="0" applyNumberFormat="1" applyFont="1" applyBorder="1" applyAlignment="1">
      <alignment horizontal="right" vertical="center"/>
    </xf>
    <xf numFmtId="2" fontId="6" fillId="0" borderId="62" xfId="0" applyNumberFormat="1" applyFont="1" applyBorder="1" applyAlignment="1">
      <alignment horizontal="right" vertical="center"/>
    </xf>
    <xf numFmtId="2" fontId="6" fillId="0" borderId="63" xfId="0" applyNumberFormat="1" applyFont="1" applyBorder="1" applyAlignment="1">
      <alignment horizontal="right" vertical="center"/>
    </xf>
    <xf numFmtId="2" fontId="6" fillId="0" borderId="64" xfId="0" applyNumberFormat="1" applyFont="1" applyBorder="1" applyAlignment="1">
      <alignment horizontal="right" vertical="center"/>
    </xf>
    <xf numFmtId="164" fontId="6" fillId="0" borderId="62" xfId="0" applyNumberFormat="1" applyFont="1" applyBorder="1" applyAlignment="1">
      <alignment horizontal="right" vertical="center"/>
    </xf>
    <xf numFmtId="164" fontId="6" fillId="0" borderId="63" xfId="0" applyNumberFormat="1" applyFont="1" applyBorder="1" applyAlignment="1">
      <alignment horizontal="right" vertical="center"/>
    </xf>
    <xf numFmtId="164" fontId="6" fillId="0" borderId="64" xfId="0" applyNumberFormat="1" applyFont="1" applyBorder="1" applyAlignment="1">
      <alignment horizontal="right" vertical="center"/>
    </xf>
    <xf numFmtId="0" fontId="7" fillId="0" borderId="2" xfId="0" quotePrefix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19" xfId="0" applyBorder="1"/>
    <xf numFmtId="0" fontId="0" fillId="0" borderId="3" xfId="0" applyBorder="1"/>
    <xf numFmtId="0" fontId="1" fillId="4" borderId="0" xfId="0" applyFont="1" applyFill="1" applyAlignment="1">
      <alignment horizontal="left"/>
    </xf>
    <xf numFmtId="0" fontId="1" fillId="4" borderId="1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4" borderId="23" xfId="0" applyFont="1" applyFill="1" applyBorder="1" applyAlignment="1">
      <alignment horizontal="center"/>
    </xf>
    <xf numFmtId="3" fontId="1" fillId="0" borderId="6" xfId="0" applyNumberFormat="1" applyFont="1" applyBorder="1" applyAlignment="1">
      <alignment horizontal="right" vertical="center"/>
    </xf>
    <xf numFmtId="165" fontId="6" fillId="0" borderId="62" xfId="0" applyNumberFormat="1" applyFont="1" applyBorder="1" applyAlignment="1">
      <alignment horizontal="right" vertical="center"/>
    </xf>
    <xf numFmtId="165" fontId="6" fillId="0" borderId="63" xfId="0" applyNumberFormat="1" applyFont="1" applyBorder="1" applyAlignment="1">
      <alignment horizontal="right" vertical="center"/>
    </xf>
    <xf numFmtId="165" fontId="6" fillId="0" borderId="64" xfId="0" applyNumberFormat="1" applyFont="1" applyBorder="1" applyAlignment="1">
      <alignment horizontal="right" vertical="center"/>
    </xf>
    <xf numFmtId="164" fontId="6" fillId="7" borderId="62" xfId="0" applyNumberFormat="1" applyFont="1" applyFill="1" applyBorder="1" applyAlignment="1">
      <alignment horizontal="right" vertical="center"/>
    </xf>
    <xf numFmtId="164" fontId="6" fillId="7" borderId="63" xfId="0" applyNumberFormat="1" applyFont="1" applyFill="1" applyBorder="1" applyAlignment="1">
      <alignment horizontal="right" vertical="center"/>
    </xf>
    <xf numFmtId="164" fontId="6" fillId="7" borderId="64" xfId="0" applyNumberFormat="1" applyFont="1" applyFill="1" applyBorder="1" applyAlignment="1">
      <alignment horizontal="right" vertical="center"/>
    </xf>
    <xf numFmtId="164" fontId="6" fillId="4" borderId="62" xfId="0" applyNumberFormat="1" applyFont="1" applyFill="1" applyBorder="1" applyAlignment="1">
      <alignment horizontal="right" vertical="center"/>
    </xf>
    <xf numFmtId="164" fontId="6" fillId="4" borderId="63" xfId="0" applyNumberFormat="1" applyFont="1" applyFill="1" applyBorder="1" applyAlignment="1">
      <alignment horizontal="right" vertical="center"/>
    </xf>
    <xf numFmtId="164" fontId="6" fillId="4" borderId="64" xfId="0" applyNumberFormat="1" applyFont="1" applyFill="1" applyBorder="1" applyAlignment="1">
      <alignment horizontal="right" vertical="center"/>
    </xf>
    <xf numFmtId="165" fontId="6" fillId="7" borderId="6" xfId="0" applyNumberFormat="1" applyFont="1" applyFill="1" applyBorder="1" applyAlignment="1">
      <alignment horizontal="right" vertical="center"/>
    </xf>
    <xf numFmtId="3" fontId="6" fillId="4" borderId="62" xfId="0" applyNumberFormat="1" applyFont="1" applyFill="1" applyBorder="1" applyAlignment="1">
      <alignment horizontal="right" vertical="center"/>
    </xf>
    <xf numFmtId="3" fontId="6" fillId="4" borderId="63" xfId="0" applyNumberFormat="1" applyFont="1" applyFill="1" applyBorder="1" applyAlignment="1">
      <alignment horizontal="right" vertical="center"/>
    </xf>
    <xf numFmtId="3" fontId="6" fillId="4" borderId="64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Z526"/>
  <sheetViews>
    <sheetView topLeftCell="A391" zoomScale="80" zoomScaleNormal="80" workbookViewId="0">
      <pane xSplit="2" topLeftCell="C1" activePane="topRight" state="frozen"/>
      <selection pane="topRight" activeCell="L264" sqref="L264"/>
    </sheetView>
  </sheetViews>
  <sheetFormatPr defaultColWidth="9.140625" defaultRowHeight="12.75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10.42578125" style="1" customWidth="1"/>
    <col min="13" max="13" width="9.28515625" style="1" customWidth="1"/>
    <col min="14" max="14" width="8.5703125" style="1" customWidth="1"/>
    <col min="15" max="15" width="9.140625" style="1"/>
    <col min="16" max="16" width="10" style="1" customWidth="1"/>
    <col min="17" max="17" width="9.4257812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>
      <c r="A1" s="476" t="s">
        <v>0</v>
      </c>
      <c r="B1" s="476"/>
      <c r="P1" s="477" t="s">
        <v>26</v>
      </c>
      <c r="Q1" s="477"/>
      <c r="R1" s="477"/>
      <c r="S1" s="477"/>
      <c r="T1" s="477"/>
      <c r="U1" s="477"/>
    </row>
    <row r="2" spans="1:21" ht="12.75" customHeight="1">
      <c r="A2" s="476" t="s">
        <v>1</v>
      </c>
      <c r="B2" s="476"/>
      <c r="P2" s="477"/>
      <c r="Q2" s="477"/>
      <c r="R2" s="477"/>
      <c r="S2" s="477"/>
      <c r="T2" s="477"/>
      <c r="U2" s="477"/>
    </row>
    <row r="3" spans="1:21">
      <c r="A3" s="476" t="s">
        <v>45</v>
      </c>
      <c r="B3" s="476"/>
    </row>
    <row r="4" spans="1:21" ht="21" customHeight="1">
      <c r="C4" s="478" t="s">
        <v>2</v>
      </c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2"/>
    </row>
    <row r="5" spans="1:21">
      <c r="F5" s="479" t="s">
        <v>3</v>
      </c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128"/>
    </row>
    <row r="6" spans="1:21">
      <c r="A6" s="1" t="s">
        <v>46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>
      <c r="A7" s="43" t="s">
        <v>68</v>
      </c>
      <c r="B7" s="43"/>
      <c r="C7" s="6"/>
      <c r="D7" s="7">
        <v>0</v>
      </c>
      <c r="E7" s="7">
        <v>8</v>
      </c>
      <c r="K7" s="453">
        <v>1</v>
      </c>
      <c r="L7" s="453"/>
      <c r="M7" s="5"/>
      <c r="N7" s="5"/>
      <c r="O7" s="5"/>
      <c r="Q7" s="1" t="str">
        <f>+Q87:U87</f>
        <v>Bulan     :</v>
      </c>
      <c r="R7" s="455" t="s">
        <v>90</v>
      </c>
      <c r="S7" s="456"/>
      <c r="T7" s="4">
        <v>0</v>
      </c>
      <c r="U7" s="4">
        <v>2</v>
      </c>
    </row>
    <row r="8" spans="1:21" s="43" customFormat="1" ht="13.5" customHeight="1" thickBot="1">
      <c r="A8" s="43" t="s">
        <v>71</v>
      </c>
      <c r="C8" s="65">
        <v>0</v>
      </c>
      <c r="D8" s="65">
        <v>1</v>
      </c>
      <c r="E8" s="65">
        <v>0</v>
      </c>
      <c r="K8" s="454"/>
      <c r="L8" s="454"/>
      <c r="M8" s="77"/>
      <c r="N8" s="77"/>
      <c r="O8" s="77"/>
      <c r="Q8" s="43" t="str">
        <f>+Q88:U88</f>
        <v>Tahun    :</v>
      </c>
      <c r="R8" s="515">
        <v>2020</v>
      </c>
      <c r="S8" s="516"/>
      <c r="T8" s="78">
        <v>2</v>
      </c>
      <c r="U8" s="78">
        <v>0</v>
      </c>
    </row>
    <row r="9" spans="1:21" ht="15" customHeight="1" thickTop="1">
      <c r="A9" s="462" t="s">
        <v>4</v>
      </c>
      <c r="B9" s="462" t="s">
        <v>5</v>
      </c>
      <c r="C9" s="465" t="s">
        <v>6</v>
      </c>
      <c r="D9" s="466"/>
      <c r="E9" s="466"/>
      <c r="F9" s="466"/>
      <c r="G9" s="466"/>
      <c r="H9" s="466"/>
      <c r="I9" s="466"/>
      <c r="J9" s="466"/>
      <c r="K9" s="469"/>
      <c r="L9" s="465" t="s">
        <v>7</v>
      </c>
      <c r="M9" s="466"/>
      <c r="N9" s="466"/>
      <c r="O9" s="466"/>
      <c r="P9" s="466"/>
      <c r="Q9" s="466"/>
      <c r="R9" s="469"/>
      <c r="S9" s="470" t="s">
        <v>64</v>
      </c>
      <c r="T9" s="471"/>
      <c r="U9" s="513"/>
    </row>
    <row r="10" spans="1:21" ht="12.75" customHeight="1">
      <c r="A10" s="463"/>
      <c r="B10" s="463"/>
      <c r="C10" s="473" t="s">
        <v>27</v>
      </c>
      <c r="D10" s="474"/>
      <c r="E10" s="475"/>
      <c r="F10" s="135"/>
      <c r="G10" s="135" t="s">
        <v>30</v>
      </c>
      <c r="H10" s="135" t="s">
        <v>32</v>
      </c>
      <c r="I10" s="135"/>
      <c r="J10" s="135"/>
      <c r="K10" s="135" t="s">
        <v>43</v>
      </c>
      <c r="L10" s="135" t="s">
        <v>27</v>
      </c>
      <c r="M10" s="135"/>
      <c r="N10" s="135" t="s">
        <v>30</v>
      </c>
      <c r="O10" s="135" t="s">
        <v>32</v>
      </c>
      <c r="P10" s="135"/>
      <c r="Q10" s="135"/>
      <c r="R10" s="135" t="s">
        <v>63</v>
      </c>
      <c r="S10" s="440" t="s">
        <v>67</v>
      </c>
      <c r="T10" s="441"/>
      <c r="U10" s="442"/>
    </row>
    <row r="11" spans="1:21" ht="12.75" customHeight="1">
      <c r="A11" s="463"/>
      <c r="B11" s="463"/>
      <c r="C11" s="440" t="s">
        <v>28</v>
      </c>
      <c r="D11" s="441"/>
      <c r="E11" s="442"/>
      <c r="F11" s="133" t="s">
        <v>29</v>
      </c>
      <c r="G11" s="133" t="s">
        <v>31</v>
      </c>
      <c r="H11" s="133" t="s">
        <v>33</v>
      </c>
      <c r="I11" s="133" t="s">
        <v>37</v>
      </c>
      <c r="J11" s="133" t="s">
        <v>36</v>
      </c>
      <c r="K11" s="133" t="s">
        <v>28</v>
      </c>
      <c r="L11" s="133" t="s">
        <v>28</v>
      </c>
      <c r="M11" s="133" t="s">
        <v>35</v>
      </c>
      <c r="N11" s="133" t="s">
        <v>31</v>
      </c>
      <c r="O11" s="133" t="s">
        <v>33</v>
      </c>
      <c r="P11" s="133" t="s">
        <v>37</v>
      </c>
      <c r="Q11" s="133" t="s">
        <v>36</v>
      </c>
      <c r="R11" s="133" t="s">
        <v>38</v>
      </c>
      <c r="S11" s="440" t="s">
        <v>65</v>
      </c>
      <c r="T11" s="441"/>
      <c r="U11" s="442"/>
    </row>
    <row r="12" spans="1:21" ht="12.75" customHeight="1">
      <c r="A12" s="463"/>
      <c r="B12" s="463"/>
      <c r="C12" s="444" t="s">
        <v>8</v>
      </c>
      <c r="D12" s="445"/>
      <c r="E12" s="446"/>
      <c r="F12" s="127"/>
      <c r="G12" s="127"/>
      <c r="H12" s="127" t="s">
        <v>34</v>
      </c>
      <c r="I12" s="127"/>
      <c r="J12" s="127"/>
      <c r="K12" s="127" t="s">
        <v>9</v>
      </c>
      <c r="L12" s="127" t="s">
        <v>8</v>
      </c>
      <c r="M12" s="127"/>
      <c r="N12" s="127"/>
      <c r="O12" s="127" t="s">
        <v>34</v>
      </c>
      <c r="P12" s="127"/>
      <c r="Q12" s="127"/>
      <c r="R12" s="20" t="s">
        <v>62</v>
      </c>
      <c r="S12" s="440" t="s">
        <v>66</v>
      </c>
      <c r="T12" s="441"/>
      <c r="U12" s="442"/>
    </row>
    <row r="13" spans="1:21" ht="11.25" customHeight="1">
      <c r="A13" s="464"/>
      <c r="B13" s="464"/>
      <c r="C13" s="447"/>
      <c r="D13" s="448"/>
      <c r="E13" s="449"/>
      <c r="F13" s="133"/>
      <c r="G13" s="133"/>
      <c r="H13" s="133"/>
      <c r="I13" s="133"/>
      <c r="J13" s="133"/>
      <c r="K13" s="133" t="s">
        <v>61</v>
      </c>
      <c r="L13" s="133"/>
      <c r="M13" s="133"/>
      <c r="N13" s="133"/>
      <c r="O13" s="133"/>
      <c r="P13" s="133"/>
      <c r="Q13" s="133"/>
      <c r="R13" s="133"/>
      <c r="S13" s="450"/>
      <c r="T13" s="451"/>
      <c r="U13" s="514"/>
    </row>
    <row r="14" spans="1:21" s="8" customFormat="1" ht="12.75" customHeight="1">
      <c r="A14" s="134" t="s">
        <v>10</v>
      </c>
      <c r="B14" s="134" t="s">
        <v>11</v>
      </c>
      <c r="C14" s="429" t="s">
        <v>12</v>
      </c>
      <c r="D14" s="430"/>
      <c r="E14" s="431"/>
      <c r="F14" s="134" t="s">
        <v>13</v>
      </c>
      <c r="G14" s="134" t="s">
        <v>14</v>
      </c>
      <c r="H14" s="134" t="s">
        <v>15</v>
      </c>
      <c r="I14" s="134" t="s">
        <v>16</v>
      </c>
      <c r="J14" s="134" t="s">
        <v>17</v>
      </c>
      <c r="K14" s="134" t="s">
        <v>18</v>
      </c>
      <c r="L14" s="134" t="s">
        <v>19</v>
      </c>
      <c r="M14" s="134" t="s">
        <v>20</v>
      </c>
      <c r="N14" s="134" t="s">
        <v>21</v>
      </c>
      <c r="O14" s="134" t="s">
        <v>41</v>
      </c>
      <c r="P14" s="134" t="s">
        <v>42</v>
      </c>
      <c r="Q14" s="134" t="s">
        <v>44</v>
      </c>
      <c r="R14" s="134" t="s">
        <v>69</v>
      </c>
      <c r="S14" s="429" t="s">
        <v>70</v>
      </c>
      <c r="T14" s="430"/>
      <c r="U14" s="431"/>
    </row>
    <row r="15" spans="1:21" s="16" customFormat="1" ht="15.95" customHeight="1">
      <c r="A15" s="18">
        <v>1</v>
      </c>
      <c r="B15" s="19" t="s">
        <v>22</v>
      </c>
      <c r="C15" s="504">
        <f>SUM(C16,C19,C20)</f>
        <v>0</v>
      </c>
      <c r="D15" s="505"/>
      <c r="E15" s="506"/>
      <c r="F15" s="137">
        <f t="shared" ref="F15:J15" si="0">SUM(F16,F19,F20)</f>
        <v>0</v>
      </c>
      <c r="G15" s="137">
        <f t="shared" si="0"/>
        <v>0</v>
      </c>
      <c r="H15" s="137">
        <f t="shared" si="0"/>
        <v>0</v>
      </c>
      <c r="I15" s="137">
        <f t="shared" si="0"/>
        <v>0</v>
      </c>
      <c r="J15" s="137">
        <f t="shared" si="0"/>
        <v>0</v>
      </c>
      <c r="K15" s="137">
        <f>SUM(C15-F15-G15-H15+I15-J15)</f>
        <v>0</v>
      </c>
      <c r="L15" s="137">
        <f t="shared" ref="L15:Q15" si="1">SUM(L16,L19,L20)</f>
        <v>0</v>
      </c>
      <c r="M15" s="137">
        <f t="shared" si="1"/>
        <v>0</v>
      </c>
      <c r="N15" s="137">
        <f t="shared" si="1"/>
        <v>0</v>
      </c>
      <c r="O15" s="137">
        <f t="shared" si="1"/>
        <v>0</v>
      </c>
      <c r="P15" s="137">
        <f t="shared" si="1"/>
        <v>0</v>
      </c>
      <c r="Q15" s="137">
        <f t="shared" si="1"/>
        <v>0</v>
      </c>
      <c r="R15" s="137">
        <f>SUM(L15-M15-N15-O15+P15-Q15)</f>
        <v>0</v>
      </c>
      <c r="S15" s="507"/>
      <c r="T15" s="508"/>
      <c r="U15" s="509"/>
    </row>
    <row r="16" spans="1:21" s="23" customFormat="1" ht="15.95" customHeight="1">
      <c r="A16" s="14"/>
      <c r="B16" s="22" t="s">
        <v>49</v>
      </c>
      <c r="C16" s="495">
        <f t="shared" ref="C16:H16" si="2">SUM(C17:C18)</f>
        <v>0</v>
      </c>
      <c r="D16" s="496">
        <f t="shared" si="2"/>
        <v>0</v>
      </c>
      <c r="E16" s="497">
        <f t="shared" si="2"/>
        <v>0</v>
      </c>
      <c r="F16" s="69">
        <f t="shared" si="2"/>
        <v>0</v>
      </c>
      <c r="G16" s="69">
        <f t="shared" si="2"/>
        <v>0</v>
      </c>
      <c r="H16" s="69">
        <f t="shared" si="2"/>
        <v>0</v>
      </c>
      <c r="I16" s="69">
        <f>SUM(I17:I18)</f>
        <v>0</v>
      </c>
      <c r="J16" s="69">
        <f t="shared" ref="J16" si="3">SUM(J17:J18)</f>
        <v>0</v>
      </c>
      <c r="K16" s="138">
        <f t="shared" ref="K16:K20" si="4">SUM(C16-F16-G16-H16+I16-J16)</f>
        <v>0</v>
      </c>
      <c r="L16" s="69">
        <f t="shared" ref="L16:O16" si="5">SUM(L17:L18)</f>
        <v>0</v>
      </c>
      <c r="M16" s="69">
        <f t="shared" si="5"/>
        <v>0</v>
      </c>
      <c r="N16" s="69">
        <f t="shared" si="5"/>
        <v>0</v>
      </c>
      <c r="O16" s="69">
        <f t="shared" si="5"/>
        <v>0</v>
      </c>
      <c r="P16" s="69">
        <f>SUM(P17:P18)</f>
        <v>0</v>
      </c>
      <c r="Q16" s="69">
        <f t="shared" ref="Q16" si="6">SUM(Q17:Q18)</f>
        <v>0</v>
      </c>
      <c r="R16" s="138">
        <f t="shared" ref="R16:R24" si="7">SUM(L16-M16-N16-O16+P16-Q16)</f>
        <v>0</v>
      </c>
      <c r="S16" s="510"/>
      <c r="T16" s="511"/>
      <c r="U16" s="512"/>
    </row>
    <row r="17" spans="1:21" ht="15.95" customHeight="1">
      <c r="A17" s="12"/>
      <c r="B17" s="13" t="s">
        <v>83</v>
      </c>
      <c r="C17" s="501">
        <v>0</v>
      </c>
      <c r="D17" s="502">
        <v>0</v>
      </c>
      <c r="E17" s="503">
        <v>0</v>
      </c>
      <c r="F17" s="132">
        <v>0</v>
      </c>
      <c r="G17" s="132">
        <v>0</v>
      </c>
      <c r="H17" s="132">
        <v>0</v>
      </c>
      <c r="I17" s="66">
        <v>0</v>
      </c>
      <c r="J17" s="66">
        <v>0</v>
      </c>
      <c r="K17" s="138">
        <f t="shared" si="4"/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8">
        <f t="shared" si="7"/>
        <v>0</v>
      </c>
      <c r="S17" s="498"/>
      <c r="T17" s="499"/>
      <c r="U17" s="500"/>
    </row>
    <row r="18" spans="1:21" ht="15.95" customHeight="1">
      <c r="A18" s="12"/>
      <c r="B18" s="13" t="s">
        <v>84</v>
      </c>
      <c r="C18" s="501">
        <v>0</v>
      </c>
      <c r="D18" s="502">
        <v>0</v>
      </c>
      <c r="E18" s="503">
        <v>0</v>
      </c>
      <c r="F18" s="132">
        <v>0</v>
      </c>
      <c r="G18" s="132">
        <v>0</v>
      </c>
      <c r="H18" s="132">
        <v>0</v>
      </c>
      <c r="I18" s="66">
        <v>0</v>
      </c>
      <c r="J18" s="66">
        <v>0</v>
      </c>
      <c r="K18" s="138">
        <f t="shared" si="4"/>
        <v>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8">
        <f t="shared" si="7"/>
        <v>0</v>
      </c>
      <c r="S18" s="498"/>
      <c r="T18" s="499"/>
      <c r="U18" s="500"/>
    </row>
    <row r="19" spans="1:21" ht="15.95" customHeight="1">
      <c r="A19" s="12"/>
      <c r="B19" s="11" t="s">
        <v>50</v>
      </c>
      <c r="C19" s="480">
        <v>0</v>
      </c>
      <c r="D19" s="481">
        <v>0</v>
      </c>
      <c r="E19" s="482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138">
        <f t="shared" si="4"/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38">
        <f t="shared" si="7"/>
        <v>0</v>
      </c>
      <c r="S19" s="498"/>
      <c r="T19" s="499"/>
      <c r="U19" s="500"/>
    </row>
    <row r="20" spans="1:21" ht="15.95" customHeight="1">
      <c r="A20" s="12"/>
      <c r="B20" s="11" t="s">
        <v>51</v>
      </c>
      <c r="C20" s="480">
        <v>0</v>
      </c>
      <c r="D20" s="481">
        <v>0</v>
      </c>
      <c r="E20" s="482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138">
        <f t="shared" si="4"/>
        <v>0</v>
      </c>
      <c r="L20" s="138">
        <v>0</v>
      </c>
      <c r="M20" s="138">
        <v>0</v>
      </c>
      <c r="N20" s="138">
        <v>0</v>
      </c>
      <c r="O20" s="138">
        <v>0</v>
      </c>
      <c r="P20" s="138">
        <v>0</v>
      </c>
      <c r="Q20" s="138">
        <v>0</v>
      </c>
      <c r="R20" s="138">
        <f t="shared" si="7"/>
        <v>0</v>
      </c>
      <c r="S20" s="498"/>
      <c r="T20" s="499"/>
      <c r="U20" s="500"/>
    </row>
    <row r="21" spans="1:21" ht="15.95" customHeight="1">
      <c r="A21" s="14">
        <v>2</v>
      </c>
      <c r="B21" s="10" t="s">
        <v>23</v>
      </c>
      <c r="C21" s="480">
        <f t="shared" ref="C21" si="8">SUM(C22:C23)</f>
        <v>17</v>
      </c>
      <c r="D21" s="481"/>
      <c r="E21" s="482"/>
      <c r="F21" s="62">
        <f t="shared" ref="F21:G21" si="9">SUM(F22:F23)</f>
        <v>0</v>
      </c>
      <c r="G21" s="138">
        <f t="shared" si="9"/>
        <v>0</v>
      </c>
      <c r="H21" s="25"/>
      <c r="I21" s="138">
        <f t="shared" ref="I21:J21" si="10">SUM(I22:I23)</f>
        <v>0</v>
      </c>
      <c r="J21" s="62">
        <f t="shared" si="10"/>
        <v>0</v>
      </c>
      <c r="K21" s="138">
        <f>SUM(C21-F21-G21-H21+I21-J21)</f>
        <v>17</v>
      </c>
      <c r="L21" s="62">
        <f t="shared" ref="L21:N21" si="11">SUM(L22:L23)</f>
        <v>0</v>
      </c>
      <c r="M21" s="62">
        <f t="shared" si="11"/>
        <v>0</v>
      </c>
      <c r="N21" s="138">
        <f t="shared" si="11"/>
        <v>0</v>
      </c>
      <c r="O21" s="25"/>
      <c r="P21" s="62">
        <f t="shared" ref="P21:Q21" si="12">SUM(P22:P23)</f>
        <v>7</v>
      </c>
      <c r="Q21" s="62">
        <f t="shared" si="12"/>
        <v>0</v>
      </c>
      <c r="R21" s="62">
        <f>SUM(L21-M21-N21-O21+P21-Q21)</f>
        <v>7</v>
      </c>
      <c r="S21" s="498"/>
      <c r="T21" s="499"/>
      <c r="U21" s="500"/>
    </row>
    <row r="22" spans="1:21" ht="15.95" customHeight="1">
      <c r="A22" s="12"/>
      <c r="B22" s="13" t="s">
        <v>83</v>
      </c>
      <c r="C22" s="501">
        <v>17</v>
      </c>
      <c r="D22" s="502"/>
      <c r="E22" s="503"/>
      <c r="F22" s="49">
        <v>0</v>
      </c>
      <c r="G22" s="132">
        <v>0</v>
      </c>
      <c r="H22" s="24"/>
      <c r="I22" s="132">
        <v>0</v>
      </c>
      <c r="J22" s="49">
        <v>0</v>
      </c>
      <c r="K22" s="138">
        <f t="shared" ref="K22:K33" si="13">SUM(C22-F22-G22-H22+I22-J22)</f>
        <v>17</v>
      </c>
      <c r="L22" s="49">
        <v>0</v>
      </c>
      <c r="M22" s="49">
        <v>0</v>
      </c>
      <c r="N22" s="132">
        <v>0</v>
      </c>
      <c r="O22" s="24"/>
      <c r="P22" s="49">
        <v>7</v>
      </c>
      <c r="Q22" s="49">
        <v>0</v>
      </c>
      <c r="R22" s="62">
        <f>SUM(L22-M22-N22-O22+P22-Q22)</f>
        <v>7</v>
      </c>
      <c r="S22" s="498"/>
      <c r="T22" s="499"/>
      <c r="U22" s="500"/>
    </row>
    <row r="23" spans="1:21" ht="15.95" customHeight="1">
      <c r="A23" s="12"/>
      <c r="B23" s="13" t="s">
        <v>84</v>
      </c>
      <c r="C23" s="563">
        <v>0</v>
      </c>
      <c r="D23" s="563"/>
      <c r="E23" s="563"/>
      <c r="F23" s="132">
        <v>0</v>
      </c>
      <c r="G23" s="132">
        <v>0</v>
      </c>
      <c r="H23" s="24"/>
      <c r="I23" s="66">
        <v>0</v>
      </c>
      <c r="J23" s="66">
        <v>0</v>
      </c>
      <c r="K23" s="138">
        <f t="shared" si="13"/>
        <v>0</v>
      </c>
      <c r="L23" s="132">
        <v>0</v>
      </c>
      <c r="M23" s="132">
        <v>0</v>
      </c>
      <c r="N23" s="132">
        <v>0</v>
      </c>
      <c r="O23" s="24"/>
      <c r="P23" s="132">
        <v>0</v>
      </c>
      <c r="Q23" s="132">
        <v>0</v>
      </c>
      <c r="R23" s="138">
        <f t="shared" si="7"/>
        <v>0</v>
      </c>
      <c r="S23" s="498"/>
      <c r="T23" s="499"/>
      <c r="U23" s="500"/>
    </row>
    <row r="24" spans="1:21" ht="15.95" customHeight="1">
      <c r="A24" s="9">
        <v>3</v>
      </c>
      <c r="B24" s="10" t="s">
        <v>53</v>
      </c>
      <c r="C24" s="480">
        <v>0</v>
      </c>
      <c r="D24" s="481">
        <v>0</v>
      </c>
      <c r="E24" s="482">
        <v>0</v>
      </c>
      <c r="F24" s="138">
        <v>0</v>
      </c>
      <c r="G24" s="25"/>
      <c r="H24" s="25"/>
      <c r="I24" s="138">
        <v>0</v>
      </c>
      <c r="J24" s="138">
        <v>0</v>
      </c>
      <c r="K24" s="138">
        <f t="shared" si="13"/>
        <v>0</v>
      </c>
      <c r="L24" s="136">
        <v>0</v>
      </c>
      <c r="M24" s="136">
        <v>0</v>
      </c>
      <c r="N24" s="25"/>
      <c r="O24" s="25"/>
      <c r="P24" s="136">
        <v>0</v>
      </c>
      <c r="Q24" s="136">
        <v>0</v>
      </c>
      <c r="R24" s="138">
        <f t="shared" si="7"/>
        <v>0</v>
      </c>
      <c r="S24" s="498"/>
      <c r="T24" s="499"/>
      <c r="U24" s="500"/>
    </row>
    <row r="25" spans="1:21" ht="15.95" customHeight="1">
      <c r="A25" s="14">
        <v>4</v>
      </c>
      <c r="B25" s="10" t="s">
        <v>52</v>
      </c>
      <c r="C25" s="495">
        <f>SUM(C26:C27)</f>
        <v>0</v>
      </c>
      <c r="D25" s="496">
        <f t="shared" ref="D25:E25" si="14">SUM(D26:D27)</f>
        <v>0</v>
      </c>
      <c r="E25" s="497">
        <f t="shared" si="14"/>
        <v>0</v>
      </c>
      <c r="F25" s="69">
        <f>SUM(F26:F27)</f>
        <v>0</v>
      </c>
      <c r="G25" s="25"/>
      <c r="H25" s="25"/>
      <c r="I25" s="69">
        <f t="shared" ref="I25:J25" si="15">SUM(I26:I27)</f>
        <v>0</v>
      </c>
      <c r="J25" s="69">
        <f t="shared" si="15"/>
        <v>0</v>
      </c>
      <c r="K25" s="138">
        <f t="shared" si="13"/>
        <v>0</v>
      </c>
      <c r="L25" s="138">
        <f>SUM(L26:L27)</f>
        <v>0</v>
      </c>
      <c r="M25" s="138">
        <f>SUM(M26:M27)</f>
        <v>0</v>
      </c>
      <c r="N25" s="25"/>
      <c r="O25" s="25"/>
      <c r="P25" s="138">
        <f t="shared" ref="P25:Q25" si="16">SUM(P26:P27)</f>
        <v>0</v>
      </c>
      <c r="Q25" s="138">
        <f t="shared" si="16"/>
        <v>0</v>
      </c>
      <c r="R25" s="138">
        <f>SUM(L25-M25-N25-O25+P25-Q25)</f>
        <v>0</v>
      </c>
      <c r="S25" s="498"/>
      <c r="T25" s="499"/>
      <c r="U25" s="500"/>
    </row>
    <row r="26" spans="1:21" ht="15.95" customHeight="1">
      <c r="A26" s="14"/>
      <c r="B26" s="13" t="s">
        <v>83</v>
      </c>
      <c r="C26" s="495">
        <v>0</v>
      </c>
      <c r="D26" s="496"/>
      <c r="E26" s="497"/>
      <c r="F26" s="69">
        <v>0</v>
      </c>
      <c r="G26" s="25"/>
      <c r="H26" s="25"/>
      <c r="I26" s="69">
        <v>0</v>
      </c>
      <c r="J26" s="69">
        <v>0</v>
      </c>
      <c r="K26" s="138">
        <f t="shared" si="13"/>
        <v>0</v>
      </c>
      <c r="L26" s="136">
        <v>0</v>
      </c>
      <c r="M26" s="136">
        <v>0</v>
      </c>
      <c r="N26" s="25"/>
      <c r="O26" s="25"/>
      <c r="P26" s="136">
        <v>0</v>
      </c>
      <c r="Q26" s="136">
        <v>0</v>
      </c>
      <c r="R26" s="138">
        <f t="shared" ref="R26:R34" si="17">SUM(L26-M26-N26-O26+P26-Q26)</f>
        <v>0</v>
      </c>
      <c r="S26" s="498"/>
      <c r="T26" s="499"/>
      <c r="U26" s="500"/>
    </row>
    <row r="27" spans="1:21" ht="15.95" customHeight="1">
      <c r="A27" s="14"/>
      <c r="B27" s="13" t="s">
        <v>84</v>
      </c>
      <c r="C27" s="495">
        <v>0</v>
      </c>
      <c r="D27" s="496"/>
      <c r="E27" s="497"/>
      <c r="F27" s="69">
        <v>0</v>
      </c>
      <c r="G27" s="25"/>
      <c r="H27" s="25"/>
      <c r="I27" s="69">
        <v>0</v>
      </c>
      <c r="J27" s="69">
        <v>0</v>
      </c>
      <c r="K27" s="138">
        <f t="shared" si="13"/>
        <v>0</v>
      </c>
      <c r="L27" s="136">
        <v>0</v>
      </c>
      <c r="M27" s="136">
        <v>0</v>
      </c>
      <c r="N27" s="25"/>
      <c r="O27" s="25"/>
      <c r="P27" s="136">
        <v>0</v>
      </c>
      <c r="Q27" s="136">
        <v>0</v>
      </c>
      <c r="R27" s="138">
        <f t="shared" si="17"/>
        <v>0</v>
      </c>
      <c r="S27" s="498"/>
      <c r="T27" s="499"/>
      <c r="U27" s="500"/>
    </row>
    <row r="28" spans="1:21" ht="15.95" customHeight="1">
      <c r="A28" s="14">
        <v>5</v>
      </c>
      <c r="B28" s="11" t="s">
        <v>54</v>
      </c>
      <c r="C28" s="480">
        <v>0</v>
      </c>
      <c r="D28" s="481">
        <v>0</v>
      </c>
      <c r="E28" s="482">
        <v>0</v>
      </c>
      <c r="F28" s="138">
        <v>0</v>
      </c>
      <c r="G28" s="25"/>
      <c r="H28" s="25"/>
      <c r="I28" s="138">
        <v>0</v>
      </c>
      <c r="J28" s="138">
        <v>0</v>
      </c>
      <c r="K28" s="138">
        <f t="shared" si="13"/>
        <v>0</v>
      </c>
      <c r="L28" s="136">
        <v>0</v>
      </c>
      <c r="M28" s="136">
        <v>0</v>
      </c>
      <c r="N28" s="25"/>
      <c r="O28" s="25"/>
      <c r="P28" s="136">
        <v>0</v>
      </c>
      <c r="Q28" s="136">
        <v>0</v>
      </c>
      <c r="R28" s="138">
        <f t="shared" si="17"/>
        <v>0</v>
      </c>
      <c r="S28" s="498"/>
      <c r="T28" s="499"/>
      <c r="U28" s="500"/>
    </row>
    <row r="29" spans="1:21" ht="15.95" customHeight="1">
      <c r="A29" s="14">
        <v>6</v>
      </c>
      <c r="B29" s="10" t="s">
        <v>55</v>
      </c>
      <c r="C29" s="480">
        <v>0</v>
      </c>
      <c r="D29" s="481">
        <v>0</v>
      </c>
      <c r="E29" s="482">
        <v>0</v>
      </c>
      <c r="F29" s="138">
        <v>0</v>
      </c>
      <c r="G29" s="25"/>
      <c r="H29" s="25"/>
      <c r="I29" s="138">
        <v>0</v>
      </c>
      <c r="J29" s="138">
        <v>0</v>
      </c>
      <c r="K29" s="138">
        <f t="shared" si="13"/>
        <v>0</v>
      </c>
      <c r="L29" s="136">
        <v>0</v>
      </c>
      <c r="M29" s="136">
        <v>0</v>
      </c>
      <c r="N29" s="25"/>
      <c r="O29" s="25"/>
      <c r="P29" s="136">
        <v>0</v>
      </c>
      <c r="Q29" s="136">
        <v>0</v>
      </c>
      <c r="R29" s="138">
        <f t="shared" si="17"/>
        <v>0</v>
      </c>
      <c r="S29" s="543">
        <v>0</v>
      </c>
      <c r="T29" s="544"/>
      <c r="U29" s="545"/>
    </row>
    <row r="30" spans="1:21" ht="15.95" customHeight="1">
      <c r="A30" s="14">
        <v>7</v>
      </c>
      <c r="B30" s="10" t="s">
        <v>56</v>
      </c>
      <c r="C30" s="480">
        <v>0</v>
      </c>
      <c r="D30" s="481">
        <v>0</v>
      </c>
      <c r="E30" s="482">
        <v>0</v>
      </c>
      <c r="F30" s="138">
        <v>0</v>
      </c>
      <c r="G30" s="25"/>
      <c r="H30" s="25"/>
      <c r="I30" s="138">
        <v>0</v>
      </c>
      <c r="J30" s="138">
        <v>0</v>
      </c>
      <c r="K30" s="138">
        <f t="shared" si="13"/>
        <v>0</v>
      </c>
      <c r="L30" s="136">
        <v>0</v>
      </c>
      <c r="M30" s="136">
        <v>0</v>
      </c>
      <c r="N30" s="25"/>
      <c r="O30" s="25"/>
      <c r="P30" s="136">
        <v>0</v>
      </c>
      <c r="Q30" s="136">
        <v>0</v>
      </c>
      <c r="R30" s="138">
        <f t="shared" si="17"/>
        <v>0</v>
      </c>
      <c r="S30" s="483">
        <v>0</v>
      </c>
      <c r="T30" s="484"/>
      <c r="U30" s="485"/>
    </row>
    <row r="31" spans="1:21" ht="15.95" customHeight="1">
      <c r="A31" s="14">
        <v>8</v>
      </c>
      <c r="B31" s="10" t="s">
        <v>57</v>
      </c>
      <c r="C31" s="480">
        <v>0</v>
      </c>
      <c r="D31" s="481">
        <v>0</v>
      </c>
      <c r="E31" s="482">
        <v>0</v>
      </c>
      <c r="F31" s="138">
        <v>0</v>
      </c>
      <c r="G31" s="25"/>
      <c r="H31" s="25"/>
      <c r="I31" s="138">
        <v>0</v>
      </c>
      <c r="J31" s="138">
        <v>0</v>
      </c>
      <c r="K31" s="138">
        <f t="shared" si="13"/>
        <v>0</v>
      </c>
      <c r="L31" s="136">
        <v>0</v>
      </c>
      <c r="M31" s="136">
        <v>0</v>
      </c>
      <c r="N31" s="25"/>
      <c r="O31" s="25"/>
      <c r="P31" s="136">
        <v>0</v>
      </c>
      <c r="Q31" s="136">
        <v>0</v>
      </c>
      <c r="R31" s="138">
        <f t="shared" si="17"/>
        <v>0</v>
      </c>
      <c r="S31" s="483">
        <v>0</v>
      </c>
      <c r="T31" s="484"/>
      <c r="U31" s="485"/>
    </row>
    <row r="32" spans="1:21" ht="15.95" customHeight="1">
      <c r="A32" s="14">
        <v>9</v>
      </c>
      <c r="B32" s="10" t="s">
        <v>24</v>
      </c>
      <c r="C32" s="480">
        <v>0</v>
      </c>
      <c r="D32" s="481">
        <v>0</v>
      </c>
      <c r="E32" s="482">
        <v>0</v>
      </c>
      <c r="F32" s="138">
        <v>0</v>
      </c>
      <c r="G32" s="25"/>
      <c r="H32" s="25"/>
      <c r="I32" s="67">
        <v>0</v>
      </c>
      <c r="J32" s="67">
        <v>0</v>
      </c>
      <c r="K32" s="138">
        <f t="shared" si="13"/>
        <v>0</v>
      </c>
      <c r="L32" s="136">
        <v>0</v>
      </c>
      <c r="M32" s="136">
        <v>0</v>
      </c>
      <c r="N32" s="25"/>
      <c r="O32" s="25"/>
      <c r="P32" s="136">
        <v>0</v>
      </c>
      <c r="Q32" s="136">
        <v>0</v>
      </c>
      <c r="R32" s="138">
        <f t="shared" si="17"/>
        <v>0</v>
      </c>
      <c r="S32" s="483">
        <v>0</v>
      </c>
      <c r="T32" s="484"/>
      <c r="U32" s="485"/>
    </row>
    <row r="33" spans="1:21" ht="15.75">
      <c r="A33" s="14">
        <v>10</v>
      </c>
      <c r="B33" s="10" t="s">
        <v>25</v>
      </c>
      <c r="C33" s="480">
        <v>0</v>
      </c>
      <c r="D33" s="481">
        <v>0</v>
      </c>
      <c r="E33" s="482">
        <v>0</v>
      </c>
      <c r="F33" s="138">
        <v>0</v>
      </c>
      <c r="G33" s="25"/>
      <c r="H33" s="25"/>
      <c r="I33" s="67">
        <v>0</v>
      </c>
      <c r="J33" s="67">
        <v>0</v>
      </c>
      <c r="K33" s="138">
        <f t="shared" si="13"/>
        <v>0</v>
      </c>
      <c r="L33" s="136">
        <v>0</v>
      </c>
      <c r="M33" s="136">
        <v>0</v>
      </c>
      <c r="N33" s="25"/>
      <c r="O33" s="25"/>
      <c r="P33" s="136">
        <v>0</v>
      </c>
      <c r="Q33" s="136">
        <v>0</v>
      </c>
      <c r="R33" s="138">
        <f t="shared" si="17"/>
        <v>0</v>
      </c>
      <c r="S33" s="483">
        <v>0</v>
      </c>
      <c r="T33" s="484"/>
      <c r="U33" s="485"/>
    </row>
    <row r="34" spans="1:21" ht="16.5" thickBot="1">
      <c r="A34" s="39">
        <v>11</v>
      </c>
      <c r="B34" s="40" t="s">
        <v>58</v>
      </c>
      <c r="C34" s="486">
        <v>0</v>
      </c>
      <c r="D34" s="487">
        <v>0</v>
      </c>
      <c r="E34" s="488">
        <v>0</v>
      </c>
      <c r="F34" s="139">
        <v>0</v>
      </c>
      <c r="G34" s="42"/>
      <c r="H34" s="42"/>
      <c r="I34" s="68">
        <v>0</v>
      </c>
      <c r="J34" s="68">
        <v>0</v>
      </c>
      <c r="K34" s="139">
        <f t="shared" ref="K34" si="18">SUM(E34-F34-G34-H34+I34-J34)</f>
        <v>0</v>
      </c>
      <c r="L34" s="41">
        <v>0</v>
      </c>
      <c r="M34" s="41">
        <v>0</v>
      </c>
      <c r="N34" s="42"/>
      <c r="O34" s="42"/>
      <c r="P34" s="41">
        <v>0</v>
      </c>
      <c r="Q34" s="41">
        <v>0</v>
      </c>
      <c r="R34" s="139">
        <f t="shared" si="17"/>
        <v>0</v>
      </c>
      <c r="S34" s="489"/>
      <c r="T34" s="490"/>
      <c r="U34" s="491"/>
    </row>
    <row r="35" spans="1:21" ht="13.5" thickTop="1">
      <c r="A35" s="5"/>
      <c r="B35" s="26" t="s">
        <v>39</v>
      </c>
    </row>
    <row r="36" spans="1:21">
      <c r="A36" s="5"/>
      <c r="B36" s="15" t="s">
        <v>60</v>
      </c>
    </row>
    <row r="37" spans="1:21">
      <c r="A37" s="5"/>
      <c r="B37" s="15" t="s">
        <v>59</v>
      </c>
    </row>
    <row r="38" spans="1:21">
      <c r="A38" s="5"/>
      <c r="B38" s="15" t="s">
        <v>40</v>
      </c>
    </row>
    <row r="39" spans="1:21" ht="12.75" customHeight="1">
      <c r="A39" s="5"/>
      <c r="B39" s="26"/>
    </row>
    <row r="40" spans="1:21" ht="12.75" customHeight="1">
      <c r="A40" s="5"/>
      <c r="B40" s="26"/>
    </row>
    <row r="41" spans="1:21" ht="12.75" customHeight="1">
      <c r="A41" s="476" t="s">
        <v>0</v>
      </c>
      <c r="B41" s="476"/>
      <c r="P41" s="477" t="s">
        <v>26</v>
      </c>
      <c r="Q41" s="477"/>
      <c r="R41" s="477"/>
      <c r="S41" s="477"/>
      <c r="T41" s="477"/>
      <c r="U41" s="477"/>
    </row>
    <row r="42" spans="1:21" ht="21" customHeight="1">
      <c r="A42" s="476" t="s">
        <v>1</v>
      </c>
      <c r="B42" s="476"/>
      <c r="P42" s="477"/>
      <c r="Q42" s="477"/>
      <c r="R42" s="477"/>
      <c r="S42" s="477"/>
      <c r="T42" s="477"/>
      <c r="U42" s="477"/>
    </row>
    <row r="43" spans="1:21">
      <c r="A43" s="476" t="s">
        <v>45</v>
      </c>
      <c r="B43" s="476"/>
    </row>
    <row r="44" spans="1:21" ht="25.5">
      <c r="C44" s="478" t="s">
        <v>2</v>
      </c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2"/>
    </row>
    <row r="45" spans="1:21" ht="12.75" customHeight="1">
      <c r="F45" s="479" t="s">
        <v>3</v>
      </c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128"/>
    </row>
    <row r="46" spans="1:21" ht="13.5" customHeight="1">
      <c r="A46" s="1" t="s">
        <v>46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s="43" customFormat="1" ht="15" customHeight="1">
      <c r="A47" s="43" t="s">
        <v>68</v>
      </c>
      <c r="C47" s="75"/>
      <c r="D47" s="76">
        <v>0</v>
      </c>
      <c r="E47" s="76">
        <v>8</v>
      </c>
      <c r="K47" s="561">
        <v>2</v>
      </c>
      <c r="L47" s="561"/>
      <c r="M47" s="77"/>
      <c r="N47" s="77"/>
      <c r="O47" s="77"/>
      <c r="Q47" s="43" t="str">
        <f>+Q410:U410</f>
        <v>Bulan     :</v>
      </c>
      <c r="R47" s="554" t="str">
        <f>+R7</f>
        <v>Februari</v>
      </c>
      <c r="S47" s="555"/>
      <c r="T47" s="65">
        <f>+T7</f>
        <v>0</v>
      </c>
      <c r="U47" s="65">
        <f>+U7</f>
        <v>2</v>
      </c>
    </row>
    <row r="48" spans="1:21" s="43" customFormat="1" ht="12.75" customHeight="1" thickBot="1">
      <c r="A48" s="43" t="s">
        <v>77</v>
      </c>
      <c r="C48" s="65">
        <v>0</v>
      </c>
      <c r="D48" s="65">
        <v>1</v>
      </c>
      <c r="E48" s="65">
        <v>1</v>
      </c>
      <c r="K48" s="562"/>
      <c r="L48" s="562"/>
      <c r="M48" s="77"/>
      <c r="N48" s="77"/>
      <c r="O48" s="77"/>
      <c r="Q48" s="43" t="s">
        <v>47</v>
      </c>
      <c r="R48" s="515">
        <f>+R8</f>
        <v>2020</v>
      </c>
      <c r="S48" s="516"/>
      <c r="T48" s="78">
        <f>+T8</f>
        <v>2</v>
      </c>
      <c r="U48" s="78">
        <f>+U8</f>
        <v>0</v>
      </c>
    </row>
    <row r="49" spans="1:21" ht="12.75" customHeight="1" thickTop="1">
      <c r="A49" s="539" t="s">
        <v>4</v>
      </c>
      <c r="B49" s="539" t="s">
        <v>5</v>
      </c>
      <c r="C49" s="465" t="s">
        <v>6</v>
      </c>
      <c r="D49" s="466"/>
      <c r="E49" s="466"/>
      <c r="F49" s="466"/>
      <c r="G49" s="466"/>
      <c r="H49" s="466"/>
      <c r="I49" s="466"/>
      <c r="J49" s="466"/>
      <c r="K49" s="469"/>
      <c r="L49" s="465" t="s">
        <v>7</v>
      </c>
      <c r="M49" s="466"/>
      <c r="N49" s="466"/>
      <c r="O49" s="466"/>
      <c r="P49" s="466"/>
      <c r="Q49" s="466"/>
      <c r="R49" s="469"/>
      <c r="S49" s="470" t="s">
        <v>64</v>
      </c>
      <c r="T49" s="471"/>
      <c r="U49" s="513"/>
    </row>
    <row r="50" spans="1:21" ht="12.75" customHeight="1">
      <c r="A50" s="540"/>
      <c r="B50" s="540"/>
      <c r="C50" s="473" t="s">
        <v>27</v>
      </c>
      <c r="D50" s="474"/>
      <c r="E50" s="475"/>
      <c r="F50" s="135"/>
      <c r="G50" s="135" t="s">
        <v>30</v>
      </c>
      <c r="H50" s="135" t="s">
        <v>32</v>
      </c>
      <c r="I50" s="135"/>
      <c r="J50" s="135"/>
      <c r="K50" s="135" t="s">
        <v>43</v>
      </c>
      <c r="L50" s="135" t="s">
        <v>27</v>
      </c>
      <c r="M50" s="135"/>
      <c r="N50" s="135" t="s">
        <v>30</v>
      </c>
      <c r="O50" s="135" t="s">
        <v>32</v>
      </c>
      <c r="P50" s="135"/>
      <c r="Q50" s="135"/>
      <c r="R50" s="135" t="s">
        <v>63</v>
      </c>
      <c r="S50" s="440" t="s">
        <v>67</v>
      </c>
      <c r="T50" s="441"/>
      <c r="U50" s="442"/>
    </row>
    <row r="51" spans="1:21" ht="11.25" customHeight="1">
      <c r="A51" s="540"/>
      <c r="B51" s="540"/>
      <c r="C51" s="440" t="s">
        <v>28</v>
      </c>
      <c r="D51" s="441"/>
      <c r="E51" s="442"/>
      <c r="F51" s="133" t="s">
        <v>29</v>
      </c>
      <c r="G51" s="133" t="s">
        <v>31</v>
      </c>
      <c r="H51" s="133" t="s">
        <v>33</v>
      </c>
      <c r="I51" s="133" t="s">
        <v>37</v>
      </c>
      <c r="J51" s="133" t="s">
        <v>36</v>
      </c>
      <c r="K51" s="133" t="s">
        <v>28</v>
      </c>
      <c r="L51" s="133" t="s">
        <v>28</v>
      </c>
      <c r="M51" s="133" t="s">
        <v>35</v>
      </c>
      <c r="N51" s="133" t="s">
        <v>31</v>
      </c>
      <c r="O51" s="133" t="s">
        <v>33</v>
      </c>
      <c r="P51" s="133" t="s">
        <v>37</v>
      </c>
      <c r="Q51" s="133" t="s">
        <v>36</v>
      </c>
      <c r="R51" s="133" t="s">
        <v>38</v>
      </c>
      <c r="S51" s="440" t="s">
        <v>65</v>
      </c>
      <c r="T51" s="441"/>
      <c r="U51" s="442"/>
    </row>
    <row r="52" spans="1:21" ht="12.75" customHeight="1">
      <c r="A52" s="540"/>
      <c r="B52" s="540"/>
      <c r="C52" s="444" t="s">
        <v>8</v>
      </c>
      <c r="D52" s="445"/>
      <c r="E52" s="446"/>
      <c r="F52" s="127"/>
      <c r="G52" s="127"/>
      <c r="H52" s="127" t="s">
        <v>34</v>
      </c>
      <c r="I52" s="127"/>
      <c r="J52" s="127"/>
      <c r="K52" s="127" t="s">
        <v>9</v>
      </c>
      <c r="L52" s="127" t="s">
        <v>8</v>
      </c>
      <c r="M52" s="127"/>
      <c r="N52" s="127"/>
      <c r="O52" s="127" t="s">
        <v>34</v>
      </c>
      <c r="P52" s="127"/>
      <c r="Q52" s="127"/>
      <c r="R52" s="20" t="s">
        <v>62</v>
      </c>
      <c r="S52" s="440" t="s">
        <v>66</v>
      </c>
      <c r="T52" s="441"/>
      <c r="U52" s="442"/>
    </row>
    <row r="53" spans="1:21" ht="15.95" customHeight="1">
      <c r="A53" s="541"/>
      <c r="B53" s="541"/>
      <c r="C53" s="447"/>
      <c r="D53" s="448"/>
      <c r="E53" s="449"/>
      <c r="F53" s="133"/>
      <c r="G53" s="133"/>
      <c r="H53" s="133"/>
      <c r="I53" s="133"/>
      <c r="J53" s="133"/>
      <c r="K53" s="133" t="s">
        <v>61</v>
      </c>
      <c r="L53" s="133"/>
      <c r="M53" s="133"/>
      <c r="N53" s="133"/>
      <c r="O53" s="133"/>
      <c r="P53" s="133"/>
      <c r="Q53" s="133"/>
      <c r="R53" s="133"/>
      <c r="S53" s="450"/>
      <c r="T53" s="451"/>
      <c r="U53" s="514"/>
    </row>
    <row r="54" spans="1:21" s="8" customFormat="1" ht="15.95" customHeight="1">
      <c r="A54" s="134" t="s">
        <v>10</v>
      </c>
      <c r="B54" s="134" t="s">
        <v>11</v>
      </c>
      <c r="C54" s="429" t="s">
        <v>12</v>
      </c>
      <c r="D54" s="430"/>
      <c r="E54" s="431"/>
      <c r="F54" s="134" t="s">
        <v>13</v>
      </c>
      <c r="G54" s="134" t="s">
        <v>14</v>
      </c>
      <c r="H54" s="134" t="s">
        <v>15</v>
      </c>
      <c r="I54" s="134" t="s">
        <v>16</v>
      </c>
      <c r="J54" s="134" t="s">
        <v>17</v>
      </c>
      <c r="K54" s="134" t="s">
        <v>18</v>
      </c>
      <c r="L54" s="134" t="s">
        <v>19</v>
      </c>
      <c r="M54" s="134" t="s">
        <v>20</v>
      </c>
      <c r="N54" s="134" t="s">
        <v>21</v>
      </c>
      <c r="O54" s="134" t="s">
        <v>41</v>
      </c>
      <c r="P54" s="134" t="s">
        <v>42</v>
      </c>
      <c r="Q54" s="134" t="s">
        <v>44</v>
      </c>
      <c r="R54" s="134" t="s">
        <v>69</v>
      </c>
      <c r="S54" s="429" t="s">
        <v>70</v>
      </c>
      <c r="T54" s="430"/>
      <c r="U54" s="431"/>
    </row>
    <row r="55" spans="1:21" s="16" customFormat="1" ht="15.95" customHeight="1">
      <c r="A55" s="18">
        <v>1</v>
      </c>
      <c r="B55" s="19" t="s">
        <v>22</v>
      </c>
      <c r="C55" s="504">
        <f>SUM(C56,C59,C60)</f>
        <v>0</v>
      </c>
      <c r="D55" s="505"/>
      <c r="E55" s="506"/>
      <c r="F55" s="137">
        <f t="shared" ref="F55:J55" si="19">SUM(F56,F59,F60)</f>
        <v>0</v>
      </c>
      <c r="G55" s="137">
        <f t="shared" si="19"/>
        <v>0</v>
      </c>
      <c r="H55" s="137">
        <f t="shared" si="19"/>
        <v>0</v>
      </c>
      <c r="I55" s="137">
        <f t="shared" si="19"/>
        <v>0</v>
      </c>
      <c r="J55" s="137">
        <f t="shared" si="19"/>
        <v>0</v>
      </c>
      <c r="K55" s="137">
        <f>SUM(C55-F55-G55-H55+I55-J55)</f>
        <v>0</v>
      </c>
      <c r="L55" s="137">
        <f t="shared" ref="L55:Q55" si="20">SUM(L56,L59,L60)</f>
        <v>250</v>
      </c>
      <c r="M55" s="137">
        <f t="shared" si="20"/>
        <v>60</v>
      </c>
      <c r="N55" s="137">
        <f t="shared" si="20"/>
        <v>0</v>
      </c>
      <c r="O55" s="137">
        <f t="shared" si="20"/>
        <v>0</v>
      </c>
      <c r="P55" s="137">
        <f t="shared" si="20"/>
        <v>0</v>
      </c>
      <c r="Q55" s="137">
        <f t="shared" si="20"/>
        <v>0</v>
      </c>
      <c r="R55" s="137">
        <f>SUM(L55-M55-N55-O55+P55-Q55)</f>
        <v>190</v>
      </c>
      <c r="S55" s="507"/>
      <c r="T55" s="508"/>
      <c r="U55" s="509"/>
    </row>
    <row r="56" spans="1:21" s="23" customFormat="1" ht="15.95" customHeight="1">
      <c r="A56" s="14"/>
      <c r="B56" s="22" t="s">
        <v>49</v>
      </c>
      <c r="C56" s="495">
        <f t="shared" ref="C56:H56" si="21">SUM(C57:C58)</f>
        <v>0</v>
      </c>
      <c r="D56" s="496">
        <f t="shared" si="21"/>
        <v>0</v>
      </c>
      <c r="E56" s="497">
        <f t="shared" si="21"/>
        <v>0</v>
      </c>
      <c r="F56" s="69">
        <f t="shared" si="21"/>
        <v>0</v>
      </c>
      <c r="G56" s="69">
        <f t="shared" si="21"/>
        <v>0</v>
      </c>
      <c r="H56" s="69">
        <f t="shared" si="21"/>
        <v>0</v>
      </c>
      <c r="I56" s="69">
        <f>SUM(I57:I58)</f>
        <v>0</v>
      </c>
      <c r="J56" s="69">
        <f t="shared" ref="J56" si="22">SUM(J57:J58)</f>
        <v>0</v>
      </c>
      <c r="K56" s="138">
        <f t="shared" ref="K56:K60" si="23">SUM(C56-F56-G56-H56+I56-J56)</f>
        <v>0</v>
      </c>
      <c r="L56" s="69">
        <f t="shared" ref="L56:O56" si="24">SUM(L57:L58)</f>
        <v>250</v>
      </c>
      <c r="M56" s="69">
        <f t="shared" si="24"/>
        <v>60</v>
      </c>
      <c r="N56" s="69">
        <f t="shared" si="24"/>
        <v>0</v>
      </c>
      <c r="O56" s="69">
        <f t="shared" si="24"/>
        <v>0</v>
      </c>
      <c r="P56" s="69">
        <f>SUM(P57:P58)</f>
        <v>0</v>
      </c>
      <c r="Q56" s="69">
        <f t="shared" ref="Q56" si="25">SUM(Q57:Q58)</f>
        <v>0</v>
      </c>
      <c r="R56" s="138">
        <f t="shared" ref="R56:R74" si="26">SUM(L56-M56-N56-O56+P56-Q56)</f>
        <v>190</v>
      </c>
      <c r="S56" s="510"/>
      <c r="T56" s="511"/>
      <c r="U56" s="512"/>
    </row>
    <row r="57" spans="1:21" ht="15.95" customHeight="1">
      <c r="A57" s="12"/>
      <c r="B57" s="13" t="s">
        <v>83</v>
      </c>
      <c r="C57" s="501">
        <v>0</v>
      </c>
      <c r="D57" s="502">
        <v>0</v>
      </c>
      <c r="E57" s="503">
        <v>0</v>
      </c>
      <c r="F57" s="132">
        <v>0</v>
      </c>
      <c r="G57" s="132">
        <v>0</v>
      </c>
      <c r="H57" s="132">
        <v>0</v>
      </c>
      <c r="I57" s="66">
        <v>0</v>
      </c>
      <c r="J57" s="66">
        <v>0</v>
      </c>
      <c r="K57" s="138">
        <f t="shared" si="23"/>
        <v>0</v>
      </c>
      <c r="L57" s="132">
        <v>250</v>
      </c>
      <c r="M57" s="132">
        <v>60</v>
      </c>
      <c r="N57" s="132">
        <v>0</v>
      </c>
      <c r="O57" s="132">
        <v>0</v>
      </c>
      <c r="P57" s="132">
        <v>0</v>
      </c>
      <c r="Q57" s="132">
        <v>0</v>
      </c>
      <c r="R57" s="138">
        <f t="shared" si="26"/>
        <v>190</v>
      </c>
      <c r="S57" s="498"/>
      <c r="T57" s="499"/>
      <c r="U57" s="500"/>
    </row>
    <row r="58" spans="1:21" ht="15.95" customHeight="1">
      <c r="A58" s="12"/>
      <c r="B58" s="13" t="s">
        <v>84</v>
      </c>
      <c r="C58" s="501">
        <v>0</v>
      </c>
      <c r="D58" s="502">
        <v>0</v>
      </c>
      <c r="E58" s="503">
        <v>0</v>
      </c>
      <c r="F58" s="132">
        <v>0</v>
      </c>
      <c r="G58" s="132">
        <v>0</v>
      </c>
      <c r="H58" s="132">
        <v>0</v>
      </c>
      <c r="I58" s="66">
        <v>0</v>
      </c>
      <c r="J58" s="66">
        <v>0</v>
      </c>
      <c r="K58" s="138">
        <f t="shared" si="23"/>
        <v>0</v>
      </c>
      <c r="L58" s="132">
        <v>0</v>
      </c>
      <c r="M58" s="132">
        <v>0</v>
      </c>
      <c r="N58" s="132">
        <v>0</v>
      </c>
      <c r="O58" s="132">
        <v>0</v>
      </c>
      <c r="P58" s="132">
        <v>0</v>
      </c>
      <c r="Q58" s="132">
        <v>0</v>
      </c>
      <c r="R58" s="138">
        <f t="shared" si="26"/>
        <v>0</v>
      </c>
      <c r="S58" s="498"/>
      <c r="T58" s="499"/>
      <c r="U58" s="500"/>
    </row>
    <row r="59" spans="1:21" ht="15.95" customHeight="1">
      <c r="A59" s="12"/>
      <c r="B59" s="11" t="s">
        <v>50</v>
      </c>
      <c r="C59" s="480">
        <v>0</v>
      </c>
      <c r="D59" s="481">
        <v>0</v>
      </c>
      <c r="E59" s="482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138">
        <f t="shared" si="23"/>
        <v>0</v>
      </c>
      <c r="L59" s="138">
        <v>0</v>
      </c>
      <c r="M59" s="138">
        <v>0</v>
      </c>
      <c r="N59" s="138">
        <v>0</v>
      </c>
      <c r="O59" s="138">
        <v>0</v>
      </c>
      <c r="P59" s="138">
        <v>0</v>
      </c>
      <c r="Q59" s="138">
        <v>0</v>
      </c>
      <c r="R59" s="138">
        <f t="shared" si="26"/>
        <v>0</v>
      </c>
      <c r="S59" s="498"/>
      <c r="T59" s="499"/>
      <c r="U59" s="500"/>
    </row>
    <row r="60" spans="1:21" ht="15.95" customHeight="1">
      <c r="A60" s="12"/>
      <c r="B60" s="11" t="s">
        <v>51</v>
      </c>
      <c r="C60" s="480">
        <v>0</v>
      </c>
      <c r="D60" s="481">
        <v>0</v>
      </c>
      <c r="E60" s="482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138">
        <f t="shared" si="23"/>
        <v>0</v>
      </c>
      <c r="L60" s="138">
        <v>0</v>
      </c>
      <c r="M60" s="138">
        <v>0</v>
      </c>
      <c r="N60" s="138">
        <v>0</v>
      </c>
      <c r="O60" s="138">
        <v>0</v>
      </c>
      <c r="P60" s="138">
        <v>0</v>
      </c>
      <c r="Q60" s="138">
        <v>0</v>
      </c>
      <c r="R60" s="138">
        <f t="shared" si="26"/>
        <v>0</v>
      </c>
      <c r="S60" s="498"/>
      <c r="T60" s="499"/>
      <c r="U60" s="500"/>
    </row>
    <row r="61" spans="1:21" ht="15.95" customHeight="1">
      <c r="A61" s="14">
        <v>2</v>
      </c>
      <c r="B61" s="10" t="s">
        <v>23</v>
      </c>
      <c r="C61" s="480">
        <f>SUM(C62:C63)</f>
        <v>0</v>
      </c>
      <c r="D61" s="481">
        <f t="shared" ref="D61:G61" si="27">SUM(D62:D63)</f>
        <v>658</v>
      </c>
      <c r="E61" s="482">
        <f t="shared" si="27"/>
        <v>658</v>
      </c>
      <c r="F61" s="138">
        <f t="shared" si="27"/>
        <v>0</v>
      </c>
      <c r="G61" s="138">
        <f t="shared" si="27"/>
        <v>0</v>
      </c>
      <c r="H61" s="25"/>
      <c r="I61" s="138">
        <f t="shared" ref="I61:J61" si="28">SUM(I62:I63)</f>
        <v>0</v>
      </c>
      <c r="J61" s="138">
        <f t="shared" si="28"/>
        <v>0</v>
      </c>
      <c r="K61" s="138">
        <f>SUM(C61-F61-G61-H61+I61-J61)</f>
        <v>0</v>
      </c>
      <c r="L61" s="138">
        <f t="shared" ref="L61:N61" si="29">SUM(L62:L63)</f>
        <v>0</v>
      </c>
      <c r="M61" s="138">
        <f t="shared" si="29"/>
        <v>0</v>
      </c>
      <c r="N61" s="138">
        <f t="shared" si="29"/>
        <v>0</v>
      </c>
      <c r="O61" s="25"/>
      <c r="P61" s="138">
        <f t="shared" ref="P61:Q61" si="30">SUM(P62:P63)</f>
        <v>0</v>
      </c>
      <c r="Q61" s="138">
        <f t="shared" si="30"/>
        <v>0</v>
      </c>
      <c r="R61" s="138">
        <f t="shared" si="26"/>
        <v>0</v>
      </c>
      <c r="S61" s="498"/>
      <c r="T61" s="499"/>
      <c r="U61" s="500"/>
    </row>
    <row r="62" spans="1:21" ht="15.95" customHeight="1">
      <c r="A62" s="12"/>
      <c r="B62" s="13" t="s">
        <v>83</v>
      </c>
      <c r="C62" s="501">
        <v>0</v>
      </c>
      <c r="D62" s="502">
        <v>658</v>
      </c>
      <c r="E62" s="503">
        <v>658</v>
      </c>
      <c r="F62" s="132">
        <v>0</v>
      </c>
      <c r="G62" s="132">
        <v>0</v>
      </c>
      <c r="H62" s="24"/>
      <c r="I62" s="66">
        <v>0</v>
      </c>
      <c r="J62" s="66">
        <v>0</v>
      </c>
      <c r="K62" s="138">
        <f t="shared" ref="K62:K73" si="31">SUM(C62-F62-G62-H62+I62-J62)</f>
        <v>0</v>
      </c>
      <c r="L62" s="132">
        <v>0</v>
      </c>
      <c r="M62" s="132">
        <v>0</v>
      </c>
      <c r="N62" s="132">
        <v>0</v>
      </c>
      <c r="O62" s="24"/>
      <c r="P62" s="132">
        <v>0</v>
      </c>
      <c r="Q62" s="132">
        <v>0</v>
      </c>
      <c r="R62" s="138">
        <f t="shared" si="26"/>
        <v>0</v>
      </c>
      <c r="S62" s="498"/>
      <c r="T62" s="499"/>
      <c r="U62" s="500"/>
    </row>
    <row r="63" spans="1:21" ht="15.95" customHeight="1">
      <c r="A63" s="12"/>
      <c r="B63" s="13" t="s">
        <v>84</v>
      </c>
      <c r="C63" s="501">
        <v>0</v>
      </c>
      <c r="D63" s="502">
        <v>0</v>
      </c>
      <c r="E63" s="503">
        <v>0</v>
      </c>
      <c r="F63" s="132">
        <v>0</v>
      </c>
      <c r="G63" s="132">
        <v>0</v>
      </c>
      <c r="H63" s="24"/>
      <c r="I63" s="66">
        <v>0</v>
      </c>
      <c r="J63" s="66">
        <v>0</v>
      </c>
      <c r="K63" s="138">
        <f t="shared" si="31"/>
        <v>0</v>
      </c>
      <c r="L63" s="132">
        <v>0</v>
      </c>
      <c r="M63" s="132">
        <v>0</v>
      </c>
      <c r="N63" s="132">
        <v>0</v>
      </c>
      <c r="O63" s="24"/>
      <c r="P63" s="132">
        <v>0</v>
      </c>
      <c r="Q63" s="132">
        <v>0</v>
      </c>
      <c r="R63" s="138">
        <f t="shared" si="26"/>
        <v>0</v>
      </c>
      <c r="S63" s="498"/>
      <c r="T63" s="499"/>
      <c r="U63" s="500"/>
    </row>
    <row r="64" spans="1:21" ht="15.95" customHeight="1">
      <c r="A64" s="9">
        <v>3</v>
      </c>
      <c r="B64" s="10" t="s">
        <v>53</v>
      </c>
      <c r="C64" s="480">
        <v>0</v>
      </c>
      <c r="D64" s="481">
        <v>0</v>
      </c>
      <c r="E64" s="482">
        <v>0</v>
      </c>
      <c r="F64" s="138">
        <v>0</v>
      </c>
      <c r="G64" s="25"/>
      <c r="H64" s="25"/>
      <c r="I64" s="138">
        <v>0</v>
      </c>
      <c r="J64" s="138">
        <v>0</v>
      </c>
      <c r="K64" s="138">
        <f t="shared" si="31"/>
        <v>0</v>
      </c>
      <c r="L64" s="136">
        <v>0</v>
      </c>
      <c r="M64" s="136">
        <v>0</v>
      </c>
      <c r="N64" s="25"/>
      <c r="O64" s="25"/>
      <c r="P64" s="136">
        <v>0</v>
      </c>
      <c r="Q64" s="136">
        <v>0</v>
      </c>
      <c r="R64" s="138">
        <f t="shared" si="26"/>
        <v>0</v>
      </c>
      <c r="S64" s="498"/>
      <c r="T64" s="499"/>
      <c r="U64" s="500"/>
    </row>
    <row r="65" spans="1:21" ht="15.95" customHeight="1">
      <c r="A65" s="14">
        <v>4</v>
      </c>
      <c r="B65" s="10" t="s">
        <v>52</v>
      </c>
      <c r="C65" s="495">
        <f>SUM(C66:C67)</f>
        <v>0</v>
      </c>
      <c r="D65" s="496">
        <f t="shared" ref="D65:E65" si="32">SUM(D66:D67)</f>
        <v>0</v>
      </c>
      <c r="E65" s="497">
        <f t="shared" si="32"/>
        <v>0</v>
      </c>
      <c r="F65" s="69">
        <f>SUM(F66:F67)</f>
        <v>0</v>
      </c>
      <c r="G65" s="25"/>
      <c r="H65" s="25"/>
      <c r="I65" s="69">
        <f t="shared" ref="I65:J65" si="33">SUM(I66:I67)</f>
        <v>0</v>
      </c>
      <c r="J65" s="69">
        <f t="shared" si="33"/>
        <v>0</v>
      </c>
      <c r="K65" s="138">
        <f t="shared" si="31"/>
        <v>0</v>
      </c>
      <c r="L65" s="138">
        <f t="shared" ref="L65:P65" si="34">SUM(L66:L67)</f>
        <v>0</v>
      </c>
      <c r="M65" s="138">
        <f t="shared" si="34"/>
        <v>0</v>
      </c>
      <c r="N65" s="25"/>
      <c r="O65" s="25"/>
      <c r="P65" s="138">
        <f t="shared" si="34"/>
        <v>0</v>
      </c>
      <c r="Q65" s="138">
        <v>0</v>
      </c>
      <c r="R65" s="138">
        <f t="shared" si="26"/>
        <v>0</v>
      </c>
      <c r="S65" s="498"/>
      <c r="T65" s="499"/>
      <c r="U65" s="500"/>
    </row>
    <row r="66" spans="1:21" ht="15.95" customHeight="1">
      <c r="A66" s="14"/>
      <c r="B66" s="13" t="s">
        <v>83</v>
      </c>
      <c r="C66" s="495">
        <v>0</v>
      </c>
      <c r="D66" s="496"/>
      <c r="E66" s="497"/>
      <c r="F66" s="69">
        <v>0</v>
      </c>
      <c r="G66" s="25"/>
      <c r="H66" s="25"/>
      <c r="I66" s="69">
        <v>0</v>
      </c>
      <c r="J66" s="69">
        <v>0</v>
      </c>
      <c r="K66" s="138">
        <f t="shared" si="31"/>
        <v>0</v>
      </c>
      <c r="L66" s="132">
        <v>0</v>
      </c>
      <c r="M66" s="132">
        <v>0</v>
      </c>
      <c r="N66" s="25"/>
      <c r="O66" s="25"/>
      <c r="P66" s="132">
        <v>0</v>
      </c>
      <c r="Q66" s="132">
        <v>0</v>
      </c>
      <c r="R66" s="138">
        <f t="shared" si="26"/>
        <v>0</v>
      </c>
      <c r="S66" s="498"/>
      <c r="T66" s="499"/>
      <c r="U66" s="500"/>
    </row>
    <row r="67" spans="1:21" ht="15.95" customHeight="1">
      <c r="A67" s="14"/>
      <c r="B67" s="13" t="s">
        <v>84</v>
      </c>
      <c r="C67" s="495">
        <v>0</v>
      </c>
      <c r="D67" s="496"/>
      <c r="E67" s="497"/>
      <c r="F67" s="69">
        <v>0</v>
      </c>
      <c r="G67" s="25"/>
      <c r="H67" s="25"/>
      <c r="I67" s="69">
        <v>0</v>
      </c>
      <c r="J67" s="69">
        <v>0</v>
      </c>
      <c r="K67" s="138">
        <f t="shared" si="31"/>
        <v>0</v>
      </c>
      <c r="L67" s="132">
        <v>0</v>
      </c>
      <c r="M67" s="132">
        <v>0</v>
      </c>
      <c r="N67" s="24"/>
      <c r="O67" s="24"/>
      <c r="P67" s="132">
        <v>0</v>
      </c>
      <c r="Q67" s="132">
        <v>0</v>
      </c>
      <c r="R67" s="138">
        <f t="shared" si="26"/>
        <v>0</v>
      </c>
      <c r="S67" s="498"/>
      <c r="T67" s="499"/>
      <c r="U67" s="500"/>
    </row>
    <row r="68" spans="1:21" ht="15.95" customHeight="1">
      <c r="A68" s="14">
        <v>5</v>
      </c>
      <c r="B68" s="11" t="s">
        <v>54</v>
      </c>
      <c r="C68" s="480">
        <v>0</v>
      </c>
      <c r="D68" s="481">
        <v>0</v>
      </c>
      <c r="E68" s="482">
        <v>0</v>
      </c>
      <c r="F68" s="138">
        <v>0</v>
      </c>
      <c r="G68" s="25"/>
      <c r="H68" s="25"/>
      <c r="I68" s="138">
        <v>0</v>
      </c>
      <c r="J68" s="138">
        <v>0</v>
      </c>
      <c r="K68" s="138">
        <f t="shared" si="31"/>
        <v>0</v>
      </c>
      <c r="L68" s="136">
        <v>0</v>
      </c>
      <c r="M68" s="136">
        <v>0</v>
      </c>
      <c r="N68" s="25"/>
      <c r="O68" s="25"/>
      <c r="P68" s="136">
        <v>0</v>
      </c>
      <c r="Q68" s="136">
        <v>0</v>
      </c>
      <c r="R68" s="138">
        <f t="shared" si="26"/>
        <v>0</v>
      </c>
      <c r="S68" s="498"/>
      <c r="T68" s="499"/>
      <c r="U68" s="500"/>
    </row>
    <row r="69" spans="1:21" ht="15.95" customHeight="1">
      <c r="A69" s="14">
        <v>6</v>
      </c>
      <c r="B69" s="10" t="s">
        <v>55</v>
      </c>
      <c r="C69" s="480">
        <v>0</v>
      </c>
      <c r="D69" s="481">
        <v>0</v>
      </c>
      <c r="E69" s="482">
        <v>0</v>
      </c>
      <c r="F69" s="138">
        <v>0</v>
      </c>
      <c r="G69" s="25"/>
      <c r="H69" s="25"/>
      <c r="I69" s="138">
        <v>0</v>
      </c>
      <c r="J69" s="138">
        <v>0</v>
      </c>
      <c r="K69" s="138">
        <f t="shared" si="31"/>
        <v>0</v>
      </c>
      <c r="L69" s="136">
        <v>0</v>
      </c>
      <c r="M69" s="136">
        <v>0</v>
      </c>
      <c r="N69" s="25"/>
      <c r="O69" s="25"/>
      <c r="P69" s="136">
        <v>0</v>
      </c>
      <c r="Q69" s="136">
        <v>0</v>
      </c>
      <c r="R69" s="138">
        <f t="shared" si="26"/>
        <v>0</v>
      </c>
      <c r="S69" s="543">
        <v>0</v>
      </c>
      <c r="T69" s="544"/>
      <c r="U69" s="545"/>
    </row>
    <row r="70" spans="1:21" ht="15.95" customHeight="1">
      <c r="A70" s="14">
        <v>7</v>
      </c>
      <c r="B70" s="10" t="s">
        <v>56</v>
      </c>
      <c r="C70" s="480">
        <v>0</v>
      </c>
      <c r="D70" s="481">
        <v>0</v>
      </c>
      <c r="E70" s="482">
        <v>0</v>
      </c>
      <c r="F70" s="138">
        <v>0</v>
      </c>
      <c r="G70" s="25"/>
      <c r="H70" s="25"/>
      <c r="I70" s="138">
        <v>0</v>
      </c>
      <c r="J70" s="138">
        <v>0</v>
      </c>
      <c r="K70" s="138">
        <f t="shared" si="31"/>
        <v>0</v>
      </c>
      <c r="L70" s="136">
        <v>0</v>
      </c>
      <c r="M70" s="136">
        <v>0</v>
      </c>
      <c r="N70" s="25"/>
      <c r="O70" s="25"/>
      <c r="P70" s="136">
        <v>0</v>
      </c>
      <c r="Q70" s="136">
        <v>0</v>
      </c>
      <c r="R70" s="138">
        <f t="shared" si="26"/>
        <v>0</v>
      </c>
      <c r="S70" s="483">
        <v>0</v>
      </c>
      <c r="T70" s="484"/>
      <c r="U70" s="485"/>
    </row>
    <row r="71" spans="1:21" ht="15.75">
      <c r="A71" s="14">
        <v>8</v>
      </c>
      <c r="B71" s="10" t="s">
        <v>57</v>
      </c>
      <c r="C71" s="480">
        <v>0</v>
      </c>
      <c r="D71" s="481">
        <v>0</v>
      </c>
      <c r="E71" s="482">
        <v>0</v>
      </c>
      <c r="F71" s="138">
        <v>0</v>
      </c>
      <c r="G71" s="25"/>
      <c r="H71" s="25"/>
      <c r="I71" s="138">
        <v>0</v>
      </c>
      <c r="J71" s="138">
        <v>0</v>
      </c>
      <c r="K71" s="138">
        <f t="shared" si="31"/>
        <v>0</v>
      </c>
      <c r="L71" s="136">
        <v>0</v>
      </c>
      <c r="M71" s="136">
        <v>0</v>
      </c>
      <c r="N71" s="25"/>
      <c r="O71" s="25"/>
      <c r="P71" s="136">
        <v>0</v>
      </c>
      <c r="Q71" s="136">
        <v>0</v>
      </c>
      <c r="R71" s="138">
        <f t="shared" si="26"/>
        <v>0</v>
      </c>
      <c r="S71" s="483">
        <v>0</v>
      </c>
      <c r="T71" s="484"/>
      <c r="U71" s="485"/>
    </row>
    <row r="72" spans="1:21" ht="15.75">
      <c r="A72" s="14">
        <v>9</v>
      </c>
      <c r="B72" s="10" t="s">
        <v>24</v>
      </c>
      <c r="C72" s="480">
        <v>0</v>
      </c>
      <c r="D72" s="481">
        <v>0</v>
      </c>
      <c r="E72" s="482">
        <v>0</v>
      </c>
      <c r="F72" s="138">
        <v>0</v>
      </c>
      <c r="G72" s="25"/>
      <c r="H72" s="25"/>
      <c r="I72" s="67">
        <v>0</v>
      </c>
      <c r="J72" s="67">
        <v>0</v>
      </c>
      <c r="K72" s="138">
        <f t="shared" si="31"/>
        <v>0</v>
      </c>
      <c r="L72" s="136">
        <v>0</v>
      </c>
      <c r="M72" s="136">
        <v>0</v>
      </c>
      <c r="N72" s="25"/>
      <c r="O72" s="25"/>
      <c r="P72" s="136">
        <v>0</v>
      </c>
      <c r="Q72" s="136">
        <v>0</v>
      </c>
      <c r="R72" s="138">
        <f t="shared" si="26"/>
        <v>0</v>
      </c>
      <c r="S72" s="483">
        <v>0</v>
      </c>
      <c r="T72" s="484"/>
      <c r="U72" s="485"/>
    </row>
    <row r="73" spans="1:21" ht="15.75">
      <c r="A73" s="14">
        <v>10</v>
      </c>
      <c r="B73" s="10" t="s">
        <v>25</v>
      </c>
      <c r="C73" s="480">
        <v>0</v>
      </c>
      <c r="D73" s="481">
        <v>0</v>
      </c>
      <c r="E73" s="482">
        <v>0</v>
      </c>
      <c r="F73" s="138">
        <v>0</v>
      </c>
      <c r="G73" s="25"/>
      <c r="H73" s="25"/>
      <c r="I73" s="67">
        <v>0</v>
      </c>
      <c r="J73" s="67">
        <v>0</v>
      </c>
      <c r="K73" s="138">
        <f t="shared" si="31"/>
        <v>0</v>
      </c>
      <c r="L73" s="136">
        <v>0</v>
      </c>
      <c r="M73" s="136">
        <v>0</v>
      </c>
      <c r="N73" s="25"/>
      <c r="O73" s="25"/>
      <c r="P73" s="136">
        <v>0</v>
      </c>
      <c r="Q73" s="136">
        <v>0</v>
      </c>
      <c r="R73" s="138">
        <f t="shared" si="26"/>
        <v>0</v>
      </c>
      <c r="S73" s="483">
        <v>0</v>
      </c>
      <c r="T73" s="484"/>
      <c r="U73" s="485"/>
    </row>
    <row r="74" spans="1:21" ht="16.5" thickBot="1">
      <c r="A74" s="39">
        <v>11</v>
      </c>
      <c r="B74" s="40" t="s">
        <v>58</v>
      </c>
      <c r="C74" s="486">
        <v>0</v>
      </c>
      <c r="D74" s="487">
        <v>0</v>
      </c>
      <c r="E74" s="488">
        <v>0</v>
      </c>
      <c r="F74" s="139">
        <v>0</v>
      </c>
      <c r="G74" s="42"/>
      <c r="H74" s="42"/>
      <c r="I74" s="68">
        <v>0</v>
      </c>
      <c r="J74" s="68">
        <v>0</v>
      </c>
      <c r="K74" s="139">
        <f t="shared" ref="K74" si="35">SUM(E74-F74-G74-H74+I74-J74)</f>
        <v>0</v>
      </c>
      <c r="L74" s="41">
        <v>0</v>
      </c>
      <c r="M74" s="41">
        <v>0</v>
      </c>
      <c r="N74" s="42"/>
      <c r="O74" s="42"/>
      <c r="P74" s="41">
        <v>0</v>
      </c>
      <c r="Q74" s="41">
        <v>0</v>
      </c>
      <c r="R74" s="139">
        <f t="shared" si="26"/>
        <v>0</v>
      </c>
      <c r="S74" s="489"/>
      <c r="T74" s="490"/>
      <c r="U74" s="491"/>
    </row>
    <row r="75" spans="1:21" ht="13.5" thickTop="1">
      <c r="A75" s="5"/>
      <c r="B75" s="17" t="s">
        <v>39</v>
      </c>
    </row>
    <row r="76" spans="1:21">
      <c r="A76" s="5"/>
      <c r="B76" s="15" t="s">
        <v>60</v>
      </c>
    </row>
    <row r="77" spans="1:21" ht="12.75" customHeight="1">
      <c r="A77" s="5"/>
      <c r="B77" s="15" t="s">
        <v>59</v>
      </c>
    </row>
    <row r="78" spans="1:21" ht="12.75" customHeight="1">
      <c r="A78" s="5"/>
      <c r="B78" s="15" t="s">
        <v>40</v>
      </c>
    </row>
    <row r="80" spans="1:21" ht="21" customHeight="1"/>
    <row r="81" spans="1:21" ht="12.75" customHeight="1">
      <c r="A81" s="476" t="s">
        <v>0</v>
      </c>
      <c r="B81" s="476"/>
      <c r="P81" s="477" t="s">
        <v>26</v>
      </c>
      <c r="Q81" s="477"/>
      <c r="R81" s="477"/>
      <c r="S81" s="477"/>
      <c r="T81" s="477"/>
      <c r="U81" s="477"/>
    </row>
    <row r="82" spans="1:21" ht="12.75" customHeight="1">
      <c r="A82" s="476" t="s">
        <v>1</v>
      </c>
      <c r="B82" s="476"/>
      <c r="P82" s="477"/>
      <c r="Q82" s="477"/>
      <c r="R82" s="477"/>
      <c r="S82" s="477"/>
      <c r="T82" s="477"/>
      <c r="U82" s="477"/>
    </row>
    <row r="83" spans="1:21" ht="12.75" customHeight="1">
      <c r="A83" s="476" t="s">
        <v>45</v>
      </c>
      <c r="B83" s="476"/>
    </row>
    <row r="84" spans="1:21" ht="13.5" customHeight="1">
      <c r="C84" s="478" t="s">
        <v>2</v>
      </c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2"/>
      <c r="U84" s="1" t="s">
        <v>43</v>
      </c>
    </row>
    <row r="85" spans="1:21" ht="15" customHeight="1">
      <c r="F85" s="479" t="s">
        <v>3</v>
      </c>
      <c r="G85" s="479"/>
      <c r="H85" s="479"/>
      <c r="I85" s="479"/>
      <c r="J85" s="479"/>
      <c r="K85" s="479"/>
      <c r="L85" s="479"/>
      <c r="M85" s="479"/>
      <c r="N85" s="479"/>
      <c r="O85" s="479"/>
      <c r="P85" s="479"/>
      <c r="Q85" s="128"/>
    </row>
    <row r="86" spans="1:21" ht="12.75" customHeight="1">
      <c r="A86" s="1" t="s">
        <v>46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>
      <c r="A87" s="1" t="s">
        <v>68</v>
      </c>
      <c r="C87" s="6"/>
      <c r="D87" s="7">
        <v>0</v>
      </c>
      <c r="E87" s="7">
        <v>8</v>
      </c>
      <c r="K87" s="453">
        <v>3</v>
      </c>
      <c r="L87" s="453"/>
      <c r="M87" s="5"/>
      <c r="N87" s="5"/>
      <c r="O87" s="5"/>
      <c r="Q87" s="1" t="s">
        <v>48</v>
      </c>
      <c r="R87" s="455" t="str">
        <f>+R47</f>
        <v>Februari</v>
      </c>
      <c r="S87" s="456"/>
      <c r="T87" s="4">
        <f>+T47</f>
        <v>0</v>
      </c>
      <c r="U87" s="4">
        <f>+U47</f>
        <v>2</v>
      </c>
    </row>
    <row r="88" spans="1:21" s="43" customFormat="1" ht="12.75" customHeight="1" thickBot="1">
      <c r="A88" s="43" t="s">
        <v>78</v>
      </c>
      <c r="C88" s="65">
        <v>0</v>
      </c>
      <c r="D88" s="65">
        <v>2</v>
      </c>
      <c r="E88" s="65">
        <v>0</v>
      </c>
      <c r="K88" s="454"/>
      <c r="L88" s="454"/>
      <c r="M88" s="77"/>
      <c r="N88" s="77"/>
      <c r="O88" s="77"/>
      <c r="Q88" s="43" t="s">
        <v>47</v>
      </c>
      <c r="R88" s="554">
        <f>+R48</f>
        <v>2020</v>
      </c>
      <c r="S88" s="555"/>
      <c r="T88" s="78">
        <f>+T48</f>
        <v>2</v>
      </c>
      <c r="U88" s="78">
        <f>+U48</f>
        <v>0</v>
      </c>
    </row>
    <row r="89" spans="1:21" ht="11.25" customHeight="1" thickTop="1">
      <c r="A89" s="556" t="s">
        <v>4</v>
      </c>
      <c r="B89" s="556" t="s">
        <v>5</v>
      </c>
      <c r="C89" s="559" t="s">
        <v>6</v>
      </c>
      <c r="D89" s="559"/>
      <c r="E89" s="559"/>
      <c r="F89" s="559"/>
      <c r="G89" s="559"/>
      <c r="H89" s="559"/>
      <c r="I89" s="559"/>
      <c r="J89" s="559"/>
      <c r="K89" s="559"/>
      <c r="L89" s="465" t="s">
        <v>7</v>
      </c>
      <c r="M89" s="466"/>
      <c r="N89" s="466"/>
      <c r="O89" s="466"/>
      <c r="P89" s="466"/>
      <c r="Q89" s="466"/>
      <c r="R89" s="469"/>
      <c r="S89" s="470" t="s">
        <v>64</v>
      </c>
      <c r="T89" s="471"/>
      <c r="U89" s="513"/>
    </row>
    <row r="90" spans="1:21" ht="12.75" customHeight="1">
      <c r="A90" s="557"/>
      <c r="B90" s="557"/>
      <c r="C90" s="560" t="s">
        <v>27</v>
      </c>
      <c r="D90" s="560"/>
      <c r="E90" s="560"/>
      <c r="F90" s="135"/>
      <c r="G90" s="135" t="s">
        <v>30</v>
      </c>
      <c r="H90" s="135" t="s">
        <v>32</v>
      </c>
      <c r="I90" s="135"/>
      <c r="J90" s="135"/>
      <c r="K90" s="135" t="s">
        <v>43</v>
      </c>
      <c r="L90" s="135" t="s">
        <v>27</v>
      </c>
      <c r="M90" s="135"/>
      <c r="N90" s="135" t="s">
        <v>30</v>
      </c>
      <c r="O90" s="135" t="s">
        <v>32</v>
      </c>
      <c r="P90" s="135"/>
      <c r="Q90" s="135"/>
      <c r="R90" s="135" t="s">
        <v>63</v>
      </c>
      <c r="S90" s="440" t="s">
        <v>67</v>
      </c>
      <c r="T90" s="441"/>
      <c r="U90" s="442"/>
    </row>
    <row r="91" spans="1:21" ht="15.95" customHeight="1">
      <c r="A91" s="557"/>
      <c r="B91" s="557"/>
      <c r="C91" s="550" t="s">
        <v>28</v>
      </c>
      <c r="D91" s="550"/>
      <c r="E91" s="550"/>
      <c r="F91" s="133" t="s">
        <v>29</v>
      </c>
      <c r="G91" s="133" t="s">
        <v>31</v>
      </c>
      <c r="H91" s="133" t="s">
        <v>33</v>
      </c>
      <c r="I91" s="133" t="s">
        <v>37</v>
      </c>
      <c r="J91" s="133" t="s">
        <v>36</v>
      </c>
      <c r="K91" s="133" t="s">
        <v>28</v>
      </c>
      <c r="L91" s="133" t="s">
        <v>28</v>
      </c>
      <c r="M91" s="133" t="s">
        <v>35</v>
      </c>
      <c r="N91" s="133" t="s">
        <v>31</v>
      </c>
      <c r="O91" s="133" t="s">
        <v>33</v>
      </c>
      <c r="P91" s="133" t="s">
        <v>37</v>
      </c>
      <c r="Q91" s="133" t="s">
        <v>36</v>
      </c>
      <c r="R91" s="133" t="s">
        <v>38</v>
      </c>
      <c r="S91" s="440" t="s">
        <v>65</v>
      </c>
      <c r="T91" s="441"/>
      <c r="U91" s="442"/>
    </row>
    <row r="92" spans="1:21" ht="15.95" customHeight="1">
      <c r="A92" s="557"/>
      <c r="B92" s="557"/>
      <c r="C92" s="551" t="s">
        <v>8</v>
      </c>
      <c r="D92" s="551"/>
      <c r="E92" s="551"/>
      <c r="F92" s="127"/>
      <c r="G92" s="127"/>
      <c r="H92" s="127" t="s">
        <v>34</v>
      </c>
      <c r="I92" s="127"/>
      <c r="J92" s="127"/>
      <c r="K92" s="127" t="s">
        <v>9</v>
      </c>
      <c r="L92" s="127" t="s">
        <v>8</v>
      </c>
      <c r="M92" s="127"/>
      <c r="N92" s="127"/>
      <c r="O92" s="127" t="s">
        <v>34</v>
      </c>
      <c r="P92" s="127"/>
      <c r="Q92" s="127"/>
      <c r="R92" s="20" t="s">
        <v>62</v>
      </c>
      <c r="S92" s="440" t="s">
        <v>66</v>
      </c>
      <c r="T92" s="441"/>
      <c r="U92" s="442"/>
    </row>
    <row r="93" spans="1:21" ht="15.95" customHeight="1">
      <c r="A93" s="558"/>
      <c r="B93" s="558"/>
      <c r="C93" s="550"/>
      <c r="D93" s="550"/>
      <c r="E93" s="550"/>
      <c r="F93" s="133"/>
      <c r="G93" s="133"/>
      <c r="H93" s="133"/>
      <c r="I93" s="133"/>
      <c r="J93" s="133"/>
      <c r="K93" s="133" t="s">
        <v>61</v>
      </c>
      <c r="L93" s="133"/>
      <c r="M93" s="133"/>
      <c r="N93" s="133"/>
      <c r="O93" s="133"/>
      <c r="P93" s="133"/>
      <c r="Q93" s="133"/>
      <c r="R93" s="133"/>
      <c r="S93" s="450"/>
      <c r="T93" s="552"/>
      <c r="U93" s="553"/>
    </row>
    <row r="94" spans="1:21" s="8" customFormat="1" ht="15.95" customHeight="1">
      <c r="A94" s="134" t="s">
        <v>10</v>
      </c>
      <c r="B94" s="134" t="s">
        <v>11</v>
      </c>
      <c r="C94" s="549" t="s">
        <v>12</v>
      </c>
      <c r="D94" s="549"/>
      <c r="E94" s="549"/>
      <c r="F94" s="134" t="s">
        <v>13</v>
      </c>
      <c r="G94" s="134" t="s">
        <v>14</v>
      </c>
      <c r="H94" s="134" t="s">
        <v>15</v>
      </c>
      <c r="I94" s="134" t="s">
        <v>16</v>
      </c>
      <c r="J94" s="134" t="s">
        <v>17</v>
      </c>
      <c r="K94" s="134" t="s">
        <v>18</v>
      </c>
      <c r="L94" s="134" t="s">
        <v>19</v>
      </c>
      <c r="M94" s="134" t="s">
        <v>20</v>
      </c>
      <c r="N94" s="134" t="s">
        <v>21</v>
      </c>
      <c r="O94" s="134" t="s">
        <v>41</v>
      </c>
      <c r="P94" s="134" t="s">
        <v>42</v>
      </c>
      <c r="Q94" s="134" t="s">
        <v>44</v>
      </c>
      <c r="R94" s="134" t="s">
        <v>69</v>
      </c>
      <c r="S94" s="549" t="s">
        <v>70</v>
      </c>
      <c r="T94" s="549"/>
      <c r="U94" s="549"/>
    </row>
    <row r="95" spans="1:21" s="16" customFormat="1" ht="15.95" customHeight="1">
      <c r="A95" s="18">
        <v>1</v>
      </c>
      <c r="B95" s="19" t="s">
        <v>22</v>
      </c>
      <c r="C95" s="504">
        <f>SUM(C96,C99,C100)</f>
        <v>0</v>
      </c>
      <c r="D95" s="505"/>
      <c r="E95" s="506"/>
      <c r="F95" s="137">
        <f t="shared" ref="F95:J95" si="36">SUM(F96,F99,F100)</f>
        <v>0</v>
      </c>
      <c r="G95" s="137">
        <f t="shared" si="36"/>
        <v>0</v>
      </c>
      <c r="H95" s="137">
        <f t="shared" si="36"/>
        <v>0</v>
      </c>
      <c r="I95" s="137">
        <f t="shared" si="36"/>
        <v>0</v>
      </c>
      <c r="J95" s="137">
        <f t="shared" si="36"/>
        <v>0</v>
      </c>
      <c r="K95" s="137">
        <f>SUM(C95-F95-G95-H95+I95-J95)</f>
        <v>0</v>
      </c>
      <c r="L95" s="137">
        <f t="shared" ref="L95:Q95" si="37">SUM(L96,L99,L100)</f>
        <v>30</v>
      </c>
      <c r="M95" s="50">
        <f t="shared" si="37"/>
        <v>8</v>
      </c>
      <c r="N95" s="50">
        <f t="shared" si="37"/>
        <v>0</v>
      </c>
      <c r="O95" s="137">
        <f t="shared" si="37"/>
        <v>0</v>
      </c>
      <c r="P95" s="137">
        <f t="shared" si="37"/>
        <v>0</v>
      </c>
      <c r="Q95" s="137">
        <f t="shared" si="37"/>
        <v>0</v>
      </c>
      <c r="R95" s="137">
        <f>SUM(L95-M95-N95-O95+P95-Q95)</f>
        <v>22</v>
      </c>
      <c r="S95" s="507"/>
      <c r="T95" s="508"/>
      <c r="U95" s="509"/>
    </row>
    <row r="96" spans="1:21" s="23" customFormat="1" ht="15.95" customHeight="1">
      <c r="A96" s="14"/>
      <c r="B96" s="22" t="s">
        <v>49</v>
      </c>
      <c r="C96" s="495">
        <f t="shared" ref="C96:H96" si="38">SUM(C97:C98)</f>
        <v>0</v>
      </c>
      <c r="D96" s="496">
        <f t="shared" si="38"/>
        <v>0</v>
      </c>
      <c r="E96" s="497">
        <f t="shared" si="38"/>
        <v>0</v>
      </c>
      <c r="F96" s="69">
        <f t="shared" si="38"/>
        <v>0</v>
      </c>
      <c r="G96" s="69">
        <f t="shared" si="38"/>
        <v>0</v>
      </c>
      <c r="H96" s="69">
        <f t="shared" si="38"/>
        <v>0</v>
      </c>
      <c r="I96" s="69">
        <f>SUM(I97:I98)</f>
        <v>0</v>
      </c>
      <c r="J96" s="69">
        <f t="shared" ref="J96" si="39">SUM(J97:J98)</f>
        <v>0</v>
      </c>
      <c r="K96" s="138">
        <f t="shared" ref="K96:K100" si="40">SUM(C96-F96-G96-H96+I96-J96)</f>
        <v>0</v>
      </c>
      <c r="L96" s="69">
        <f t="shared" ref="L96:Q96" si="41">SUM(L97:L98)</f>
        <v>30</v>
      </c>
      <c r="M96" s="51">
        <f t="shared" si="41"/>
        <v>8</v>
      </c>
      <c r="N96" s="51">
        <f t="shared" si="41"/>
        <v>0</v>
      </c>
      <c r="O96" s="69">
        <f t="shared" si="41"/>
        <v>0</v>
      </c>
      <c r="P96" s="69">
        <f>SUM(P97:P98)</f>
        <v>0</v>
      </c>
      <c r="Q96" s="69">
        <f t="shared" si="41"/>
        <v>0</v>
      </c>
      <c r="R96" s="138">
        <f t="shared" ref="R96:R114" si="42">SUM(L96-M96-N96-O96+P96-Q96)</f>
        <v>22</v>
      </c>
      <c r="S96" s="510"/>
      <c r="T96" s="511"/>
      <c r="U96" s="512"/>
    </row>
    <row r="97" spans="1:21" ht="15.95" customHeight="1">
      <c r="A97" s="12"/>
      <c r="B97" s="13" t="s">
        <v>83</v>
      </c>
      <c r="C97" s="501">
        <v>0</v>
      </c>
      <c r="D97" s="502">
        <v>0</v>
      </c>
      <c r="E97" s="503">
        <v>0</v>
      </c>
      <c r="F97" s="132">
        <v>0</v>
      </c>
      <c r="G97" s="132">
        <v>0</v>
      </c>
      <c r="H97" s="132">
        <v>0</v>
      </c>
      <c r="I97" s="66">
        <v>0</v>
      </c>
      <c r="J97" s="66">
        <v>0</v>
      </c>
      <c r="K97" s="138">
        <f t="shared" si="40"/>
        <v>0</v>
      </c>
      <c r="L97" s="132">
        <v>30</v>
      </c>
      <c r="M97" s="52">
        <v>8</v>
      </c>
      <c r="N97" s="52">
        <v>0</v>
      </c>
      <c r="O97" s="132">
        <v>0</v>
      </c>
      <c r="P97" s="132">
        <v>0</v>
      </c>
      <c r="Q97" s="132">
        <v>0</v>
      </c>
      <c r="R97" s="138">
        <f t="shared" si="42"/>
        <v>22</v>
      </c>
      <c r="S97" s="498"/>
      <c r="T97" s="499"/>
      <c r="U97" s="500"/>
    </row>
    <row r="98" spans="1:21" ht="15.95" customHeight="1">
      <c r="A98" s="12"/>
      <c r="B98" s="13" t="s">
        <v>84</v>
      </c>
      <c r="C98" s="501">
        <v>0</v>
      </c>
      <c r="D98" s="502">
        <v>0</v>
      </c>
      <c r="E98" s="503">
        <v>0</v>
      </c>
      <c r="F98" s="132">
        <v>0</v>
      </c>
      <c r="G98" s="132">
        <v>0</v>
      </c>
      <c r="H98" s="132">
        <v>0</v>
      </c>
      <c r="I98" s="66">
        <v>0</v>
      </c>
      <c r="J98" s="66">
        <v>0</v>
      </c>
      <c r="K98" s="138">
        <f t="shared" si="40"/>
        <v>0</v>
      </c>
      <c r="L98" s="132">
        <v>0</v>
      </c>
      <c r="M98" s="52">
        <v>0</v>
      </c>
      <c r="N98" s="52">
        <v>0</v>
      </c>
      <c r="O98" s="132">
        <v>0</v>
      </c>
      <c r="P98" s="132">
        <v>0</v>
      </c>
      <c r="Q98" s="132">
        <v>0</v>
      </c>
      <c r="R98" s="138">
        <f t="shared" si="42"/>
        <v>0</v>
      </c>
      <c r="S98" s="498"/>
      <c r="T98" s="499"/>
      <c r="U98" s="500"/>
    </row>
    <row r="99" spans="1:21" ht="15.95" customHeight="1">
      <c r="A99" s="12"/>
      <c r="B99" s="11" t="s">
        <v>50</v>
      </c>
      <c r="C99" s="480">
        <v>0</v>
      </c>
      <c r="D99" s="481">
        <v>0</v>
      </c>
      <c r="E99" s="482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138">
        <f t="shared" si="40"/>
        <v>0</v>
      </c>
      <c r="L99" s="138">
        <v>0</v>
      </c>
      <c r="M99" s="56">
        <v>0</v>
      </c>
      <c r="N99" s="56">
        <v>0</v>
      </c>
      <c r="O99" s="138">
        <v>0</v>
      </c>
      <c r="P99" s="132">
        <v>0</v>
      </c>
      <c r="Q99" s="138">
        <v>0</v>
      </c>
      <c r="R99" s="138">
        <f>SUM(L99-M99-N99-O99+P99-Q99)</f>
        <v>0</v>
      </c>
      <c r="S99" s="498"/>
      <c r="T99" s="499"/>
      <c r="U99" s="500"/>
    </row>
    <row r="100" spans="1:21" ht="15.95" customHeight="1">
      <c r="A100" s="12"/>
      <c r="B100" s="11" t="s">
        <v>51</v>
      </c>
      <c r="C100" s="480">
        <v>0</v>
      </c>
      <c r="D100" s="481">
        <v>0</v>
      </c>
      <c r="E100" s="482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138">
        <f t="shared" si="40"/>
        <v>0</v>
      </c>
      <c r="L100" s="138">
        <v>0</v>
      </c>
      <c r="M100" s="138">
        <v>0</v>
      </c>
      <c r="N100" s="138">
        <v>0</v>
      </c>
      <c r="O100" s="138">
        <v>0</v>
      </c>
      <c r="P100" s="132">
        <v>0</v>
      </c>
      <c r="Q100" s="138">
        <v>0</v>
      </c>
      <c r="R100" s="138">
        <f t="shared" si="42"/>
        <v>0</v>
      </c>
      <c r="S100" s="498"/>
      <c r="T100" s="499"/>
      <c r="U100" s="500"/>
    </row>
    <row r="101" spans="1:21" ht="15.95" customHeight="1">
      <c r="A101" s="14">
        <v>2</v>
      </c>
      <c r="B101" s="10" t="s">
        <v>23</v>
      </c>
      <c r="C101" s="480">
        <f>SUM(C102:C103)</f>
        <v>0</v>
      </c>
      <c r="D101" s="481">
        <f t="shared" ref="D101:G101" si="43">SUM(D102:D103)</f>
        <v>658</v>
      </c>
      <c r="E101" s="482">
        <f t="shared" si="43"/>
        <v>658</v>
      </c>
      <c r="F101" s="138">
        <f t="shared" si="43"/>
        <v>0</v>
      </c>
      <c r="G101" s="138">
        <f t="shared" si="43"/>
        <v>0</v>
      </c>
      <c r="H101" s="25"/>
      <c r="I101" s="138">
        <f t="shared" ref="I101:J101" si="44">SUM(I102:I103)</f>
        <v>0</v>
      </c>
      <c r="J101" s="138">
        <f t="shared" si="44"/>
        <v>0</v>
      </c>
      <c r="K101" s="138">
        <f>SUM(C101-F101-G101-H101+I101-J101)</f>
        <v>0</v>
      </c>
      <c r="L101" s="138">
        <f t="shared" ref="L101:N101" si="45">SUM(L102:L103)</f>
        <v>30</v>
      </c>
      <c r="M101" s="138">
        <f t="shared" si="45"/>
        <v>20</v>
      </c>
      <c r="N101" s="138">
        <f t="shared" si="45"/>
        <v>0</v>
      </c>
      <c r="O101" s="25"/>
      <c r="P101" s="138">
        <f t="shared" ref="P101:Q101" si="46">SUM(P102:P103)</f>
        <v>0</v>
      </c>
      <c r="Q101" s="138">
        <f t="shared" si="46"/>
        <v>0</v>
      </c>
      <c r="R101" s="138">
        <f t="shared" si="42"/>
        <v>10</v>
      </c>
      <c r="S101" s="498"/>
      <c r="T101" s="499"/>
      <c r="U101" s="500"/>
    </row>
    <row r="102" spans="1:21" ht="15.95" customHeight="1">
      <c r="A102" s="12"/>
      <c r="B102" s="13" t="s">
        <v>83</v>
      </c>
      <c r="C102" s="501">
        <v>0</v>
      </c>
      <c r="D102" s="502">
        <v>658</v>
      </c>
      <c r="E102" s="503">
        <v>658</v>
      </c>
      <c r="F102" s="132">
        <v>0</v>
      </c>
      <c r="G102" s="132">
        <v>0</v>
      </c>
      <c r="H102" s="24"/>
      <c r="I102" s="66">
        <v>0</v>
      </c>
      <c r="J102" s="66">
        <v>0</v>
      </c>
      <c r="K102" s="138">
        <f t="shared" ref="K102:K113" si="47">SUM(C102-F102-G102-H102+I102-J102)</f>
        <v>0</v>
      </c>
      <c r="L102" s="132">
        <v>30</v>
      </c>
      <c r="M102" s="132">
        <v>20</v>
      </c>
      <c r="N102" s="132">
        <v>0</v>
      </c>
      <c r="O102" s="24"/>
      <c r="P102" s="132">
        <v>0</v>
      </c>
      <c r="Q102" s="132">
        <v>0</v>
      </c>
      <c r="R102" s="138">
        <f t="shared" si="42"/>
        <v>10</v>
      </c>
      <c r="S102" s="498"/>
      <c r="T102" s="499"/>
      <c r="U102" s="500"/>
    </row>
    <row r="103" spans="1:21" ht="15.95" customHeight="1">
      <c r="A103" s="12"/>
      <c r="B103" s="13" t="s">
        <v>84</v>
      </c>
      <c r="C103" s="501">
        <v>0</v>
      </c>
      <c r="D103" s="502">
        <v>0</v>
      </c>
      <c r="E103" s="503">
        <v>0</v>
      </c>
      <c r="F103" s="132">
        <v>0</v>
      </c>
      <c r="G103" s="132">
        <v>0</v>
      </c>
      <c r="H103" s="24"/>
      <c r="I103" s="66">
        <v>0</v>
      </c>
      <c r="J103" s="66">
        <v>0</v>
      </c>
      <c r="K103" s="138">
        <f t="shared" si="47"/>
        <v>0</v>
      </c>
      <c r="L103" s="132">
        <v>0</v>
      </c>
      <c r="M103" s="132">
        <v>0</v>
      </c>
      <c r="N103" s="132">
        <v>0</v>
      </c>
      <c r="O103" s="24"/>
      <c r="P103" s="132">
        <v>0</v>
      </c>
      <c r="Q103" s="132">
        <v>0</v>
      </c>
      <c r="R103" s="138">
        <f t="shared" si="42"/>
        <v>0</v>
      </c>
      <c r="S103" s="498"/>
      <c r="T103" s="499"/>
      <c r="U103" s="500"/>
    </row>
    <row r="104" spans="1:21" ht="15.95" customHeight="1">
      <c r="A104" s="9">
        <v>3</v>
      </c>
      <c r="B104" s="10" t="s">
        <v>53</v>
      </c>
      <c r="C104" s="480">
        <v>0</v>
      </c>
      <c r="D104" s="481">
        <v>0</v>
      </c>
      <c r="E104" s="482">
        <v>0</v>
      </c>
      <c r="F104" s="138">
        <v>0</v>
      </c>
      <c r="G104" s="25"/>
      <c r="H104" s="25"/>
      <c r="I104" s="138">
        <v>0</v>
      </c>
      <c r="J104" s="138">
        <v>0</v>
      </c>
      <c r="K104" s="138">
        <f t="shared" si="47"/>
        <v>0</v>
      </c>
      <c r="L104" s="136">
        <v>0</v>
      </c>
      <c r="M104" s="136">
        <v>0</v>
      </c>
      <c r="N104" s="25"/>
      <c r="O104" s="25"/>
      <c r="P104" s="136">
        <v>0</v>
      </c>
      <c r="Q104" s="136">
        <v>0</v>
      </c>
      <c r="R104" s="138">
        <f t="shared" si="42"/>
        <v>0</v>
      </c>
      <c r="S104" s="498"/>
      <c r="T104" s="499"/>
      <c r="U104" s="500"/>
    </row>
    <row r="105" spans="1:21" ht="15.95" customHeight="1">
      <c r="A105" s="14">
        <v>4</v>
      </c>
      <c r="B105" s="10" t="s">
        <v>52</v>
      </c>
      <c r="C105" s="495">
        <f>SUM(C106:C107)</f>
        <v>0</v>
      </c>
      <c r="D105" s="496">
        <f t="shared" ref="D105:E105" si="48">SUM(D106:D107)</f>
        <v>0</v>
      </c>
      <c r="E105" s="497">
        <f t="shared" si="48"/>
        <v>0</v>
      </c>
      <c r="F105" s="69">
        <f>SUM(F106:F107)</f>
        <v>0</v>
      </c>
      <c r="G105" s="25"/>
      <c r="H105" s="25"/>
      <c r="I105" s="69">
        <f t="shared" ref="I105:J105" si="49">SUM(I106:I107)</f>
        <v>0</v>
      </c>
      <c r="J105" s="69">
        <f t="shared" si="49"/>
        <v>0</v>
      </c>
      <c r="K105" s="138">
        <f t="shared" si="47"/>
        <v>0</v>
      </c>
      <c r="L105" s="64">
        <f>SUM(L106:L107)</f>
        <v>8</v>
      </c>
      <c r="M105" s="136">
        <f>SUM(M106:M107)</f>
        <v>0</v>
      </c>
      <c r="N105" s="83"/>
      <c r="O105" s="83"/>
      <c r="P105" s="136">
        <f>SUM(P106:P107)</f>
        <v>0</v>
      </c>
      <c r="Q105" s="136">
        <f>SUM(Q106:Q107)</f>
        <v>0</v>
      </c>
      <c r="R105" s="136">
        <f>SUM(L105-M105-N105-O105+P105-Q105)</f>
        <v>8</v>
      </c>
      <c r="S105" s="498"/>
      <c r="T105" s="499"/>
      <c r="U105" s="500"/>
    </row>
    <row r="106" spans="1:21" ht="15.95" customHeight="1">
      <c r="A106" s="14"/>
      <c r="B106" s="13" t="s">
        <v>83</v>
      </c>
      <c r="C106" s="495">
        <v>0</v>
      </c>
      <c r="D106" s="496"/>
      <c r="E106" s="497"/>
      <c r="F106" s="69">
        <v>0</v>
      </c>
      <c r="G106" s="25"/>
      <c r="H106" s="25"/>
      <c r="I106" s="69">
        <v>0</v>
      </c>
      <c r="J106" s="69">
        <v>0</v>
      </c>
      <c r="K106" s="138">
        <f t="shared" si="47"/>
        <v>0</v>
      </c>
      <c r="L106" s="64">
        <v>0</v>
      </c>
      <c r="M106" s="136">
        <v>0</v>
      </c>
      <c r="N106" s="25"/>
      <c r="O106" s="25"/>
      <c r="P106" s="136">
        <v>0</v>
      </c>
      <c r="Q106" s="136">
        <v>0</v>
      </c>
      <c r="R106" s="138">
        <f t="shared" ref="R106:R108" si="50">SUM(L106-M106-N106-O106+P106-Q106)</f>
        <v>0</v>
      </c>
      <c r="S106" s="498"/>
      <c r="T106" s="499"/>
      <c r="U106" s="500"/>
    </row>
    <row r="107" spans="1:21" ht="15.95" customHeight="1">
      <c r="A107" s="14"/>
      <c r="B107" s="13" t="s">
        <v>84</v>
      </c>
      <c r="C107" s="495">
        <v>0</v>
      </c>
      <c r="D107" s="496"/>
      <c r="E107" s="497"/>
      <c r="F107" s="69">
        <v>0</v>
      </c>
      <c r="G107" s="25"/>
      <c r="H107" s="25"/>
      <c r="I107" s="69">
        <v>0</v>
      </c>
      <c r="J107" s="69">
        <v>0</v>
      </c>
      <c r="K107" s="138">
        <f t="shared" si="47"/>
        <v>0</v>
      </c>
      <c r="L107" s="64">
        <v>8</v>
      </c>
      <c r="M107" s="136">
        <v>0</v>
      </c>
      <c r="N107" s="25"/>
      <c r="O107" s="25"/>
      <c r="P107" s="136">
        <v>0</v>
      </c>
      <c r="Q107" s="136">
        <v>0</v>
      </c>
      <c r="R107" s="138">
        <f t="shared" si="50"/>
        <v>8</v>
      </c>
      <c r="S107" s="498"/>
      <c r="T107" s="499"/>
      <c r="U107" s="500"/>
    </row>
    <row r="108" spans="1:21" ht="15.95" customHeight="1">
      <c r="A108" s="14">
        <v>5</v>
      </c>
      <c r="B108" s="11" t="s">
        <v>54</v>
      </c>
      <c r="C108" s="480">
        <v>0</v>
      </c>
      <c r="D108" s="481">
        <v>0</v>
      </c>
      <c r="E108" s="482">
        <v>0</v>
      </c>
      <c r="F108" s="138">
        <v>0</v>
      </c>
      <c r="G108" s="25"/>
      <c r="H108" s="25"/>
      <c r="I108" s="138">
        <v>0</v>
      </c>
      <c r="J108" s="138">
        <v>0</v>
      </c>
      <c r="K108" s="138">
        <f t="shared" si="47"/>
        <v>0</v>
      </c>
      <c r="L108" s="136">
        <v>0</v>
      </c>
      <c r="M108" s="136">
        <v>0</v>
      </c>
      <c r="N108" s="25"/>
      <c r="O108" s="25"/>
      <c r="P108" s="136">
        <v>0</v>
      </c>
      <c r="Q108" s="136">
        <v>0</v>
      </c>
      <c r="R108" s="138">
        <f t="shared" si="50"/>
        <v>0</v>
      </c>
      <c r="S108" s="498"/>
      <c r="T108" s="499"/>
      <c r="U108" s="500"/>
    </row>
    <row r="109" spans="1:21" ht="15.75">
      <c r="A109" s="14">
        <v>6</v>
      </c>
      <c r="B109" s="10" t="s">
        <v>55</v>
      </c>
      <c r="C109" s="480">
        <v>0</v>
      </c>
      <c r="D109" s="481">
        <v>0</v>
      </c>
      <c r="E109" s="482">
        <v>0</v>
      </c>
      <c r="F109" s="138">
        <v>0</v>
      </c>
      <c r="G109" s="25"/>
      <c r="H109" s="25"/>
      <c r="I109" s="138">
        <v>0</v>
      </c>
      <c r="J109" s="138">
        <v>0</v>
      </c>
      <c r="K109" s="138">
        <f t="shared" si="47"/>
        <v>0</v>
      </c>
      <c r="L109" s="136">
        <v>0</v>
      </c>
      <c r="M109" s="136">
        <v>0</v>
      </c>
      <c r="N109" s="25"/>
      <c r="O109" s="25"/>
      <c r="P109" s="136">
        <v>0</v>
      </c>
      <c r="Q109" s="136">
        <v>0</v>
      </c>
      <c r="R109" s="138">
        <f>SUM(L109-M109-N109-O109+P109-Q109)</f>
        <v>0</v>
      </c>
      <c r="S109" s="483">
        <v>0</v>
      </c>
      <c r="T109" s="484"/>
      <c r="U109" s="485"/>
    </row>
    <row r="110" spans="1:21" ht="15.75">
      <c r="A110" s="14">
        <v>7</v>
      </c>
      <c r="B110" s="10" t="s">
        <v>56</v>
      </c>
      <c r="C110" s="480">
        <v>0</v>
      </c>
      <c r="D110" s="481">
        <v>0</v>
      </c>
      <c r="E110" s="482">
        <v>0</v>
      </c>
      <c r="F110" s="138">
        <v>0</v>
      </c>
      <c r="G110" s="25"/>
      <c r="H110" s="25"/>
      <c r="I110" s="138">
        <v>0</v>
      </c>
      <c r="J110" s="138">
        <v>0</v>
      </c>
      <c r="K110" s="138">
        <f t="shared" si="47"/>
        <v>0</v>
      </c>
      <c r="L110" s="136">
        <v>0</v>
      </c>
      <c r="M110" s="136">
        <v>0</v>
      </c>
      <c r="N110" s="25"/>
      <c r="O110" s="25"/>
      <c r="P110" s="136">
        <v>0</v>
      </c>
      <c r="Q110" s="136">
        <v>0</v>
      </c>
      <c r="R110" s="138">
        <f t="shared" si="42"/>
        <v>0</v>
      </c>
      <c r="S110" s="483">
        <v>0</v>
      </c>
      <c r="T110" s="484"/>
      <c r="U110" s="485"/>
    </row>
    <row r="111" spans="1:21" ht="15.75">
      <c r="A111" s="14">
        <v>8</v>
      </c>
      <c r="B111" s="10" t="s">
        <v>57</v>
      </c>
      <c r="C111" s="480">
        <v>0</v>
      </c>
      <c r="D111" s="481">
        <v>0</v>
      </c>
      <c r="E111" s="482">
        <v>0</v>
      </c>
      <c r="F111" s="138">
        <v>0</v>
      </c>
      <c r="G111" s="25"/>
      <c r="H111" s="25"/>
      <c r="I111" s="138">
        <v>0</v>
      </c>
      <c r="J111" s="138">
        <v>0</v>
      </c>
      <c r="K111" s="138">
        <f t="shared" si="47"/>
        <v>0</v>
      </c>
      <c r="L111" s="136">
        <v>0</v>
      </c>
      <c r="M111" s="136">
        <v>0</v>
      </c>
      <c r="N111" s="25"/>
      <c r="O111" s="25"/>
      <c r="P111" s="136">
        <v>0</v>
      </c>
      <c r="Q111" s="136">
        <v>0</v>
      </c>
      <c r="R111" s="138">
        <f t="shared" si="42"/>
        <v>0</v>
      </c>
      <c r="S111" s="483">
        <v>0</v>
      </c>
      <c r="T111" s="484"/>
      <c r="U111" s="485"/>
    </row>
    <row r="112" spans="1:21" ht="15.75">
      <c r="A112" s="14">
        <v>9</v>
      </c>
      <c r="B112" s="10" t="s">
        <v>24</v>
      </c>
      <c r="C112" s="480">
        <v>0</v>
      </c>
      <c r="D112" s="481">
        <v>0</v>
      </c>
      <c r="E112" s="482">
        <v>0</v>
      </c>
      <c r="F112" s="138">
        <v>0</v>
      </c>
      <c r="G112" s="25"/>
      <c r="H112" s="25"/>
      <c r="I112" s="67">
        <v>0</v>
      </c>
      <c r="J112" s="67">
        <v>0</v>
      </c>
      <c r="K112" s="138">
        <f t="shared" si="47"/>
        <v>0</v>
      </c>
      <c r="L112" s="136">
        <v>0</v>
      </c>
      <c r="M112" s="136">
        <v>0</v>
      </c>
      <c r="N112" s="25"/>
      <c r="O112" s="25"/>
      <c r="P112" s="136">
        <v>0</v>
      </c>
      <c r="Q112" s="136">
        <v>0</v>
      </c>
      <c r="R112" s="138">
        <f t="shared" si="42"/>
        <v>0</v>
      </c>
      <c r="S112" s="483">
        <v>0</v>
      </c>
      <c r="T112" s="484"/>
      <c r="U112" s="485"/>
    </row>
    <row r="113" spans="1:21" ht="15.75">
      <c r="A113" s="14">
        <v>10</v>
      </c>
      <c r="B113" s="10" t="s">
        <v>25</v>
      </c>
      <c r="C113" s="480">
        <v>0</v>
      </c>
      <c r="D113" s="481">
        <v>0</v>
      </c>
      <c r="E113" s="482">
        <v>0</v>
      </c>
      <c r="F113" s="138">
        <v>0</v>
      </c>
      <c r="G113" s="25"/>
      <c r="H113" s="25"/>
      <c r="I113" s="67">
        <v>0</v>
      </c>
      <c r="J113" s="67">
        <v>0</v>
      </c>
      <c r="K113" s="138">
        <f t="shared" si="47"/>
        <v>0</v>
      </c>
      <c r="L113" s="136">
        <v>0</v>
      </c>
      <c r="M113" s="136">
        <v>0</v>
      </c>
      <c r="N113" s="25"/>
      <c r="O113" s="25"/>
      <c r="P113" s="136">
        <v>0</v>
      </c>
      <c r="Q113" s="136">
        <v>0</v>
      </c>
      <c r="R113" s="138">
        <f t="shared" si="42"/>
        <v>0</v>
      </c>
      <c r="S113" s="483">
        <v>0</v>
      </c>
      <c r="T113" s="484"/>
      <c r="U113" s="485"/>
    </row>
    <row r="114" spans="1:21" ht="16.5" thickBot="1">
      <c r="A114" s="39">
        <v>11</v>
      </c>
      <c r="B114" s="40" t="s">
        <v>58</v>
      </c>
      <c r="C114" s="486">
        <v>0</v>
      </c>
      <c r="D114" s="487">
        <v>0</v>
      </c>
      <c r="E114" s="488">
        <v>0</v>
      </c>
      <c r="F114" s="139">
        <v>0</v>
      </c>
      <c r="G114" s="42"/>
      <c r="H114" s="42"/>
      <c r="I114" s="68">
        <v>0</v>
      </c>
      <c r="J114" s="68">
        <v>0</v>
      </c>
      <c r="K114" s="139">
        <f t="shared" ref="K114" si="51">SUM(E114-F114-G114-H114+I114-J114)</f>
        <v>0</v>
      </c>
      <c r="L114" s="41">
        <v>0</v>
      </c>
      <c r="M114" s="41">
        <v>0</v>
      </c>
      <c r="N114" s="42"/>
      <c r="O114" s="42"/>
      <c r="P114" s="41">
        <v>0</v>
      </c>
      <c r="Q114" s="41">
        <v>0</v>
      </c>
      <c r="R114" s="139">
        <f t="shared" si="42"/>
        <v>0</v>
      </c>
      <c r="S114" s="489"/>
      <c r="T114" s="490"/>
      <c r="U114" s="491"/>
    </row>
    <row r="115" spans="1:21" ht="12.75" customHeight="1" thickTop="1">
      <c r="A115" s="5"/>
      <c r="B115" s="26" t="s">
        <v>39</v>
      </c>
    </row>
    <row r="116" spans="1:21" ht="12.75" customHeight="1">
      <c r="A116" s="5"/>
      <c r="B116" s="15" t="s">
        <v>60</v>
      </c>
    </row>
    <row r="117" spans="1:21">
      <c r="A117" s="5"/>
      <c r="B117" s="15" t="s">
        <v>59</v>
      </c>
    </row>
    <row r="118" spans="1:21" ht="21" customHeight="1">
      <c r="A118" s="5"/>
      <c r="B118" s="15" t="s">
        <v>40</v>
      </c>
    </row>
    <row r="120" spans="1:21">
      <c r="L120" s="1" t="s">
        <v>43</v>
      </c>
    </row>
    <row r="121" spans="1:21" ht="12.75" customHeight="1">
      <c r="A121" s="476" t="s">
        <v>0</v>
      </c>
      <c r="B121" s="476"/>
      <c r="P121" s="477" t="s">
        <v>26</v>
      </c>
      <c r="Q121" s="477"/>
      <c r="R121" s="477"/>
      <c r="S121" s="477"/>
      <c r="T121" s="477"/>
      <c r="U121" s="477"/>
    </row>
    <row r="122" spans="1:21" ht="13.5" customHeight="1">
      <c r="A122" s="476" t="s">
        <v>1</v>
      </c>
      <c r="B122" s="476"/>
      <c r="P122" s="477"/>
      <c r="Q122" s="477"/>
      <c r="R122" s="477"/>
      <c r="S122" s="477"/>
      <c r="T122" s="477"/>
      <c r="U122" s="477"/>
    </row>
    <row r="123" spans="1:21" ht="15" customHeight="1">
      <c r="A123" s="476" t="s">
        <v>45</v>
      </c>
      <c r="B123" s="476"/>
    </row>
    <row r="124" spans="1:21" ht="12.75" customHeight="1">
      <c r="C124" s="478" t="s">
        <v>2</v>
      </c>
      <c r="D124" s="478"/>
      <c r="E124" s="478"/>
      <c r="F124" s="478"/>
      <c r="G124" s="478"/>
      <c r="H124" s="478"/>
      <c r="I124" s="478"/>
      <c r="J124" s="478"/>
      <c r="K124" s="478"/>
      <c r="L124" s="478"/>
      <c r="M124" s="478"/>
      <c r="N124" s="478"/>
      <c r="O124" s="478"/>
      <c r="P124" s="478"/>
      <c r="Q124" s="2"/>
    </row>
    <row r="125" spans="1:21" ht="12.75" customHeight="1">
      <c r="F125" s="479" t="s">
        <v>3</v>
      </c>
      <c r="G125" s="479"/>
      <c r="H125" s="479"/>
      <c r="I125" s="479"/>
      <c r="J125" s="479"/>
      <c r="K125" s="479"/>
      <c r="L125" s="479"/>
      <c r="M125" s="479"/>
      <c r="N125" s="479"/>
      <c r="O125" s="479"/>
      <c r="P125" s="479"/>
      <c r="Q125" s="128"/>
    </row>
    <row r="126" spans="1:21" ht="12.75" customHeight="1">
      <c r="A126" s="1" t="s">
        <v>46</v>
      </c>
      <c r="C126" s="3"/>
      <c r="D126" s="4">
        <v>1</v>
      </c>
      <c r="E126" s="4">
        <v>5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>
      <c r="A127" s="43" t="s">
        <v>68</v>
      </c>
      <c r="B127" s="43"/>
      <c r="C127" s="6"/>
      <c r="D127" s="7">
        <v>0</v>
      </c>
      <c r="E127" s="7">
        <v>8</v>
      </c>
      <c r="K127" s="453">
        <v>4</v>
      </c>
      <c r="L127" s="453"/>
      <c r="M127" s="5"/>
      <c r="N127" s="5"/>
      <c r="O127" s="5"/>
      <c r="Q127" s="1" t="str">
        <f>+Q207:U207</f>
        <v>Bulan     :</v>
      </c>
      <c r="R127" s="455" t="str">
        <f>+R87</f>
        <v>Februari</v>
      </c>
      <c r="S127" s="456"/>
      <c r="T127" s="4">
        <f>+T87</f>
        <v>0</v>
      </c>
      <c r="U127" s="4">
        <f>+U87</f>
        <v>2</v>
      </c>
    </row>
    <row r="128" spans="1:21" s="43" customFormat="1" ht="12.75" customHeight="1" thickBot="1">
      <c r="A128" s="43" t="s">
        <v>80</v>
      </c>
      <c r="C128" s="65">
        <v>0</v>
      </c>
      <c r="D128" s="65">
        <v>2</v>
      </c>
      <c r="E128" s="65">
        <v>1</v>
      </c>
      <c r="K128" s="454"/>
      <c r="L128" s="454"/>
      <c r="M128" s="77"/>
      <c r="N128" s="77"/>
      <c r="O128" s="77"/>
      <c r="Q128" s="43" t="s">
        <v>47</v>
      </c>
      <c r="R128" s="515">
        <f>+R88</f>
        <v>2020</v>
      </c>
      <c r="S128" s="516"/>
      <c r="T128" s="78">
        <f>+T88</f>
        <v>2</v>
      </c>
      <c r="U128" s="78">
        <f>+U88</f>
        <v>0</v>
      </c>
    </row>
    <row r="129" spans="1:21" ht="15.95" customHeight="1" thickTop="1">
      <c r="A129" s="462" t="s">
        <v>4</v>
      </c>
      <c r="B129" s="462" t="s">
        <v>5</v>
      </c>
      <c r="C129" s="465" t="s">
        <v>6</v>
      </c>
      <c r="D129" s="466"/>
      <c r="E129" s="466"/>
      <c r="F129" s="466"/>
      <c r="G129" s="466"/>
      <c r="H129" s="466"/>
      <c r="I129" s="466"/>
      <c r="J129" s="466"/>
      <c r="K129" s="469"/>
      <c r="L129" s="465" t="s">
        <v>7</v>
      </c>
      <c r="M129" s="466"/>
      <c r="N129" s="466"/>
      <c r="O129" s="466"/>
      <c r="P129" s="466"/>
      <c r="Q129" s="466"/>
      <c r="R129" s="469"/>
      <c r="S129" s="470" t="s">
        <v>64</v>
      </c>
      <c r="T129" s="471"/>
      <c r="U129" s="513"/>
    </row>
    <row r="130" spans="1:21" ht="15.95" customHeight="1">
      <c r="A130" s="463"/>
      <c r="B130" s="463"/>
      <c r="C130" s="473" t="s">
        <v>27</v>
      </c>
      <c r="D130" s="474"/>
      <c r="E130" s="475"/>
      <c r="F130" s="135"/>
      <c r="G130" s="135" t="s">
        <v>30</v>
      </c>
      <c r="H130" s="135" t="s">
        <v>32</v>
      </c>
      <c r="I130" s="135"/>
      <c r="J130" s="135"/>
      <c r="K130" s="135" t="s">
        <v>43</v>
      </c>
      <c r="L130" s="135" t="s">
        <v>27</v>
      </c>
      <c r="M130" s="135"/>
      <c r="N130" s="135" t="s">
        <v>30</v>
      </c>
      <c r="O130" s="135" t="s">
        <v>32</v>
      </c>
      <c r="P130" s="135"/>
      <c r="Q130" s="135"/>
      <c r="R130" s="135" t="s">
        <v>63</v>
      </c>
      <c r="S130" s="440" t="s">
        <v>67</v>
      </c>
      <c r="T130" s="441"/>
      <c r="U130" s="442"/>
    </row>
    <row r="131" spans="1:21" ht="15.95" customHeight="1">
      <c r="A131" s="463"/>
      <c r="B131" s="463"/>
      <c r="C131" s="440" t="s">
        <v>28</v>
      </c>
      <c r="D131" s="441"/>
      <c r="E131" s="442"/>
      <c r="F131" s="133" t="s">
        <v>29</v>
      </c>
      <c r="G131" s="133" t="s">
        <v>31</v>
      </c>
      <c r="H131" s="133" t="s">
        <v>33</v>
      </c>
      <c r="I131" s="133" t="s">
        <v>37</v>
      </c>
      <c r="J131" s="133" t="s">
        <v>36</v>
      </c>
      <c r="K131" s="133" t="s">
        <v>28</v>
      </c>
      <c r="L131" s="133" t="s">
        <v>28</v>
      </c>
      <c r="M131" s="133" t="s">
        <v>35</v>
      </c>
      <c r="N131" s="133" t="s">
        <v>31</v>
      </c>
      <c r="O131" s="133" t="s">
        <v>33</v>
      </c>
      <c r="P131" s="133" t="s">
        <v>37</v>
      </c>
      <c r="Q131" s="133" t="s">
        <v>36</v>
      </c>
      <c r="R131" s="133" t="s">
        <v>38</v>
      </c>
      <c r="S131" s="440" t="s">
        <v>65</v>
      </c>
      <c r="T131" s="441"/>
      <c r="U131" s="442"/>
    </row>
    <row r="132" spans="1:21" ht="15.95" customHeight="1">
      <c r="A132" s="463"/>
      <c r="B132" s="463"/>
      <c r="C132" s="444" t="s">
        <v>8</v>
      </c>
      <c r="D132" s="445"/>
      <c r="E132" s="446"/>
      <c r="F132" s="127"/>
      <c r="G132" s="127"/>
      <c r="H132" s="127" t="s">
        <v>34</v>
      </c>
      <c r="I132" s="127"/>
      <c r="J132" s="127"/>
      <c r="K132" s="127" t="s">
        <v>9</v>
      </c>
      <c r="L132" s="127" t="s">
        <v>8</v>
      </c>
      <c r="M132" s="127"/>
      <c r="N132" s="127"/>
      <c r="O132" s="127" t="s">
        <v>34</v>
      </c>
      <c r="P132" s="127"/>
      <c r="Q132" s="127"/>
      <c r="R132" s="20" t="s">
        <v>62</v>
      </c>
      <c r="S132" s="440" t="s">
        <v>66</v>
      </c>
      <c r="T132" s="441"/>
      <c r="U132" s="442"/>
    </row>
    <row r="133" spans="1:21" ht="15.95" customHeight="1">
      <c r="A133" s="464"/>
      <c r="B133" s="464"/>
      <c r="C133" s="447"/>
      <c r="D133" s="448"/>
      <c r="E133" s="449"/>
      <c r="F133" s="133"/>
      <c r="G133" s="133"/>
      <c r="H133" s="133"/>
      <c r="I133" s="133"/>
      <c r="J133" s="133"/>
      <c r="K133" s="133" t="s">
        <v>61</v>
      </c>
      <c r="L133" s="133"/>
      <c r="M133" s="133"/>
      <c r="N133" s="133"/>
      <c r="O133" s="133"/>
      <c r="P133" s="133"/>
      <c r="Q133" s="133"/>
      <c r="R133" s="133"/>
      <c r="S133" s="450"/>
      <c r="T133" s="451"/>
      <c r="U133" s="514"/>
    </row>
    <row r="134" spans="1:21" s="8" customFormat="1" ht="15.95" customHeight="1">
      <c r="A134" s="134" t="s">
        <v>10</v>
      </c>
      <c r="B134" s="134" t="s">
        <v>11</v>
      </c>
      <c r="C134" s="429" t="s">
        <v>12</v>
      </c>
      <c r="D134" s="430"/>
      <c r="E134" s="431"/>
      <c r="F134" s="134" t="s">
        <v>13</v>
      </c>
      <c r="G134" s="134" t="s">
        <v>14</v>
      </c>
      <c r="H134" s="134" t="s">
        <v>15</v>
      </c>
      <c r="I134" s="134" t="s">
        <v>16</v>
      </c>
      <c r="J134" s="134" t="s">
        <v>17</v>
      </c>
      <c r="K134" s="134" t="s">
        <v>18</v>
      </c>
      <c r="L134" s="134" t="s">
        <v>19</v>
      </c>
      <c r="M134" s="134" t="s">
        <v>20</v>
      </c>
      <c r="N134" s="134" t="s">
        <v>21</v>
      </c>
      <c r="O134" s="134" t="s">
        <v>41</v>
      </c>
      <c r="P134" s="134" t="s">
        <v>42</v>
      </c>
      <c r="Q134" s="134" t="s">
        <v>44</v>
      </c>
      <c r="R134" s="134" t="s">
        <v>69</v>
      </c>
      <c r="S134" s="429" t="s">
        <v>70</v>
      </c>
      <c r="T134" s="430"/>
      <c r="U134" s="431"/>
    </row>
    <row r="135" spans="1:21" s="16" customFormat="1" ht="15.95" customHeight="1">
      <c r="A135" s="18">
        <v>1</v>
      </c>
      <c r="B135" s="19" t="s">
        <v>22</v>
      </c>
      <c r="C135" s="504">
        <f>SUM(C136,C139,C140)</f>
        <v>0</v>
      </c>
      <c r="D135" s="505"/>
      <c r="E135" s="506"/>
      <c r="F135" s="137">
        <f t="shared" ref="F135:J135" si="52">SUM(F136,F139,F140)</f>
        <v>0</v>
      </c>
      <c r="G135" s="137">
        <f t="shared" si="52"/>
        <v>0</v>
      </c>
      <c r="H135" s="137">
        <f t="shared" si="52"/>
        <v>0</v>
      </c>
      <c r="I135" s="137">
        <f t="shared" si="52"/>
        <v>0</v>
      </c>
      <c r="J135" s="137">
        <f t="shared" si="52"/>
        <v>0</v>
      </c>
      <c r="K135" s="137">
        <f>SUM(C135-F135-G135-H135+I135-J135)</f>
        <v>0</v>
      </c>
      <c r="L135" s="59">
        <f t="shared" ref="L135:Q135" si="53">SUM(L136,L139,L140)</f>
        <v>151</v>
      </c>
      <c r="M135" s="59">
        <f t="shared" si="53"/>
        <v>51</v>
      </c>
      <c r="N135" s="59">
        <f t="shared" si="53"/>
        <v>0</v>
      </c>
      <c r="O135" s="59">
        <f t="shared" si="53"/>
        <v>0</v>
      </c>
      <c r="P135" s="59">
        <f t="shared" si="53"/>
        <v>0</v>
      </c>
      <c r="Q135" s="59">
        <f t="shared" si="53"/>
        <v>0</v>
      </c>
      <c r="R135" s="59">
        <f>SUM(L135-M135-N135-O135+P135-Q135)</f>
        <v>100</v>
      </c>
      <c r="S135" s="534"/>
      <c r="T135" s="534"/>
      <c r="U135" s="534"/>
    </row>
    <row r="136" spans="1:21" s="23" customFormat="1" ht="15.95" customHeight="1">
      <c r="A136" s="14"/>
      <c r="B136" s="22" t="s">
        <v>49</v>
      </c>
      <c r="C136" s="495">
        <f t="shared" ref="C136:H136" si="54">SUM(C137:C138)</f>
        <v>0</v>
      </c>
      <c r="D136" s="496">
        <f t="shared" si="54"/>
        <v>0</v>
      </c>
      <c r="E136" s="497">
        <f t="shared" si="54"/>
        <v>0</v>
      </c>
      <c r="F136" s="69">
        <f t="shared" si="54"/>
        <v>0</v>
      </c>
      <c r="G136" s="69">
        <f t="shared" si="54"/>
        <v>0</v>
      </c>
      <c r="H136" s="69">
        <f t="shared" si="54"/>
        <v>0</v>
      </c>
      <c r="I136" s="69">
        <f>SUM(I137:I138)</f>
        <v>0</v>
      </c>
      <c r="J136" s="69">
        <f t="shared" ref="J136" si="55">SUM(J137:J138)</f>
        <v>0</v>
      </c>
      <c r="K136" s="138">
        <f t="shared" ref="K136:K140" si="56">SUM(C136-F136-G136-H136+I136-J136)</f>
        <v>0</v>
      </c>
      <c r="L136" s="61">
        <f t="shared" ref="L136:O136" si="57">SUM(L137:L138)</f>
        <v>151</v>
      </c>
      <c r="M136" s="61">
        <f t="shared" si="57"/>
        <v>51</v>
      </c>
      <c r="N136" s="61">
        <f t="shared" si="57"/>
        <v>0</v>
      </c>
      <c r="O136" s="61">
        <f t="shared" si="57"/>
        <v>0</v>
      </c>
      <c r="P136" s="61">
        <f>SUM(P137:P138)</f>
        <v>0</v>
      </c>
      <c r="Q136" s="61">
        <f t="shared" ref="Q136" si="58">SUM(Q137:Q138)</f>
        <v>0</v>
      </c>
      <c r="R136" s="62">
        <f t="shared" ref="R136:R144" si="59">SUM(L136-M136-N136-O136+P136-Q136)</f>
        <v>100</v>
      </c>
      <c r="S136" s="538"/>
      <c r="T136" s="538"/>
      <c r="U136" s="538"/>
    </row>
    <row r="137" spans="1:21" ht="15.95" customHeight="1">
      <c r="A137" s="12"/>
      <c r="B137" s="13" t="s">
        <v>83</v>
      </c>
      <c r="C137" s="501">
        <v>0</v>
      </c>
      <c r="D137" s="502">
        <v>0</v>
      </c>
      <c r="E137" s="503">
        <v>0</v>
      </c>
      <c r="F137" s="132">
        <v>0</v>
      </c>
      <c r="G137" s="132">
        <v>0</v>
      </c>
      <c r="H137" s="132">
        <v>0</v>
      </c>
      <c r="I137" s="66">
        <v>0</v>
      </c>
      <c r="J137" s="66">
        <v>0</v>
      </c>
      <c r="K137" s="138">
        <f t="shared" si="56"/>
        <v>0</v>
      </c>
      <c r="L137" s="49">
        <v>151</v>
      </c>
      <c r="M137" s="49">
        <v>51</v>
      </c>
      <c r="N137" s="49">
        <v>0</v>
      </c>
      <c r="O137" s="49">
        <v>0</v>
      </c>
      <c r="P137" s="49">
        <v>0</v>
      </c>
      <c r="Q137" s="49">
        <v>0</v>
      </c>
      <c r="R137" s="62">
        <f>SUM(L137-M137-N137-O137+P137-Q137)</f>
        <v>100</v>
      </c>
      <c r="S137" s="524"/>
      <c r="T137" s="524"/>
      <c r="U137" s="524"/>
    </row>
    <row r="138" spans="1:21" ht="15.95" customHeight="1">
      <c r="A138" s="12"/>
      <c r="B138" s="13" t="s">
        <v>84</v>
      </c>
      <c r="C138" s="501">
        <v>0</v>
      </c>
      <c r="D138" s="502">
        <v>0</v>
      </c>
      <c r="E138" s="503">
        <v>0</v>
      </c>
      <c r="F138" s="132">
        <v>0</v>
      </c>
      <c r="G138" s="132">
        <v>0</v>
      </c>
      <c r="H138" s="132">
        <v>0</v>
      </c>
      <c r="I138" s="66">
        <v>0</v>
      </c>
      <c r="J138" s="66">
        <v>0</v>
      </c>
      <c r="K138" s="138">
        <f t="shared" si="56"/>
        <v>0</v>
      </c>
      <c r="L138" s="132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62">
        <f t="shared" si="59"/>
        <v>0</v>
      </c>
      <c r="S138" s="524"/>
      <c r="T138" s="524"/>
      <c r="U138" s="524"/>
    </row>
    <row r="139" spans="1:21" ht="15.95" customHeight="1">
      <c r="A139" s="12"/>
      <c r="B139" s="11" t="s">
        <v>50</v>
      </c>
      <c r="C139" s="480">
        <v>0</v>
      </c>
      <c r="D139" s="481">
        <v>0</v>
      </c>
      <c r="E139" s="482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138">
        <f t="shared" si="56"/>
        <v>0</v>
      </c>
      <c r="L139" s="138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f t="shared" si="59"/>
        <v>0</v>
      </c>
      <c r="S139" s="524"/>
      <c r="T139" s="524"/>
      <c r="U139" s="524"/>
    </row>
    <row r="140" spans="1:21" ht="15.95" customHeight="1">
      <c r="A140" s="12"/>
      <c r="B140" s="11" t="s">
        <v>51</v>
      </c>
      <c r="C140" s="480">
        <v>0</v>
      </c>
      <c r="D140" s="481">
        <v>0</v>
      </c>
      <c r="E140" s="482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138">
        <f t="shared" si="56"/>
        <v>0</v>
      </c>
      <c r="L140" s="138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0</v>
      </c>
      <c r="R140" s="62">
        <f t="shared" si="59"/>
        <v>0</v>
      </c>
      <c r="S140" s="524"/>
      <c r="T140" s="524"/>
      <c r="U140" s="524"/>
    </row>
    <row r="141" spans="1:21" ht="15.95" customHeight="1">
      <c r="A141" s="14">
        <v>2</v>
      </c>
      <c r="B141" s="10" t="s">
        <v>23</v>
      </c>
      <c r="C141" s="480">
        <f>SUM(C142:C143)</f>
        <v>0</v>
      </c>
      <c r="D141" s="481">
        <f t="shared" ref="D141:G141" si="60">SUM(D142:D143)</f>
        <v>658</v>
      </c>
      <c r="E141" s="482">
        <f t="shared" si="60"/>
        <v>658</v>
      </c>
      <c r="F141" s="138">
        <f t="shared" si="60"/>
        <v>0</v>
      </c>
      <c r="G141" s="138">
        <f t="shared" si="60"/>
        <v>0</v>
      </c>
      <c r="H141" s="25"/>
      <c r="I141" s="138">
        <f t="shared" ref="I141:J141" si="61">SUM(I142:I143)</f>
        <v>0</v>
      </c>
      <c r="J141" s="138">
        <f t="shared" si="61"/>
        <v>0</v>
      </c>
      <c r="K141" s="138">
        <f>SUM(C141-F141-G141-H141+I141-J141)</f>
        <v>0</v>
      </c>
      <c r="L141" s="138">
        <f t="shared" ref="L141:N141" si="62">SUM(L142:L143)</f>
        <v>0</v>
      </c>
      <c r="M141" s="62">
        <f t="shared" si="62"/>
        <v>0</v>
      </c>
      <c r="N141" s="62">
        <f t="shared" si="62"/>
        <v>0</v>
      </c>
      <c r="O141" s="25"/>
      <c r="P141" s="111">
        <f t="shared" ref="P141:Q141" si="63">SUM(P142:P143)</f>
        <v>55</v>
      </c>
      <c r="Q141" s="62">
        <f t="shared" si="63"/>
        <v>0</v>
      </c>
      <c r="R141" s="111">
        <f t="shared" si="59"/>
        <v>55</v>
      </c>
      <c r="S141" s="524"/>
      <c r="T141" s="524"/>
      <c r="U141" s="524"/>
    </row>
    <row r="142" spans="1:21" ht="15.95" customHeight="1">
      <c r="A142" s="12"/>
      <c r="B142" s="13" t="s">
        <v>83</v>
      </c>
      <c r="C142" s="501">
        <v>0</v>
      </c>
      <c r="D142" s="502">
        <v>658</v>
      </c>
      <c r="E142" s="503">
        <v>658</v>
      </c>
      <c r="F142" s="132">
        <v>0</v>
      </c>
      <c r="G142" s="132">
        <v>0</v>
      </c>
      <c r="H142" s="24"/>
      <c r="I142" s="66">
        <v>0</v>
      </c>
      <c r="J142" s="66">
        <v>0</v>
      </c>
      <c r="K142" s="138">
        <f t="shared" ref="K142:K153" si="64">SUM(C142-F142-G142-H142+I142-J142)</f>
        <v>0</v>
      </c>
      <c r="L142" s="132">
        <v>0</v>
      </c>
      <c r="M142" s="49">
        <v>0</v>
      </c>
      <c r="N142" s="49">
        <v>0</v>
      </c>
      <c r="O142" s="25"/>
      <c r="P142" s="49">
        <v>55</v>
      </c>
      <c r="Q142" s="49">
        <v>0</v>
      </c>
      <c r="R142" s="62">
        <f t="shared" si="59"/>
        <v>55</v>
      </c>
      <c r="S142" s="524"/>
      <c r="T142" s="524"/>
      <c r="U142" s="524"/>
    </row>
    <row r="143" spans="1:21" ht="15.95" customHeight="1">
      <c r="A143" s="12"/>
      <c r="B143" s="13" t="s">
        <v>84</v>
      </c>
      <c r="C143" s="501">
        <v>0</v>
      </c>
      <c r="D143" s="502">
        <v>0</v>
      </c>
      <c r="E143" s="503">
        <v>0</v>
      </c>
      <c r="F143" s="132">
        <v>0</v>
      </c>
      <c r="G143" s="132">
        <v>0</v>
      </c>
      <c r="H143" s="24"/>
      <c r="I143" s="66">
        <v>0</v>
      </c>
      <c r="J143" s="66">
        <v>0</v>
      </c>
      <c r="K143" s="138">
        <f t="shared" si="64"/>
        <v>0</v>
      </c>
      <c r="L143" s="132">
        <v>0</v>
      </c>
      <c r="M143" s="49">
        <v>0</v>
      </c>
      <c r="N143" s="49">
        <v>0</v>
      </c>
      <c r="O143" s="25"/>
      <c r="P143" s="49">
        <v>0</v>
      </c>
      <c r="Q143" s="49">
        <v>0</v>
      </c>
      <c r="R143" s="62">
        <f t="shared" si="59"/>
        <v>0</v>
      </c>
      <c r="S143" s="524"/>
      <c r="T143" s="524"/>
      <c r="U143" s="524"/>
    </row>
    <row r="144" spans="1:21" ht="15.95" customHeight="1">
      <c r="A144" s="9">
        <v>3</v>
      </c>
      <c r="B144" s="10" t="s">
        <v>53</v>
      </c>
      <c r="C144" s="480">
        <v>0</v>
      </c>
      <c r="D144" s="481">
        <v>0</v>
      </c>
      <c r="E144" s="482">
        <v>0</v>
      </c>
      <c r="F144" s="138">
        <v>0</v>
      </c>
      <c r="G144" s="25"/>
      <c r="H144" s="25"/>
      <c r="I144" s="138">
        <v>0</v>
      </c>
      <c r="J144" s="138">
        <v>0</v>
      </c>
      <c r="K144" s="138">
        <f t="shared" si="64"/>
        <v>0</v>
      </c>
      <c r="L144" s="138">
        <v>0</v>
      </c>
      <c r="M144" s="62">
        <v>0</v>
      </c>
      <c r="N144" s="25"/>
      <c r="O144" s="25"/>
      <c r="P144" s="62">
        <v>0</v>
      </c>
      <c r="Q144" s="62">
        <v>0</v>
      </c>
      <c r="R144" s="62">
        <f t="shared" si="59"/>
        <v>0</v>
      </c>
      <c r="S144" s="524"/>
      <c r="T144" s="524"/>
      <c r="U144" s="524"/>
    </row>
    <row r="145" spans="1:21" ht="15.75">
      <c r="A145" s="14">
        <v>4</v>
      </c>
      <c r="B145" s="10" t="s">
        <v>52</v>
      </c>
      <c r="C145" s="495">
        <f>SUM(C146:C147)</f>
        <v>0</v>
      </c>
      <c r="D145" s="496">
        <f t="shared" ref="D145:E145" si="65">SUM(D146:D147)</f>
        <v>0</v>
      </c>
      <c r="E145" s="497">
        <f t="shared" si="65"/>
        <v>0</v>
      </c>
      <c r="F145" s="69">
        <f>SUM(F146:F147)</f>
        <v>0</v>
      </c>
      <c r="G145" s="25"/>
      <c r="H145" s="25"/>
      <c r="I145" s="69">
        <f t="shared" ref="I145:J145" si="66">SUM(I146:I147)</f>
        <v>0</v>
      </c>
      <c r="J145" s="69">
        <f t="shared" si="66"/>
        <v>0</v>
      </c>
      <c r="K145" s="138">
        <f t="shared" si="64"/>
        <v>0</v>
      </c>
      <c r="L145" s="138">
        <f t="shared" ref="L145:M145" si="67">SUM(L146:L147)</f>
        <v>2</v>
      </c>
      <c r="M145" s="62">
        <f t="shared" si="67"/>
        <v>0</v>
      </c>
      <c r="N145" s="25"/>
      <c r="O145" s="25"/>
      <c r="P145" s="62">
        <f t="shared" ref="P145:R145" si="68">SUM(P146:P147)</f>
        <v>2</v>
      </c>
      <c r="Q145" s="62">
        <f t="shared" si="68"/>
        <v>0</v>
      </c>
      <c r="R145" s="62">
        <f t="shared" si="68"/>
        <v>4</v>
      </c>
      <c r="S145" s="524"/>
      <c r="T145" s="524"/>
      <c r="U145" s="524"/>
    </row>
    <row r="146" spans="1:21" ht="15.75">
      <c r="A146" s="14"/>
      <c r="B146" s="13" t="s">
        <v>83</v>
      </c>
      <c r="C146" s="495">
        <v>0</v>
      </c>
      <c r="D146" s="496"/>
      <c r="E146" s="497"/>
      <c r="F146" s="69">
        <v>0</v>
      </c>
      <c r="G146" s="25"/>
      <c r="H146" s="25"/>
      <c r="I146" s="69">
        <v>0</v>
      </c>
      <c r="J146" s="69">
        <v>0</v>
      </c>
      <c r="K146" s="138">
        <f t="shared" si="64"/>
        <v>0</v>
      </c>
      <c r="L146" s="138">
        <v>0</v>
      </c>
      <c r="M146" s="62">
        <v>0</v>
      </c>
      <c r="N146" s="25"/>
      <c r="O146" s="25"/>
      <c r="P146" s="62">
        <v>0</v>
      </c>
      <c r="Q146" s="62">
        <v>0</v>
      </c>
      <c r="R146" s="62">
        <f t="shared" ref="R146" si="69">SUM(L146-M146-N146-O146+P146-Q146)</f>
        <v>0</v>
      </c>
      <c r="S146" s="524"/>
      <c r="T146" s="524"/>
      <c r="U146" s="524"/>
    </row>
    <row r="147" spans="1:21" ht="15.75">
      <c r="A147" s="14"/>
      <c r="B147" s="13" t="s">
        <v>84</v>
      </c>
      <c r="C147" s="495">
        <v>0</v>
      </c>
      <c r="D147" s="496"/>
      <c r="E147" s="497"/>
      <c r="F147" s="69">
        <v>0</v>
      </c>
      <c r="G147" s="25"/>
      <c r="H147" s="25"/>
      <c r="I147" s="69">
        <v>0</v>
      </c>
      <c r="J147" s="69">
        <v>0</v>
      </c>
      <c r="K147" s="138">
        <f t="shared" si="64"/>
        <v>0</v>
      </c>
      <c r="L147" s="138">
        <v>2</v>
      </c>
      <c r="M147" s="62">
        <v>0</v>
      </c>
      <c r="N147" s="25"/>
      <c r="O147" s="25"/>
      <c r="P147" s="62">
        <v>2</v>
      </c>
      <c r="Q147" s="62">
        <v>0</v>
      </c>
      <c r="R147" s="62">
        <f>SUM(L147-M147-N147-O147+P147-Q147)</f>
        <v>4</v>
      </c>
      <c r="S147" s="524"/>
      <c r="T147" s="524"/>
      <c r="U147" s="524"/>
    </row>
    <row r="148" spans="1:21" ht="15.75">
      <c r="A148" s="14">
        <v>5</v>
      </c>
      <c r="B148" s="11" t="s">
        <v>54</v>
      </c>
      <c r="C148" s="480">
        <v>0</v>
      </c>
      <c r="D148" s="481">
        <v>0</v>
      </c>
      <c r="E148" s="482">
        <v>0</v>
      </c>
      <c r="F148" s="138">
        <v>0</v>
      </c>
      <c r="G148" s="25"/>
      <c r="H148" s="25"/>
      <c r="I148" s="138">
        <v>0</v>
      </c>
      <c r="J148" s="138">
        <v>0</v>
      </c>
      <c r="K148" s="138">
        <f t="shared" si="64"/>
        <v>0</v>
      </c>
      <c r="L148" s="138">
        <v>0</v>
      </c>
      <c r="M148" s="138">
        <v>0</v>
      </c>
      <c r="N148" s="25"/>
      <c r="O148" s="25"/>
      <c r="P148" s="138">
        <v>0</v>
      </c>
      <c r="Q148" s="138">
        <v>0</v>
      </c>
      <c r="R148" s="138">
        <f t="shared" ref="R148:R154" si="70">SUM(L148-M148-N148-O148+P148-Q148)</f>
        <v>0</v>
      </c>
      <c r="S148" s="524"/>
      <c r="T148" s="524"/>
      <c r="U148" s="524"/>
    </row>
    <row r="149" spans="1:21" ht="15.75">
      <c r="A149" s="14">
        <v>6</v>
      </c>
      <c r="B149" s="10" t="s">
        <v>55</v>
      </c>
      <c r="C149" s="480">
        <v>0</v>
      </c>
      <c r="D149" s="481">
        <v>0</v>
      </c>
      <c r="E149" s="482">
        <v>0</v>
      </c>
      <c r="F149" s="138">
        <v>0</v>
      </c>
      <c r="G149" s="25"/>
      <c r="H149" s="25"/>
      <c r="I149" s="138">
        <v>0</v>
      </c>
      <c r="J149" s="138">
        <v>0</v>
      </c>
      <c r="K149" s="138">
        <f t="shared" si="64"/>
        <v>0</v>
      </c>
      <c r="L149" s="138">
        <v>0</v>
      </c>
      <c r="M149" s="138">
        <v>0</v>
      </c>
      <c r="N149" s="25"/>
      <c r="O149" s="25"/>
      <c r="P149" s="138">
        <v>0</v>
      </c>
      <c r="Q149" s="138">
        <v>0</v>
      </c>
      <c r="R149" s="138">
        <f t="shared" si="70"/>
        <v>0</v>
      </c>
      <c r="S149" s="542">
        <v>0</v>
      </c>
      <c r="T149" s="542"/>
      <c r="U149" s="542"/>
    </row>
    <row r="150" spans="1:21" ht="15.75">
      <c r="A150" s="14">
        <v>7</v>
      </c>
      <c r="B150" s="10" t="s">
        <v>56</v>
      </c>
      <c r="C150" s="480">
        <v>0</v>
      </c>
      <c r="D150" s="481">
        <v>0</v>
      </c>
      <c r="E150" s="482">
        <v>0</v>
      </c>
      <c r="F150" s="138">
        <v>0</v>
      </c>
      <c r="G150" s="25"/>
      <c r="H150" s="25"/>
      <c r="I150" s="138">
        <v>0</v>
      </c>
      <c r="J150" s="138">
        <v>0</v>
      </c>
      <c r="K150" s="138">
        <f t="shared" si="64"/>
        <v>0</v>
      </c>
      <c r="L150" s="138">
        <v>0</v>
      </c>
      <c r="M150" s="138">
        <v>0</v>
      </c>
      <c r="N150" s="25"/>
      <c r="O150" s="25"/>
      <c r="P150" s="138">
        <v>0</v>
      </c>
      <c r="Q150" s="138">
        <v>0</v>
      </c>
      <c r="R150" s="138">
        <f t="shared" si="70"/>
        <v>0</v>
      </c>
      <c r="S150" s="517">
        <v>0</v>
      </c>
      <c r="T150" s="517"/>
      <c r="U150" s="517"/>
    </row>
    <row r="151" spans="1:21" ht="15.75">
      <c r="A151" s="14">
        <v>8</v>
      </c>
      <c r="B151" s="10" t="s">
        <v>57</v>
      </c>
      <c r="C151" s="480">
        <v>0</v>
      </c>
      <c r="D151" s="481">
        <v>0</v>
      </c>
      <c r="E151" s="482">
        <v>0</v>
      </c>
      <c r="F151" s="138">
        <v>0</v>
      </c>
      <c r="G151" s="25"/>
      <c r="H151" s="25"/>
      <c r="I151" s="138">
        <v>0</v>
      </c>
      <c r="J151" s="138">
        <v>0</v>
      </c>
      <c r="K151" s="138">
        <f t="shared" si="64"/>
        <v>0</v>
      </c>
      <c r="L151" s="138">
        <v>0</v>
      </c>
      <c r="M151" s="138">
        <v>0</v>
      </c>
      <c r="N151" s="25"/>
      <c r="O151" s="25"/>
      <c r="P151" s="138">
        <v>0</v>
      </c>
      <c r="Q151" s="138">
        <v>0</v>
      </c>
      <c r="R151" s="138">
        <f t="shared" si="70"/>
        <v>0</v>
      </c>
      <c r="S151" s="517">
        <v>0</v>
      </c>
      <c r="T151" s="517"/>
      <c r="U151" s="517"/>
    </row>
    <row r="152" spans="1:21" ht="15.75">
      <c r="A152" s="14">
        <v>9</v>
      </c>
      <c r="B152" s="10" t="s">
        <v>24</v>
      </c>
      <c r="C152" s="480">
        <v>0</v>
      </c>
      <c r="D152" s="481">
        <v>0</v>
      </c>
      <c r="E152" s="482">
        <v>0</v>
      </c>
      <c r="F152" s="138">
        <v>0</v>
      </c>
      <c r="G152" s="25"/>
      <c r="H152" s="25"/>
      <c r="I152" s="67">
        <v>0</v>
      </c>
      <c r="J152" s="67">
        <v>0</v>
      </c>
      <c r="K152" s="138">
        <f t="shared" si="64"/>
        <v>0</v>
      </c>
      <c r="L152" s="138">
        <v>0</v>
      </c>
      <c r="M152" s="138">
        <v>0</v>
      </c>
      <c r="N152" s="25"/>
      <c r="O152" s="25"/>
      <c r="P152" s="138">
        <v>0</v>
      </c>
      <c r="Q152" s="138">
        <v>0</v>
      </c>
      <c r="R152" s="138">
        <f t="shared" si="70"/>
        <v>0</v>
      </c>
      <c r="S152" s="517">
        <v>0</v>
      </c>
      <c r="T152" s="517"/>
      <c r="U152" s="517"/>
    </row>
    <row r="153" spans="1:21" ht="15.75">
      <c r="A153" s="14">
        <v>10</v>
      </c>
      <c r="B153" s="10" t="s">
        <v>25</v>
      </c>
      <c r="C153" s="480">
        <v>0</v>
      </c>
      <c r="D153" s="481">
        <v>0</v>
      </c>
      <c r="E153" s="482">
        <v>0</v>
      </c>
      <c r="F153" s="138">
        <v>0</v>
      </c>
      <c r="G153" s="25"/>
      <c r="H153" s="25"/>
      <c r="I153" s="67">
        <v>0</v>
      </c>
      <c r="J153" s="67">
        <v>0</v>
      </c>
      <c r="K153" s="138">
        <f t="shared" si="64"/>
        <v>0</v>
      </c>
      <c r="L153" s="138">
        <v>0</v>
      </c>
      <c r="M153" s="138">
        <v>0</v>
      </c>
      <c r="N153" s="25"/>
      <c r="O153" s="25"/>
      <c r="P153" s="138">
        <v>0</v>
      </c>
      <c r="Q153" s="138">
        <v>0</v>
      </c>
      <c r="R153" s="138">
        <f t="shared" si="70"/>
        <v>0</v>
      </c>
      <c r="S153" s="517">
        <v>0</v>
      </c>
      <c r="T153" s="517"/>
      <c r="U153" s="517"/>
    </row>
    <row r="154" spans="1:21" ht="12.75" customHeight="1" thickBot="1">
      <c r="A154" s="39">
        <v>11</v>
      </c>
      <c r="B154" s="40" t="s">
        <v>58</v>
      </c>
      <c r="C154" s="486">
        <v>0</v>
      </c>
      <c r="D154" s="487">
        <v>0</v>
      </c>
      <c r="E154" s="488">
        <v>0</v>
      </c>
      <c r="F154" s="139">
        <v>0</v>
      </c>
      <c r="G154" s="42"/>
      <c r="H154" s="42"/>
      <c r="I154" s="68">
        <v>0</v>
      </c>
      <c r="J154" s="68">
        <v>0</v>
      </c>
      <c r="K154" s="139">
        <f t="shared" ref="K154" si="71">SUM(E154-F154-G154-H154+I154-J154)</f>
        <v>0</v>
      </c>
      <c r="L154" s="139">
        <v>0</v>
      </c>
      <c r="M154" s="139">
        <v>0</v>
      </c>
      <c r="N154" s="42"/>
      <c r="O154" s="42"/>
      <c r="P154" s="139">
        <v>0</v>
      </c>
      <c r="Q154" s="139">
        <v>0</v>
      </c>
      <c r="R154" s="139">
        <f t="shared" si="70"/>
        <v>0</v>
      </c>
      <c r="S154" s="489"/>
      <c r="T154" s="490"/>
      <c r="U154" s="491"/>
    </row>
    <row r="155" spans="1:21" ht="12.75" customHeight="1" thickTop="1">
      <c r="A155" s="5"/>
      <c r="B155" s="26" t="s">
        <v>39</v>
      </c>
    </row>
    <row r="156" spans="1:21">
      <c r="A156" s="5"/>
      <c r="B156" s="15" t="s">
        <v>60</v>
      </c>
    </row>
    <row r="157" spans="1:21" ht="21" customHeight="1">
      <c r="A157" s="5"/>
      <c r="B157" s="15" t="s">
        <v>59</v>
      </c>
    </row>
    <row r="158" spans="1:21">
      <c r="A158" s="5"/>
      <c r="B158" s="15" t="s">
        <v>40</v>
      </c>
    </row>
    <row r="159" spans="1:21">
      <c r="A159" s="5"/>
      <c r="B159" s="26"/>
    </row>
    <row r="160" spans="1:21" ht="13.5" customHeight="1">
      <c r="A160" s="5"/>
      <c r="B160" s="26"/>
    </row>
    <row r="161" spans="1:21" ht="15" customHeight="1">
      <c r="A161" s="476" t="s">
        <v>0</v>
      </c>
      <c r="B161" s="476"/>
      <c r="P161" s="477" t="s">
        <v>26</v>
      </c>
      <c r="Q161" s="477"/>
      <c r="R161" s="477"/>
      <c r="S161" s="477"/>
      <c r="T161" s="477"/>
      <c r="U161" s="477"/>
    </row>
    <row r="162" spans="1:21" ht="12.75" customHeight="1">
      <c r="A162" s="476" t="s">
        <v>1</v>
      </c>
      <c r="B162" s="476"/>
      <c r="P162" s="477"/>
      <c r="Q162" s="477"/>
      <c r="R162" s="477"/>
      <c r="S162" s="477"/>
      <c r="T162" s="477"/>
      <c r="U162" s="477"/>
    </row>
    <row r="163" spans="1:21" ht="12.75" customHeight="1">
      <c r="A163" s="476" t="s">
        <v>45</v>
      </c>
      <c r="B163" s="476"/>
    </row>
    <row r="164" spans="1:21" ht="12.75" customHeight="1">
      <c r="C164" s="478" t="s">
        <v>2</v>
      </c>
      <c r="D164" s="478"/>
      <c r="E164" s="478"/>
      <c r="F164" s="478"/>
      <c r="G164" s="478"/>
      <c r="H164" s="478"/>
      <c r="I164" s="478"/>
      <c r="J164" s="478"/>
      <c r="K164" s="478"/>
      <c r="L164" s="478"/>
      <c r="M164" s="478"/>
      <c r="N164" s="478"/>
      <c r="O164" s="478"/>
      <c r="P164" s="478"/>
      <c r="Q164" s="2"/>
    </row>
    <row r="165" spans="1:21" ht="11.25" customHeight="1">
      <c r="C165" s="1" t="s">
        <v>85</v>
      </c>
      <c r="F165" s="479" t="s">
        <v>3</v>
      </c>
      <c r="G165" s="479"/>
      <c r="H165" s="479"/>
      <c r="I165" s="479"/>
      <c r="J165" s="479"/>
      <c r="K165" s="479"/>
      <c r="L165" s="479"/>
      <c r="M165" s="479"/>
      <c r="N165" s="479"/>
      <c r="O165" s="479"/>
      <c r="P165" s="479"/>
      <c r="Q165" s="128"/>
    </row>
    <row r="166" spans="1:21" ht="12.75" customHeight="1">
      <c r="A166" s="1" t="s">
        <v>46</v>
      </c>
      <c r="C166" s="3"/>
      <c r="D166" s="4">
        <v>1</v>
      </c>
      <c r="E166" s="4">
        <v>5</v>
      </c>
      <c r="M166" s="5"/>
      <c r="N166" s="5"/>
      <c r="O166" s="5"/>
      <c r="P166" s="5"/>
      <c r="Q166" s="5"/>
      <c r="R166" s="5"/>
      <c r="S166" s="5"/>
      <c r="T166" s="5"/>
    </row>
    <row r="167" spans="1:21" ht="15.95" customHeight="1">
      <c r="A167" s="1" t="s">
        <v>68</v>
      </c>
      <c r="C167" s="6"/>
      <c r="D167" s="7">
        <v>0</v>
      </c>
      <c r="E167" s="7">
        <v>8</v>
      </c>
      <c r="K167" s="453">
        <v>5</v>
      </c>
      <c r="L167" s="453"/>
      <c r="M167" s="5"/>
      <c r="N167" s="5"/>
      <c r="O167" s="5"/>
      <c r="Q167" s="1" t="str">
        <f>+Q287:U287</f>
        <v>Bulan     :</v>
      </c>
      <c r="R167" s="455" t="str">
        <f>+R127</f>
        <v>Februari</v>
      </c>
      <c r="S167" s="456"/>
      <c r="T167" s="4">
        <f>+T127</f>
        <v>0</v>
      </c>
      <c r="U167" s="4">
        <f>+U127</f>
        <v>2</v>
      </c>
    </row>
    <row r="168" spans="1:21" s="43" customFormat="1" ht="15.95" customHeight="1" thickBot="1">
      <c r="A168" s="43" t="s">
        <v>81</v>
      </c>
      <c r="C168" s="65">
        <v>0</v>
      </c>
      <c r="D168" s="65">
        <v>2</v>
      </c>
      <c r="E168" s="65">
        <v>2</v>
      </c>
      <c r="K168" s="454"/>
      <c r="L168" s="454"/>
      <c r="M168" s="77"/>
      <c r="N168" s="77"/>
      <c r="O168" s="77"/>
      <c r="Q168" s="43" t="s">
        <v>47</v>
      </c>
      <c r="R168" s="515">
        <f>+R128</f>
        <v>2020</v>
      </c>
      <c r="S168" s="516"/>
      <c r="T168" s="78">
        <f>+T128</f>
        <v>2</v>
      </c>
      <c r="U168" s="78">
        <f>+U128</f>
        <v>0</v>
      </c>
    </row>
    <row r="169" spans="1:21" ht="15.95" customHeight="1" thickTop="1">
      <c r="A169" s="462" t="s">
        <v>4</v>
      </c>
      <c r="B169" s="462" t="s">
        <v>5</v>
      </c>
      <c r="C169" s="465" t="s">
        <v>6</v>
      </c>
      <c r="D169" s="466"/>
      <c r="E169" s="466"/>
      <c r="F169" s="466"/>
      <c r="G169" s="466"/>
      <c r="H169" s="466"/>
      <c r="I169" s="466"/>
      <c r="J169" s="466"/>
      <c r="K169" s="469"/>
      <c r="L169" s="465" t="s">
        <v>7</v>
      </c>
      <c r="M169" s="466"/>
      <c r="N169" s="466"/>
      <c r="O169" s="466"/>
      <c r="P169" s="466"/>
      <c r="Q169" s="466"/>
      <c r="R169" s="469"/>
      <c r="S169" s="470" t="s">
        <v>64</v>
      </c>
      <c r="T169" s="471"/>
      <c r="U169" s="513"/>
    </row>
    <row r="170" spans="1:21" ht="15.95" customHeight="1">
      <c r="A170" s="463"/>
      <c r="B170" s="463"/>
      <c r="C170" s="473" t="s">
        <v>27</v>
      </c>
      <c r="D170" s="474"/>
      <c r="E170" s="475"/>
      <c r="F170" s="135"/>
      <c r="G170" s="135" t="s">
        <v>30</v>
      </c>
      <c r="H170" s="135" t="s">
        <v>32</v>
      </c>
      <c r="I170" s="135"/>
      <c r="J170" s="135"/>
      <c r="K170" s="135" t="s">
        <v>43</v>
      </c>
      <c r="L170" s="135" t="s">
        <v>27</v>
      </c>
      <c r="M170" s="135"/>
      <c r="N170" s="135" t="s">
        <v>30</v>
      </c>
      <c r="O170" s="135" t="s">
        <v>32</v>
      </c>
      <c r="P170" s="135"/>
      <c r="Q170" s="135"/>
      <c r="R170" s="135" t="s">
        <v>63</v>
      </c>
      <c r="S170" s="440" t="s">
        <v>67</v>
      </c>
      <c r="T170" s="441"/>
      <c r="U170" s="442"/>
    </row>
    <row r="171" spans="1:21" ht="15.95" customHeight="1">
      <c r="A171" s="463"/>
      <c r="B171" s="463"/>
      <c r="C171" s="440" t="s">
        <v>28</v>
      </c>
      <c r="D171" s="441"/>
      <c r="E171" s="442"/>
      <c r="F171" s="133" t="s">
        <v>29</v>
      </c>
      <c r="G171" s="133" t="s">
        <v>31</v>
      </c>
      <c r="H171" s="133" t="s">
        <v>33</v>
      </c>
      <c r="I171" s="133" t="s">
        <v>37</v>
      </c>
      <c r="J171" s="133" t="s">
        <v>36</v>
      </c>
      <c r="K171" s="133" t="s">
        <v>28</v>
      </c>
      <c r="L171" s="133" t="s">
        <v>28</v>
      </c>
      <c r="M171" s="133" t="s">
        <v>35</v>
      </c>
      <c r="N171" s="133" t="s">
        <v>31</v>
      </c>
      <c r="O171" s="133" t="s">
        <v>33</v>
      </c>
      <c r="P171" s="133" t="s">
        <v>37</v>
      </c>
      <c r="Q171" s="133" t="s">
        <v>36</v>
      </c>
      <c r="R171" s="133" t="s">
        <v>38</v>
      </c>
      <c r="S171" s="440" t="s">
        <v>65</v>
      </c>
      <c r="T171" s="441"/>
      <c r="U171" s="442"/>
    </row>
    <row r="172" spans="1:21" ht="15.95" customHeight="1">
      <c r="A172" s="463"/>
      <c r="B172" s="463"/>
      <c r="C172" s="444" t="s">
        <v>8</v>
      </c>
      <c r="D172" s="445"/>
      <c r="E172" s="446"/>
      <c r="F172" s="127"/>
      <c r="G172" s="127"/>
      <c r="H172" s="127" t="s">
        <v>34</v>
      </c>
      <c r="I172" s="127"/>
      <c r="J172" s="127"/>
      <c r="K172" s="127" t="s">
        <v>9</v>
      </c>
      <c r="L172" s="127" t="s">
        <v>8</v>
      </c>
      <c r="M172" s="127"/>
      <c r="N172" s="127"/>
      <c r="O172" s="127" t="s">
        <v>34</v>
      </c>
      <c r="P172" s="127"/>
      <c r="Q172" s="127"/>
      <c r="R172" s="20" t="s">
        <v>62</v>
      </c>
      <c r="S172" s="440" t="s">
        <v>66</v>
      </c>
      <c r="T172" s="441"/>
      <c r="U172" s="442"/>
    </row>
    <row r="173" spans="1:21" ht="15.95" customHeight="1">
      <c r="A173" s="464"/>
      <c r="B173" s="464"/>
      <c r="C173" s="447"/>
      <c r="D173" s="448"/>
      <c r="E173" s="449"/>
      <c r="F173" s="133"/>
      <c r="G173" s="133"/>
      <c r="H173" s="133"/>
      <c r="I173" s="133"/>
      <c r="J173" s="133"/>
      <c r="K173" s="133" t="s">
        <v>61</v>
      </c>
      <c r="L173" s="133"/>
      <c r="M173" s="133"/>
      <c r="N173" s="133"/>
      <c r="O173" s="133"/>
      <c r="P173" s="133"/>
      <c r="Q173" s="133"/>
      <c r="R173" s="133"/>
      <c r="S173" s="450"/>
      <c r="T173" s="451"/>
      <c r="U173" s="514"/>
    </row>
    <row r="174" spans="1:21" s="8" customFormat="1" ht="15.95" customHeight="1">
      <c r="A174" s="134" t="s">
        <v>10</v>
      </c>
      <c r="B174" s="134" t="s">
        <v>11</v>
      </c>
      <c r="C174" s="429" t="s">
        <v>12</v>
      </c>
      <c r="D174" s="430"/>
      <c r="E174" s="431"/>
      <c r="F174" s="134" t="s">
        <v>13</v>
      </c>
      <c r="G174" s="134" t="s">
        <v>14</v>
      </c>
      <c r="H174" s="134" t="s">
        <v>15</v>
      </c>
      <c r="I174" s="134" t="s">
        <v>16</v>
      </c>
      <c r="J174" s="134" t="s">
        <v>17</v>
      </c>
      <c r="K174" s="134" t="s">
        <v>18</v>
      </c>
      <c r="L174" s="134" t="s">
        <v>19</v>
      </c>
      <c r="M174" s="134" t="s">
        <v>20</v>
      </c>
      <c r="N174" s="134" t="s">
        <v>21</v>
      </c>
      <c r="O174" s="134" t="s">
        <v>41</v>
      </c>
      <c r="P174" s="134" t="s">
        <v>42</v>
      </c>
      <c r="Q174" s="134" t="s">
        <v>44</v>
      </c>
      <c r="R174" s="134" t="s">
        <v>69</v>
      </c>
      <c r="S174" s="429" t="s">
        <v>70</v>
      </c>
      <c r="T174" s="430"/>
      <c r="U174" s="431"/>
    </row>
    <row r="175" spans="1:21" s="16" customFormat="1" ht="15.95" customHeight="1">
      <c r="A175" s="18">
        <v>1</v>
      </c>
      <c r="B175" s="19" t="s">
        <v>22</v>
      </c>
      <c r="C175" s="504">
        <f>SUM(C176,C179,C180)</f>
        <v>0</v>
      </c>
      <c r="D175" s="505"/>
      <c r="E175" s="506"/>
      <c r="F175" s="137">
        <f t="shared" ref="F175:J175" si="72">SUM(F176,F179,F180)</f>
        <v>0</v>
      </c>
      <c r="G175" s="137">
        <f t="shared" si="72"/>
        <v>0</v>
      </c>
      <c r="H175" s="137">
        <f t="shared" si="72"/>
        <v>0</v>
      </c>
      <c r="I175" s="137">
        <f t="shared" si="72"/>
        <v>0</v>
      </c>
      <c r="J175" s="137">
        <f t="shared" si="72"/>
        <v>0</v>
      </c>
      <c r="K175" s="137">
        <f>SUM(C175-F175-G175-H175+I175-J175)</f>
        <v>0</v>
      </c>
      <c r="L175" s="59">
        <f t="shared" ref="L175:Q175" si="73">SUM(L176,L179,L180)</f>
        <v>51</v>
      </c>
      <c r="M175" s="59">
        <f t="shared" si="73"/>
        <v>51</v>
      </c>
      <c r="N175" s="59">
        <f t="shared" si="73"/>
        <v>0</v>
      </c>
      <c r="O175" s="59">
        <f t="shared" si="73"/>
        <v>0</v>
      </c>
      <c r="P175" s="59">
        <f>SUM(P176,P179,P180)</f>
        <v>0</v>
      </c>
      <c r="Q175" s="59">
        <f t="shared" si="73"/>
        <v>0</v>
      </c>
      <c r="R175" s="59">
        <f>SUM(L175-M175-N175-O175+P175-Q175)</f>
        <v>0</v>
      </c>
      <c r="S175" s="507"/>
      <c r="T175" s="508"/>
      <c r="U175" s="509"/>
    </row>
    <row r="176" spans="1:21" s="23" customFormat="1" ht="15.95" customHeight="1">
      <c r="A176" s="14"/>
      <c r="B176" s="22" t="s">
        <v>49</v>
      </c>
      <c r="C176" s="495">
        <f t="shared" ref="C176:H176" si="74">SUM(C177:C178)</f>
        <v>0</v>
      </c>
      <c r="D176" s="496">
        <f t="shared" si="74"/>
        <v>0</v>
      </c>
      <c r="E176" s="497">
        <f t="shared" si="74"/>
        <v>0</v>
      </c>
      <c r="F176" s="69">
        <f t="shared" si="74"/>
        <v>0</v>
      </c>
      <c r="G176" s="69">
        <f t="shared" si="74"/>
        <v>0</v>
      </c>
      <c r="H176" s="69">
        <f t="shared" si="74"/>
        <v>0</v>
      </c>
      <c r="I176" s="69">
        <f>SUM(I177:I178)</f>
        <v>0</v>
      </c>
      <c r="J176" s="69">
        <f t="shared" ref="J176" si="75">SUM(J177:J178)</f>
        <v>0</v>
      </c>
      <c r="K176" s="138">
        <f t="shared" ref="K176:K180" si="76">SUM(C176-F176-G176-H176+I176-J176)</f>
        <v>0</v>
      </c>
      <c r="L176" s="61">
        <f t="shared" ref="L176:O176" si="77">SUM(L177:L178)</f>
        <v>51</v>
      </c>
      <c r="M176" s="61">
        <f t="shared" si="77"/>
        <v>51</v>
      </c>
      <c r="N176" s="61">
        <f t="shared" si="77"/>
        <v>0</v>
      </c>
      <c r="O176" s="61">
        <f t="shared" si="77"/>
        <v>0</v>
      </c>
      <c r="P176" s="61">
        <f>SUM(P177:P178)</f>
        <v>0</v>
      </c>
      <c r="Q176" s="61">
        <f t="shared" ref="Q176" si="78">SUM(Q177:Q178)</f>
        <v>0</v>
      </c>
      <c r="R176" s="62">
        <f t="shared" ref="R176:R184" si="79">SUM(L176-M176-N176-O176+P176-Q176)</f>
        <v>0</v>
      </c>
      <c r="S176" s="510"/>
      <c r="T176" s="511"/>
      <c r="U176" s="512"/>
    </row>
    <row r="177" spans="1:26" ht="15.95" customHeight="1">
      <c r="A177" s="12"/>
      <c r="B177" s="13" t="s">
        <v>83</v>
      </c>
      <c r="C177" s="501">
        <v>0</v>
      </c>
      <c r="D177" s="502">
        <v>0</v>
      </c>
      <c r="E177" s="503">
        <v>0</v>
      </c>
      <c r="F177" s="132">
        <v>0</v>
      </c>
      <c r="G177" s="132">
        <v>0</v>
      </c>
      <c r="H177" s="132">
        <v>0</v>
      </c>
      <c r="I177" s="66">
        <v>0</v>
      </c>
      <c r="J177" s="66">
        <v>0</v>
      </c>
      <c r="K177" s="138">
        <f t="shared" si="76"/>
        <v>0</v>
      </c>
      <c r="L177" s="49">
        <v>51</v>
      </c>
      <c r="M177" s="49">
        <v>51</v>
      </c>
      <c r="N177" s="49">
        <v>0</v>
      </c>
      <c r="O177" s="49">
        <v>0</v>
      </c>
      <c r="P177" s="49">
        <v>0</v>
      </c>
      <c r="Q177" s="49">
        <v>0</v>
      </c>
      <c r="R177" s="62">
        <f>SUM(L177-M177-N177-O177+P177-Q177)</f>
        <v>0</v>
      </c>
      <c r="S177" s="498"/>
      <c r="T177" s="499"/>
      <c r="U177" s="500"/>
    </row>
    <row r="178" spans="1:26" ht="15.95" customHeight="1">
      <c r="A178" s="12"/>
      <c r="B178" s="13" t="s">
        <v>84</v>
      </c>
      <c r="C178" s="501">
        <v>0</v>
      </c>
      <c r="D178" s="502">
        <v>0</v>
      </c>
      <c r="E178" s="503">
        <v>0</v>
      </c>
      <c r="F178" s="132">
        <v>0</v>
      </c>
      <c r="G178" s="132">
        <v>0</v>
      </c>
      <c r="H178" s="132">
        <v>0</v>
      </c>
      <c r="I178" s="66">
        <v>0</v>
      </c>
      <c r="J178" s="66">
        <v>0</v>
      </c>
      <c r="K178" s="138">
        <f t="shared" si="76"/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62">
        <f t="shared" si="79"/>
        <v>0</v>
      </c>
      <c r="S178" s="498"/>
      <c r="T178" s="499"/>
      <c r="U178" s="500"/>
      <c r="Z178" s="1" t="s">
        <v>43</v>
      </c>
    </row>
    <row r="179" spans="1:26" ht="15.95" customHeight="1">
      <c r="A179" s="12"/>
      <c r="B179" s="11" t="s">
        <v>50</v>
      </c>
      <c r="C179" s="480">
        <v>0</v>
      </c>
      <c r="D179" s="481">
        <v>0</v>
      </c>
      <c r="E179" s="482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138">
        <f t="shared" si="76"/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0</v>
      </c>
      <c r="Q179" s="62">
        <v>0</v>
      </c>
      <c r="R179" s="62">
        <f t="shared" si="79"/>
        <v>0</v>
      </c>
      <c r="S179" s="498"/>
      <c r="T179" s="499"/>
      <c r="U179" s="500"/>
    </row>
    <row r="180" spans="1:26" ht="15.95" customHeight="1">
      <c r="A180" s="12"/>
      <c r="B180" s="11" t="s">
        <v>51</v>
      </c>
      <c r="C180" s="480">
        <v>0</v>
      </c>
      <c r="D180" s="481">
        <v>0</v>
      </c>
      <c r="E180" s="482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138">
        <f t="shared" si="76"/>
        <v>0</v>
      </c>
      <c r="L180" s="138">
        <v>0</v>
      </c>
      <c r="M180" s="138">
        <v>0</v>
      </c>
      <c r="N180" s="138">
        <v>0</v>
      </c>
      <c r="O180" s="138">
        <v>0</v>
      </c>
      <c r="P180" s="138">
        <v>0</v>
      </c>
      <c r="Q180" s="138">
        <v>0</v>
      </c>
      <c r="R180" s="138">
        <f t="shared" si="79"/>
        <v>0</v>
      </c>
      <c r="S180" s="498"/>
      <c r="T180" s="499"/>
      <c r="U180" s="500"/>
    </row>
    <row r="181" spans="1:26" ht="15.95" customHeight="1">
      <c r="A181" s="14">
        <v>2</v>
      </c>
      <c r="B181" s="10" t="s">
        <v>23</v>
      </c>
      <c r="C181" s="480">
        <f>SUM(C182:C183)</f>
        <v>0</v>
      </c>
      <c r="D181" s="481">
        <f t="shared" ref="D181:G181" si="80">SUM(D182:D183)</f>
        <v>658</v>
      </c>
      <c r="E181" s="482">
        <f t="shared" si="80"/>
        <v>658</v>
      </c>
      <c r="F181" s="138">
        <f t="shared" si="80"/>
        <v>0</v>
      </c>
      <c r="G181" s="138">
        <f t="shared" si="80"/>
        <v>0</v>
      </c>
      <c r="H181" s="25"/>
      <c r="I181" s="138">
        <f t="shared" ref="I181:J181" si="81">SUM(I182:I183)</f>
        <v>0</v>
      </c>
      <c r="J181" s="138">
        <f t="shared" si="81"/>
        <v>0</v>
      </c>
      <c r="K181" s="138">
        <f>SUM(C181-F181-G181-H181+I181-J181)</f>
        <v>0</v>
      </c>
      <c r="L181" s="138">
        <f t="shared" ref="L181:N181" si="82">SUM(L182:L183)</f>
        <v>0</v>
      </c>
      <c r="M181" s="138">
        <f t="shared" si="82"/>
        <v>0</v>
      </c>
      <c r="N181" s="138">
        <f t="shared" si="82"/>
        <v>0</v>
      </c>
      <c r="O181" s="25"/>
      <c r="P181" s="138">
        <f t="shared" ref="P181:Q181" si="83">SUM(P182:P183)</f>
        <v>0</v>
      </c>
      <c r="Q181" s="138">
        <f t="shared" si="83"/>
        <v>0</v>
      </c>
      <c r="R181" s="138">
        <f t="shared" si="79"/>
        <v>0</v>
      </c>
      <c r="S181" s="498"/>
      <c r="T181" s="499"/>
      <c r="U181" s="500"/>
    </row>
    <row r="182" spans="1:26" ht="15.95" customHeight="1">
      <c r="A182" s="12"/>
      <c r="B182" s="13" t="s">
        <v>83</v>
      </c>
      <c r="C182" s="501">
        <v>0</v>
      </c>
      <c r="D182" s="502">
        <v>658</v>
      </c>
      <c r="E182" s="503">
        <v>658</v>
      </c>
      <c r="F182" s="132">
        <v>0</v>
      </c>
      <c r="G182" s="132">
        <v>0</v>
      </c>
      <c r="H182" s="24"/>
      <c r="I182" s="66">
        <v>0</v>
      </c>
      <c r="J182" s="66">
        <v>0</v>
      </c>
      <c r="K182" s="138">
        <f t="shared" ref="K182:K193" si="84">SUM(C182-F182-G182-H182+I182-J182)</f>
        <v>0</v>
      </c>
      <c r="L182" s="132">
        <v>0</v>
      </c>
      <c r="M182" s="132">
        <v>0</v>
      </c>
      <c r="N182" s="132">
        <v>0</v>
      </c>
      <c r="O182" s="24"/>
      <c r="P182" s="132">
        <v>0</v>
      </c>
      <c r="Q182" s="132">
        <v>0</v>
      </c>
      <c r="R182" s="138">
        <f t="shared" si="79"/>
        <v>0</v>
      </c>
      <c r="S182" s="498"/>
      <c r="T182" s="499"/>
      <c r="U182" s="500"/>
    </row>
    <row r="183" spans="1:26" ht="15.95" customHeight="1">
      <c r="A183" s="12"/>
      <c r="B183" s="13" t="s">
        <v>84</v>
      </c>
      <c r="C183" s="501">
        <v>0</v>
      </c>
      <c r="D183" s="502">
        <v>0</v>
      </c>
      <c r="E183" s="503">
        <v>0</v>
      </c>
      <c r="F183" s="132">
        <v>0</v>
      </c>
      <c r="G183" s="132">
        <v>0</v>
      </c>
      <c r="H183" s="24"/>
      <c r="I183" s="66">
        <v>0</v>
      </c>
      <c r="J183" s="66">
        <v>0</v>
      </c>
      <c r="K183" s="138">
        <f t="shared" si="84"/>
        <v>0</v>
      </c>
      <c r="L183" s="132">
        <v>0</v>
      </c>
      <c r="M183" s="132">
        <v>0</v>
      </c>
      <c r="N183" s="132">
        <v>0</v>
      </c>
      <c r="O183" s="24"/>
      <c r="P183" s="132">
        <v>0</v>
      </c>
      <c r="Q183" s="132">
        <v>0</v>
      </c>
      <c r="R183" s="138">
        <f t="shared" si="79"/>
        <v>0</v>
      </c>
      <c r="S183" s="498"/>
      <c r="T183" s="499"/>
      <c r="U183" s="500"/>
      <c r="W183" s="1" t="s">
        <v>43</v>
      </c>
    </row>
    <row r="184" spans="1:26" ht="15.95" customHeight="1">
      <c r="A184" s="9">
        <v>3</v>
      </c>
      <c r="B184" s="10" t="s">
        <v>53</v>
      </c>
      <c r="C184" s="480">
        <v>0</v>
      </c>
      <c r="D184" s="481">
        <v>0</v>
      </c>
      <c r="E184" s="482">
        <v>0</v>
      </c>
      <c r="F184" s="138">
        <v>0</v>
      </c>
      <c r="G184" s="25"/>
      <c r="H184" s="25"/>
      <c r="I184" s="138">
        <v>0</v>
      </c>
      <c r="J184" s="138">
        <v>0</v>
      </c>
      <c r="K184" s="138">
        <f t="shared" si="84"/>
        <v>0</v>
      </c>
      <c r="L184" s="138">
        <v>2</v>
      </c>
      <c r="M184" s="138">
        <v>1</v>
      </c>
      <c r="N184" s="25"/>
      <c r="O184" s="25"/>
      <c r="P184" s="138">
        <v>1</v>
      </c>
      <c r="Q184" s="138">
        <v>0</v>
      </c>
      <c r="R184" s="138">
        <f t="shared" si="79"/>
        <v>2</v>
      </c>
      <c r="S184" s="498"/>
      <c r="T184" s="499"/>
      <c r="U184" s="500"/>
    </row>
    <row r="185" spans="1:26" ht="15.75">
      <c r="A185" s="14">
        <v>4</v>
      </c>
      <c r="B185" s="10" t="s">
        <v>52</v>
      </c>
      <c r="C185" s="495">
        <f>SUM(C186:C187)</f>
        <v>0</v>
      </c>
      <c r="D185" s="496">
        <f t="shared" ref="D185:E185" si="85">SUM(D186:D187)</f>
        <v>0</v>
      </c>
      <c r="E185" s="497">
        <f t="shared" si="85"/>
        <v>0</v>
      </c>
      <c r="F185" s="69">
        <f>SUM(F186:F187)</f>
        <v>0</v>
      </c>
      <c r="G185" s="25"/>
      <c r="H185" s="25"/>
      <c r="I185" s="69">
        <f t="shared" ref="I185:J185" si="86">SUM(I186:I187)</f>
        <v>0</v>
      </c>
      <c r="J185" s="69">
        <f t="shared" si="86"/>
        <v>0</v>
      </c>
      <c r="K185" s="138">
        <f t="shared" si="84"/>
        <v>0</v>
      </c>
      <c r="L185" s="138">
        <f>SUM(L186:L187)</f>
        <v>15</v>
      </c>
      <c r="M185" s="138">
        <f>SUM(M186:M187)</f>
        <v>1</v>
      </c>
      <c r="N185" s="25"/>
      <c r="O185" s="25"/>
      <c r="P185" s="138">
        <f t="shared" ref="P185:Q185" si="87">SUM(P186:P187)</f>
        <v>2</v>
      </c>
      <c r="Q185" s="138">
        <f t="shared" si="87"/>
        <v>0</v>
      </c>
      <c r="R185" s="138">
        <f>SUM(L185-M185-N185-O185+P185-Q185)</f>
        <v>16</v>
      </c>
      <c r="S185" s="498"/>
      <c r="T185" s="499"/>
      <c r="U185" s="500"/>
    </row>
    <row r="186" spans="1:26" ht="15.75">
      <c r="A186" s="14"/>
      <c r="B186" s="13" t="s">
        <v>83</v>
      </c>
      <c r="C186" s="495">
        <v>0</v>
      </c>
      <c r="D186" s="496"/>
      <c r="E186" s="497"/>
      <c r="F186" s="69">
        <v>0</v>
      </c>
      <c r="G186" s="25"/>
      <c r="H186" s="25"/>
      <c r="I186" s="69">
        <v>0</v>
      </c>
      <c r="J186" s="69">
        <v>0</v>
      </c>
      <c r="K186" s="138">
        <f t="shared" si="84"/>
        <v>0</v>
      </c>
      <c r="L186" s="138">
        <v>0</v>
      </c>
      <c r="M186" s="138">
        <v>0</v>
      </c>
      <c r="N186" s="25"/>
      <c r="O186" s="25"/>
      <c r="P186" s="138">
        <v>0</v>
      </c>
      <c r="Q186" s="138">
        <v>0</v>
      </c>
      <c r="R186" s="138">
        <f t="shared" ref="R186" si="88">SUM(L186-M186-N186-O186+P186-Q186)</f>
        <v>0</v>
      </c>
      <c r="S186" s="498"/>
      <c r="T186" s="499"/>
      <c r="U186" s="500"/>
    </row>
    <row r="187" spans="1:26" ht="15.75">
      <c r="A187" s="14"/>
      <c r="B187" s="13" t="s">
        <v>84</v>
      </c>
      <c r="C187" s="495">
        <v>0</v>
      </c>
      <c r="D187" s="496"/>
      <c r="E187" s="497"/>
      <c r="F187" s="69">
        <v>0</v>
      </c>
      <c r="G187" s="25"/>
      <c r="H187" s="25"/>
      <c r="I187" s="69">
        <v>0</v>
      </c>
      <c r="J187" s="69">
        <v>0</v>
      </c>
      <c r="K187" s="138">
        <f t="shared" si="84"/>
        <v>0</v>
      </c>
      <c r="L187" s="138">
        <v>15</v>
      </c>
      <c r="M187" s="138">
        <v>1</v>
      </c>
      <c r="N187" s="25"/>
      <c r="O187" s="25"/>
      <c r="P187" s="138">
        <v>2</v>
      </c>
      <c r="Q187" s="138">
        <v>0</v>
      </c>
      <c r="R187" s="138">
        <f>SUM(L187-M187-N187-O187+P187-Q187)</f>
        <v>16</v>
      </c>
      <c r="S187" s="498"/>
      <c r="T187" s="499"/>
      <c r="U187" s="500"/>
    </row>
    <row r="188" spans="1:26" ht="15.75">
      <c r="A188" s="14">
        <v>5</v>
      </c>
      <c r="B188" s="11" t="s">
        <v>54</v>
      </c>
      <c r="C188" s="480">
        <v>0</v>
      </c>
      <c r="D188" s="481">
        <v>0</v>
      </c>
      <c r="E188" s="482">
        <v>0</v>
      </c>
      <c r="F188" s="138">
        <v>0</v>
      </c>
      <c r="G188" s="25"/>
      <c r="H188" s="25"/>
      <c r="I188" s="138">
        <v>0</v>
      </c>
      <c r="J188" s="138">
        <v>0</v>
      </c>
      <c r="K188" s="138">
        <f t="shared" si="84"/>
        <v>0</v>
      </c>
      <c r="L188" s="138">
        <v>1</v>
      </c>
      <c r="M188" s="138">
        <v>0</v>
      </c>
      <c r="N188" s="25"/>
      <c r="O188" s="25"/>
      <c r="P188" s="138">
        <v>1</v>
      </c>
      <c r="Q188" s="138">
        <v>0</v>
      </c>
      <c r="R188" s="138">
        <f t="shared" ref="R188:R194" si="89">SUM(L188-M188-N188-O188+P188-Q188)</f>
        <v>2</v>
      </c>
      <c r="S188" s="498"/>
      <c r="T188" s="499"/>
      <c r="U188" s="500"/>
    </row>
    <row r="189" spans="1:26" ht="15.75">
      <c r="A189" s="14">
        <v>6</v>
      </c>
      <c r="B189" s="10" t="s">
        <v>55</v>
      </c>
      <c r="C189" s="480">
        <v>0</v>
      </c>
      <c r="D189" s="481">
        <v>0</v>
      </c>
      <c r="E189" s="482">
        <v>0</v>
      </c>
      <c r="F189" s="138">
        <v>0</v>
      </c>
      <c r="G189" s="25"/>
      <c r="H189" s="25"/>
      <c r="I189" s="138">
        <v>0</v>
      </c>
      <c r="J189" s="138">
        <v>0</v>
      </c>
      <c r="K189" s="138">
        <f t="shared" si="84"/>
        <v>0</v>
      </c>
      <c r="L189" s="138">
        <v>2</v>
      </c>
      <c r="M189" s="138">
        <v>1</v>
      </c>
      <c r="N189" s="25"/>
      <c r="O189" s="25"/>
      <c r="P189" s="138">
        <v>1</v>
      </c>
      <c r="Q189" s="138">
        <v>0</v>
      </c>
      <c r="R189" s="138">
        <f t="shared" si="89"/>
        <v>2</v>
      </c>
      <c r="S189" s="546">
        <v>0.8</v>
      </c>
      <c r="T189" s="547"/>
      <c r="U189" s="548"/>
    </row>
    <row r="190" spans="1:26" ht="15.75">
      <c r="A190" s="14">
        <v>7</v>
      </c>
      <c r="B190" s="10" t="s">
        <v>56</v>
      </c>
      <c r="C190" s="480">
        <v>0</v>
      </c>
      <c r="D190" s="481">
        <v>0</v>
      </c>
      <c r="E190" s="482">
        <v>0</v>
      </c>
      <c r="F190" s="138">
        <v>0</v>
      </c>
      <c r="G190" s="25"/>
      <c r="H190" s="25"/>
      <c r="I190" s="138">
        <v>0</v>
      </c>
      <c r="J190" s="138">
        <v>0</v>
      </c>
      <c r="K190" s="138">
        <f t="shared" si="84"/>
        <v>0</v>
      </c>
      <c r="L190" s="138">
        <v>0</v>
      </c>
      <c r="M190" s="138">
        <v>0</v>
      </c>
      <c r="N190" s="25"/>
      <c r="O190" s="25"/>
      <c r="P190" s="138">
        <v>0</v>
      </c>
      <c r="Q190" s="138">
        <v>0</v>
      </c>
      <c r="R190" s="138">
        <f t="shared" si="89"/>
        <v>0</v>
      </c>
      <c r="S190" s="483">
        <v>0</v>
      </c>
      <c r="T190" s="484"/>
      <c r="U190" s="485"/>
    </row>
    <row r="191" spans="1:26" ht="12.75" customHeight="1">
      <c r="A191" s="14">
        <v>8</v>
      </c>
      <c r="B191" s="10" t="s">
        <v>57</v>
      </c>
      <c r="C191" s="480">
        <v>0</v>
      </c>
      <c r="D191" s="481">
        <v>0</v>
      </c>
      <c r="E191" s="482">
        <v>0</v>
      </c>
      <c r="F191" s="138">
        <v>0</v>
      </c>
      <c r="G191" s="25"/>
      <c r="H191" s="25"/>
      <c r="I191" s="138">
        <v>0</v>
      </c>
      <c r="J191" s="138">
        <v>0</v>
      </c>
      <c r="K191" s="138">
        <f t="shared" si="84"/>
        <v>0</v>
      </c>
      <c r="L191" s="138">
        <v>0</v>
      </c>
      <c r="M191" s="138">
        <v>0</v>
      </c>
      <c r="N191" s="25"/>
      <c r="O191" s="25"/>
      <c r="P191" s="138">
        <v>0</v>
      </c>
      <c r="Q191" s="138">
        <v>0</v>
      </c>
      <c r="R191" s="138">
        <f t="shared" si="89"/>
        <v>0</v>
      </c>
      <c r="S191" s="483">
        <v>0</v>
      </c>
      <c r="T191" s="484"/>
      <c r="U191" s="485"/>
    </row>
    <row r="192" spans="1:26" ht="12.75" customHeight="1">
      <c r="A192" s="14">
        <v>9</v>
      </c>
      <c r="B192" s="10" t="s">
        <v>24</v>
      </c>
      <c r="C192" s="480">
        <v>0</v>
      </c>
      <c r="D192" s="481">
        <v>0</v>
      </c>
      <c r="E192" s="482">
        <v>0</v>
      </c>
      <c r="F192" s="138">
        <v>0</v>
      </c>
      <c r="G192" s="25"/>
      <c r="H192" s="25"/>
      <c r="I192" s="67">
        <v>0</v>
      </c>
      <c r="J192" s="67">
        <v>0</v>
      </c>
      <c r="K192" s="138">
        <f t="shared" si="84"/>
        <v>0</v>
      </c>
      <c r="L192" s="138">
        <v>0</v>
      </c>
      <c r="M192" s="138">
        <v>0</v>
      </c>
      <c r="N192" s="25"/>
      <c r="O192" s="25"/>
      <c r="P192" s="138">
        <v>0</v>
      </c>
      <c r="Q192" s="138">
        <v>0</v>
      </c>
      <c r="R192" s="138">
        <f t="shared" si="89"/>
        <v>0</v>
      </c>
      <c r="S192" s="483">
        <v>0</v>
      </c>
      <c r="T192" s="484"/>
      <c r="U192" s="485"/>
    </row>
    <row r="193" spans="1:21" ht="15.75">
      <c r="A193" s="14">
        <v>10</v>
      </c>
      <c r="B193" s="10" t="s">
        <v>25</v>
      </c>
      <c r="C193" s="480">
        <v>0</v>
      </c>
      <c r="D193" s="481">
        <v>0</v>
      </c>
      <c r="E193" s="482">
        <v>0</v>
      </c>
      <c r="F193" s="138">
        <v>0</v>
      </c>
      <c r="G193" s="25"/>
      <c r="H193" s="25"/>
      <c r="I193" s="67">
        <v>0</v>
      </c>
      <c r="J193" s="67">
        <v>0</v>
      </c>
      <c r="K193" s="138">
        <f t="shared" si="84"/>
        <v>0</v>
      </c>
      <c r="L193" s="138">
        <v>0</v>
      </c>
      <c r="M193" s="138">
        <v>0</v>
      </c>
      <c r="N193" s="25"/>
      <c r="O193" s="25"/>
      <c r="P193" s="138">
        <v>0</v>
      </c>
      <c r="Q193" s="138">
        <v>0</v>
      </c>
      <c r="R193" s="138">
        <f t="shared" si="89"/>
        <v>0</v>
      </c>
      <c r="S193" s="483">
        <v>0</v>
      </c>
      <c r="T193" s="484"/>
      <c r="U193" s="485"/>
    </row>
    <row r="194" spans="1:21" ht="21" customHeight="1" thickBot="1">
      <c r="A194" s="39">
        <v>11</v>
      </c>
      <c r="B194" s="40" t="s">
        <v>58</v>
      </c>
      <c r="C194" s="486">
        <v>0</v>
      </c>
      <c r="D194" s="487">
        <v>0</v>
      </c>
      <c r="E194" s="488">
        <v>0</v>
      </c>
      <c r="F194" s="139">
        <v>0</v>
      </c>
      <c r="G194" s="42"/>
      <c r="H194" s="42"/>
      <c r="I194" s="68">
        <v>0</v>
      </c>
      <c r="J194" s="68">
        <v>0</v>
      </c>
      <c r="K194" s="139">
        <f t="shared" ref="K194" si="90">SUM(E194-F194-G194-H194+I194-J194)</f>
        <v>0</v>
      </c>
      <c r="L194" s="139">
        <v>0</v>
      </c>
      <c r="M194" s="139">
        <v>0</v>
      </c>
      <c r="N194" s="42"/>
      <c r="O194" s="42"/>
      <c r="P194" s="139">
        <v>0</v>
      </c>
      <c r="Q194" s="139">
        <v>0</v>
      </c>
      <c r="R194" s="139">
        <f t="shared" si="89"/>
        <v>0</v>
      </c>
      <c r="S194" s="489"/>
      <c r="T194" s="490"/>
      <c r="U194" s="491"/>
    </row>
    <row r="195" spans="1:21" ht="13.5" thickTop="1">
      <c r="A195" s="5"/>
      <c r="B195" s="17" t="s">
        <v>39</v>
      </c>
    </row>
    <row r="196" spans="1:21">
      <c r="A196" s="5"/>
      <c r="B196" s="15" t="s">
        <v>60</v>
      </c>
    </row>
    <row r="197" spans="1:21" ht="12.75" customHeight="1">
      <c r="A197" s="5"/>
      <c r="B197" s="15" t="s">
        <v>59</v>
      </c>
    </row>
    <row r="198" spans="1:21" ht="13.5" customHeight="1">
      <c r="A198" s="5"/>
      <c r="B198" s="15" t="s">
        <v>40</v>
      </c>
    </row>
    <row r="199" spans="1:21" ht="15" customHeight="1">
      <c r="A199" s="5"/>
      <c r="B199" s="26"/>
    </row>
    <row r="200" spans="1:21" ht="12.75" customHeight="1">
      <c r="A200" s="5"/>
      <c r="B200" s="26"/>
    </row>
    <row r="201" spans="1:21" ht="12.75" customHeight="1">
      <c r="A201" s="476" t="s">
        <v>0</v>
      </c>
      <c r="B201" s="476"/>
      <c r="P201" s="477"/>
      <c r="Q201" s="477"/>
      <c r="R201" s="477"/>
      <c r="S201" s="477"/>
      <c r="T201" s="477"/>
      <c r="U201" s="477"/>
    </row>
    <row r="202" spans="1:21" ht="12.75" customHeight="1">
      <c r="A202" s="476" t="s">
        <v>1</v>
      </c>
      <c r="B202" s="476"/>
      <c r="P202" s="477"/>
      <c r="Q202" s="477"/>
      <c r="R202" s="477"/>
      <c r="S202" s="477"/>
      <c r="T202" s="477"/>
      <c r="U202" s="477"/>
    </row>
    <row r="203" spans="1:21" ht="11.25" customHeight="1">
      <c r="A203" s="476" t="s">
        <v>45</v>
      </c>
      <c r="B203" s="476"/>
    </row>
    <row r="204" spans="1:21" ht="12.75" customHeight="1">
      <c r="C204" s="478" t="s">
        <v>2</v>
      </c>
      <c r="D204" s="478"/>
      <c r="E204" s="478"/>
      <c r="F204" s="478"/>
      <c r="G204" s="478"/>
      <c r="H204" s="478"/>
      <c r="I204" s="478"/>
      <c r="J204" s="478"/>
      <c r="K204" s="478"/>
      <c r="L204" s="478"/>
      <c r="M204" s="478"/>
      <c r="N204" s="478"/>
      <c r="O204" s="478"/>
      <c r="P204" s="478"/>
      <c r="Q204" s="2"/>
    </row>
    <row r="205" spans="1:21" ht="15.95" customHeight="1">
      <c r="F205" s="479" t="s">
        <v>3</v>
      </c>
      <c r="G205" s="479"/>
      <c r="H205" s="479"/>
      <c r="I205" s="479"/>
      <c r="J205" s="479"/>
      <c r="K205" s="479"/>
      <c r="L205" s="479"/>
      <c r="M205" s="479"/>
      <c r="N205" s="479"/>
      <c r="O205" s="479"/>
      <c r="P205" s="479"/>
      <c r="Q205" s="128"/>
    </row>
    <row r="206" spans="1:21" ht="15.95" customHeight="1">
      <c r="A206" s="1" t="s">
        <v>46</v>
      </c>
      <c r="C206" s="3"/>
      <c r="D206" s="4">
        <v>1</v>
      </c>
      <c r="E206" s="4">
        <v>5</v>
      </c>
      <c r="G206" s="1" t="s">
        <v>43</v>
      </c>
      <c r="M206" s="5"/>
      <c r="N206" s="5"/>
      <c r="O206" s="5"/>
      <c r="P206" s="5"/>
      <c r="Q206" s="5"/>
      <c r="R206" s="5"/>
      <c r="S206" s="5"/>
      <c r="T206" s="5"/>
    </row>
    <row r="207" spans="1:21" ht="15.95" customHeight="1">
      <c r="A207" s="1" t="s">
        <v>68</v>
      </c>
      <c r="C207" s="6"/>
      <c r="D207" s="7">
        <v>0</v>
      </c>
      <c r="E207" s="7">
        <v>8</v>
      </c>
      <c r="K207" s="453">
        <v>6</v>
      </c>
      <c r="L207" s="453"/>
      <c r="M207" s="5"/>
      <c r="N207" s="5"/>
      <c r="O207" s="5"/>
      <c r="Q207" s="1" t="str">
        <f>+Q328:U328</f>
        <v>Bulan     :</v>
      </c>
      <c r="R207" s="455" t="str">
        <f>+R167</f>
        <v>Februari</v>
      </c>
      <c r="S207" s="456"/>
      <c r="T207" s="4">
        <f>+T167</f>
        <v>0</v>
      </c>
      <c r="U207" s="4">
        <f>+U167</f>
        <v>2</v>
      </c>
    </row>
    <row r="208" spans="1:21" s="43" customFormat="1" ht="15.95" customHeight="1" thickBot="1">
      <c r="A208" s="43" t="s">
        <v>79</v>
      </c>
      <c r="C208" s="76">
        <v>0</v>
      </c>
      <c r="D208" s="76">
        <v>3</v>
      </c>
      <c r="E208" s="76">
        <v>0</v>
      </c>
      <c r="K208" s="454"/>
      <c r="L208" s="454"/>
      <c r="M208" s="77"/>
      <c r="N208" s="77"/>
      <c r="O208" s="77"/>
      <c r="Q208" s="43" t="s">
        <v>47</v>
      </c>
      <c r="R208" s="515">
        <f>+R168</f>
        <v>2020</v>
      </c>
      <c r="S208" s="516"/>
      <c r="T208" s="78">
        <f>+T168</f>
        <v>2</v>
      </c>
      <c r="U208" s="78">
        <f>+U168</f>
        <v>0</v>
      </c>
    </row>
    <row r="209" spans="1:21" ht="15.95" customHeight="1" thickTop="1">
      <c r="A209" s="462" t="s">
        <v>4</v>
      </c>
      <c r="B209" s="462" t="s">
        <v>5</v>
      </c>
      <c r="C209" s="465" t="s">
        <v>6</v>
      </c>
      <c r="D209" s="466"/>
      <c r="E209" s="466"/>
      <c r="F209" s="466"/>
      <c r="G209" s="466"/>
      <c r="H209" s="466"/>
      <c r="I209" s="466"/>
      <c r="J209" s="466"/>
      <c r="K209" s="469"/>
      <c r="L209" s="465" t="s">
        <v>7</v>
      </c>
      <c r="M209" s="466"/>
      <c r="N209" s="466"/>
      <c r="O209" s="466"/>
      <c r="P209" s="466"/>
      <c r="Q209" s="466"/>
      <c r="R209" s="469"/>
      <c r="S209" s="470" t="s">
        <v>64</v>
      </c>
      <c r="T209" s="471"/>
      <c r="U209" s="513"/>
    </row>
    <row r="210" spans="1:21" ht="15.95" customHeight="1">
      <c r="A210" s="463"/>
      <c r="B210" s="463"/>
      <c r="C210" s="473" t="s">
        <v>27</v>
      </c>
      <c r="D210" s="474"/>
      <c r="E210" s="475"/>
      <c r="F210" s="135"/>
      <c r="G210" s="135" t="s">
        <v>30</v>
      </c>
      <c r="H210" s="135" t="s">
        <v>32</v>
      </c>
      <c r="I210" s="135"/>
      <c r="J210" s="135"/>
      <c r="K210" s="135" t="s">
        <v>43</v>
      </c>
      <c r="L210" s="135" t="s">
        <v>27</v>
      </c>
      <c r="M210" s="135"/>
      <c r="N210" s="135" t="s">
        <v>30</v>
      </c>
      <c r="O210" s="135" t="s">
        <v>32</v>
      </c>
      <c r="P210" s="135"/>
      <c r="Q210" s="135"/>
      <c r="R210" s="135" t="s">
        <v>63</v>
      </c>
      <c r="S210" s="440" t="s">
        <v>67</v>
      </c>
      <c r="T210" s="441"/>
      <c r="U210" s="442"/>
    </row>
    <row r="211" spans="1:21" ht="15.95" customHeight="1">
      <c r="A211" s="463"/>
      <c r="B211" s="463"/>
      <c r="C211" s="440" t="s">
        <v>28</v>
      </c>
      <c r="D211" s="441"/>
      <c r="E211" s="442"/>
      <c r="F211" s="133" t="s">
        <v>29</v>
      </c>
      <c r="G211" s="133" t="s">
        <v>31</v>
      </c>
      <c r="H211" s="133" t="s">
        <v>33</v>
      </c>
      <c r="I211" s="133" t="s">
        <v>37</v>
      </c>
      <c r="J211" s="133" t="s">
        <v>36</v>
      </c>
      <c r="K211" s="133" t="s">
        <v>28</v>
      </c>
      <c r="L211" s="133" t="s">
        <v>28</v>
      </c>
      <c r="M211" s="133" t="s">
        <v>35</v>
      </c>
      <c r="N211" s="133" t="s">
        <v>31</v>
      </c>
      <c r="O211" s="133" t="s">
        <v>33</v>
      </c>
      <c r="P211" s="133" t="s">
        <v>37</v>
      </c>
      <c r="Q211" s="133" t="s">
        <v>36</v>
      </c>
      <c r="R211" s="133" t="s">
        <v>38</v>
      </c>
      <c r="S211" s="440" t="s">
        <v>65</v>
      </c>
      <c r="T211" s="441"/>
      <c r="U211" s="442"/>
    </row>
    <row r="212" spans="1:21" ht="15.95" customHeight="1">
      <c r="A212" s="463"/>
      <c r="B212" s="463"/>
      <c r="C212" s="444" t="s">
        <v>8</v>
      </c>
      <c r="D212" s="445"/>
      <c r="E212" s="446"/>
      <c r="F212" s="127"/>
      <c r="G212" s="127"/>
      <c r="H212" s="127" t="s">
        <v>34</v>
      </c>
      <c r="I212" s="127"/>
      <c r="J212" s="127"/>
      <c r="K212" s="127" t="s">
        <v>9</v>
      </c>
      <c r="L212" s="127" t="s">
        <v>8</v>
      </c>
      <c r="M212" s="127"/>
      <c r="N212" s="127"/>
      <c r="O212" s="127" t="s">
        <v>34</v>
      </c>
      <c r="P212" s="127"/>
      <c r="Q212" s="127"/>
      <c r="R212" s="20" t="s">
        <v>62</v>
      </c>
      <c r="S212" s="440" t="s">
        <v>66</v>
      </c>
      <c r="T212" s="441"/>
      <c r="U212" s="442"/>
    </row>
    <row r="213" spans="1:21" ht="15.95" customHeight="1">
      <c r="A213" s="464"/>
      <c r="B213" s="464"/>
      <c r="C213" s="447"/>
      <c r="D213" s="448"/>
      <c r="E213" s="449"/>
      <c r="F213" s="133"/>
      <c r="G213" s="133"/>
      <c r="H213" s="133"/>
      <c r="I213" s="133"/>
      <c r="J213" s="133"/>
      <c r="K213" s="133" t="s">
        <v>61</v>
      </c>
      <c r="L213" s="133"/>
      <c r="M213" s="133"/>
      <c r="N213" s="133"/>
      <c r="O213" s="133"/>
      <c r="P213" s="133"/>
      <c r="Q213" s="133"/>
      <c r="R213" s="133"/>
      <c r="S213" s="450"/>
      <c r="T213" s="451"/>
      <c r="U213" s="514"/>
    </row>
    <row r="214" spans="1:21" s="8" customFormat="1" ht="15.95" customHeight="1">
      <c r="A214" s="134" t="s">
        <v>10</v>
      </c>
      <c r="B214" s="134" t="s">
        <v>11</v>
      </c>
      <c r="C214" s="429" t="s">
        <v>12</v>
      </c>
      <c r="D214" s="430"/>
      <c r="E214" s="431"/>
      <c r="F214" s="134" t="s">
        <v>13</v>
      </c>
      <c r="G214" s="134" t="s">
        <v>14</v>
      </c>
      <c r="H214" s="134" t="s">
        <v>15</v>
      </c>
      <c r="I214" s="134" t="s">
        <v>16</v>
      </c>
      <c r="J214" s="134" t="s">
        <v>17</v>
      </c>
      <c r="K214" s="134" t="s">
        <v>18</v>
      </c>
      <c r="L214" s="134" t="s">
        <v>19</v>
      </c>
      <c r="M214" s="134" t="s">
        <v>20</v>
      </c>
      <c r="N214" s="134" t="s">
        <v>21</v>
      </c>
      <c r="O214" s="134" t="s">
        <v>41</v>
      </c>
      <c r="P214" s="134" t="s">
        <v>42</v>
      </c>
      <c r="Q214" s="134" t="s">
        <v>44</v>
      </c>
      <c r="R214" s="134" t="s">
        <v>69</v>
      </c>
      <c r="S214" s="429" t="s">
        <v>70</v>
      </c>
      <c r="T214" s="430"/>
      <c r="U214" s="431"/>
    </row>
    <row r="215" spans="1:21" s="16" customFormat="1" ht="15.95" customHeight="1">
      <c r="A215" s="18">
        <v>1</v>
      </c>
      <c r="B215" s="19" t="s">
        <v>22</v>
      </c>
      <c r="C215" s="504">
        <f>SUM(C216,C219,C220)</f>
        <v>0</v>
      </c>
      <c r="D215" s="505"/>
      <c r="E215" s="506"/>
      <c r="F215" s="137">
        <f t="shared" ref="F215:J215" si="91">SUM(F216,F219,F220)</f>
        <v>0</v>
      </c>
      <c r="G215" s="137">
        <f t="shared" si="91"/>
        <v>0</v>
      </c>
      <c r="H215" s="137">
        <f t="shared" si="91"/>
        <v>0</v>
      </c>
      <c r="I215" s="137">
        <f t="shared" si="91"/>
        <v>0</v>
      </c>
      <c r="J215" s="137">
        <f t="shared" si="91"/>
        <v>0</v>
      </c>
      <c r="K215" s="137">
        <f>SUM(C215-F215-G215-H215+I215-J215)</f>
        <v>0</v>
      </c>
      <c r="L215" s="59">
        <f t="shared" ref="L215:Q215" si="92">SUM(L216,L219,L220)</f>
        <v>52</v>
      </c>
      <c r="M215" s="59">
        <f t="shared" si="92"/>
        <v>15</v>
      </c>
      <c r="N215" s="59">
        <f t="shared" si="92"/>
        <v>0</v>
      </c>
      <c r="O215" s="59">
        <f t="shared" si="92"/>
        <v>0</v>
      </c>
      <c r="P215" s="59">
        <f t="shared" si="92"/>
        <v>2</v>
      </c>
      <c r="Q215" s="59">
        <f t="shared" si="92"/>
        <v>0</v>
      </c>
      <c r="R215" s="59">
        <f>SUM(L215-M215-N215-O215+P215-Q215)</f>
        <v>39</v>
      </c>
      <c r="S215" s="507"/>
      <c r="T215" s="508"/>
      <c r="U215" s="509"/>
    </row>
    <row r="216" spans="1:21" s="23" customFormat="1" ht="15.95" customHeight="1">
      <c r="A216" s="14"/>
      <c r="B216" s="22" t="s">
        <v>49</v>
      </c>
      <c r="C216" s="495">
        <f t="shared" ref="C216:H216" si="93">SUM(C217:C218)</f>
        <v>0</v>
      </c>
      <c r="D216" s="496">
        <f t="shared" si="93"/>
        <v>0</v>
      </c>
      <c r="E216" s="497">
        <f t="shared" si="93"/>
        <v>0</v>
      </c>
      <c r="F216" s="69">
        <f t="shared" si="93"/>
        <v>0</v>
      </c>
      <c r="G216" s="69">
        <f t="shared" si="93"/>
        <v>0</v>
      </c>
      <c r="H216" s="69">
        <f t="shared" si="93"/>
        <v>0</v>
      </c>
      <c r="I216" s="69">
        <f>SUM(I217:I218)</f>
        <v>0</v>
      </c>
      <c r="J216" s="69">
        <f t="shared" ref="J216" si="94">SUM(J217:J218)</f>
        <v>0</v>
      </c>
      <c r="K216" s="138">
        <f t="shared" ref="K216:K220" si="95">SUM(C216-F216-G216-H216+I216-J216)</f>
        <v>0</v>
      </c>
      <c r="L216" s="61">
        <f t="shared" ref="L216:O216" si="96">SUM(L217:L218)</f>
        <v>52</v>
      </c>
      <c r="M216" s="61">
        <f t="shared" si="96"/>
        <v>15</v>
      </c>
      <c r="N216" s="61">
        <f t="shared" si="96"/>
        <v>0</v>
      </c>
      <c r="O216" s="61">
        <f t="shared" si="96"/>
        <v>0</v>
      </c>
      <c r="P216" s="61">
        <f>SUM(P217:P218)</f>
        <v>2</v>
      </c>
      <c r="Q216" s="61">
        <f t="shared" ref="Q216" si="97">SUM(Q217:Q218)</f>
        <v>0</v>
      </c>
      <c r="R216" s="62">
        <f t="shared" ref="R216:R224" si="98">SUM(L216-M216-N216-O216+P216-Q216)</f>
        <v>39</v>
      </c>
      <c r="S216" s="510"/>
      <c r="T216" s="511"/>
      <c r="U216" s="512"/>
    </row>
    <row r="217" spans="1:21" ht="15.95" customHeight="1">
      <c r="A217" s="12"/>
      <c r="B217" s="13" t="s">
        <v>83</v>
      </c>
      <c r="C217" s="501">
        <v>0</v>
      </c>
      <c r="D217" s="502">
        <v>0</v>
      </c>
      <c r="E217" s="503">
        <v>0</v>
      </c>
      <c r="F217" s="132">
        <v>0</v>
      </c>
      <c r="G217" s="132">
        <v>0</v>
      </c>
      <c r="H217" s="132">
        <v>0</v>
      </c>
      <c r="I217" s="66">
        <v>0</v>
      </c>
      <c r="J217" s="66">
        <v>0</v>
      </c>
      <c r="K217" s="138">
        <f t="shared" si="95"/>
        <v>0</v>
      </c>
      <c r="L217" s="49">
        <v>52</v>
      </c>
      <c r="M217" s="49">
        <v>15</v>
      </c>
      <c r="N217" s="49">
        <v>0</v>
      </c>
      <c r="O217" s="49">
        <v>0</v>
      </c>
      <c r="P217" s="49">
        <v>0</v>
      </c>
      <c r="Q217" s="49">
        <v>0</v>
      </c>
      <c r="R217" s="62">
        <f t="shared" si="98"/>
        <v>37</v>
      </c>
      <c r="S217" s="498"/>
      <c r="T217" s="499"/>
      <c r="U217" s="500"/>
    </row>
    <row r="218" spans="1:21" ht="15.95" customHeight="1">
      <c r="A218" s="12"/>
      <c r="B218" s="13" t="s">
        <v>84</v>
      </c>
      <c r="C218" s="501">
        <v>0</v>
      </c>
      <c r="D218" s="502">
        <v>0</v>
      </c>
      <c r="E218" s="503">
        <v>0</v>
      </c>
      <c r="F218" s="132">
        <v>0</v>
      </c>
      <c r="G218" s="132">
        <v>0</v>
      </c>
      <c r="H218" s="132">
        <v>0</v>
      </c>
      <c r="I218" s="66">
        <v>0</v>
      </c>
      <c r="J218" s="66">
        <v>0</v>
      </c>
      <c r="K218" s="138">
        <f t="shared" si="95"/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v>2</v>
      </c>
      <c r="Q218" s="49">
        <v>0</v>
      </c>
      <c r="R218" s="62">
        <f t="shared" si="98"/>
        <v>2</v>
      </c>
      <c r="S218" s="498"/>
      <c r="T218" s="499"/>
      <c r="U218" s="500"/>
    </row>
    <row r="219" spans="1:21" ht="15.95" customHeight="1">
      <c r="A219" s="12"/>
      <c r="B219" s="11" t="s">
        <v>50</v>
      </c>
      <c r="C219" s="480">
        <v>0</v>
      </c>
      <c r="D219" s="481">
        <v>0</v>
      </c>
      <c r="E219" s="482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138">
        <f t="shared" si="95"/>
        <v>0</v>
      </c>
      <c r="L219" s="62">
        <v>0</v>
      </c>
      <c r="M219" s="138">
        <v>0</v>
      </c>
      <c r="N219" s="138">
        <v>0</v>
      </c>
      <c r="O219" s="138">
        <v>0</v>
      </c>
      <c r="P219" s="62">
        <v>0</v>
      </c>
      <c r="Q219" s="62">
        <v>0</v>
      </c>
      <c r="R219" s="62">
        <f t="shared" si="98"/>
        <v>0</v>
      </c>
      <c r="S219" s="498"/>
      <c r="T219" s="499"/>
      <c r="U219" s="500"/>
    </row>
    <row r="220" spans="1:21" ht="15.95" customHeight="1">
      <c r="A220" s="12"/>
      <c r="B220" s="11" t="s">
        <v>51</v>
      </c>
      <c r="C220" s="480">
        <v>0</v>
      </c>
      <c r="D220" s="481">
        <v>0</v>
      </c>
      <c r="E220" s="482">
        <v>0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138">
        <f t="shared" si="95"/>
        <v>0</v>
      </c>
      <c r="L220" s="62">
        <v>0</v>
      </c>
      <c r="M220" s="138">
        <v>0</v>
      </c>
      <c r="N220" s="138">
        <v>0</v>
      </c>
      <c r="O220" s="138">
        <v>0</v>
      </c>
      <c r="P220" s="62">
        <v>0</v>
      </c>
      <c r="Q220" s="62">
        <v>0</v>
      </c>
      <c r="R220" s="62">
        <f t="shared" si="98"/>
        <v>0</v>
      </c>
      <c r="S220" s="498"/>
      <c r="T220" s="499"/>
      <c r="U220" s="500"/>
    </row>
    <row r="221" spans="1:21" ht="15.95" customHeight="1">
      <c r="A221" s="14">
        <v>2</v>
      </c>
      <c r="B221" s="10" t="s">
        <v>23</v>
      </c>
      <c r="C221" s="480">
        <f>SUM(C222:C223)</f>
        <v>0</v>
      </c>
      <c r="D221" s="481">
        <f t="shared" ref="D221:G221" si="99">SUM(D222:D223)</f>
        <v>658</v>
      </c>
      <c r="E221" s="482">
        <f t="shared" si="99"/>
        <v>658</v>
      </c>
      <c r="F221" s="138">
        <f t="shared" si="99"/>
        <v>0</v>
      </c>
      <c r="G221" s="138">
        <f t="shared" si="99"/>
        <v>0</v>
      </c>
      <c r="H221" s="25"/>
      <c r="I221" s="138">
        <f t="shared" ref="I221:J221" si="100">SUM(I222:I223)</f>
        <v>0</v>
      </c>
      <c r="J221" s="138">
        <f t="shared" si="100"/>
        <v>0</v>
      </c>
      <c r="K221" s="138">
        <f>SUM(C221-F221-G221-H221+I221-J221)</f>
        <v>0</v>
      </c>
      <c r="L221" s="84">
        <f>SUM(L222:L223)</f>
        <v>30</v>
      </c>
      <c r="M221" s="138">
        <f t="shared" ref="M221:N221" si="101">SUM(M222:M223)</f>
        <v>20</v>
      </c>
      <c r="N221" s="138">
        <f t="shared" si="101"/>
        <v>0</v>
      </c>
      <c r="O221" s="25"/>
      <c r="P221" s="62">
        <f>SUM(P222:P223)</f>
        <v>0</v>
      </c>
      <c r="Q221" s="81">
        <f>SUM(Q222:Q223)</f>
        <v>0</v>
      </c>
      <c r="R221" s="62">
        <f>SUM(L221-M221-N221-O221+P221-Q221)</f>
        <v>10</v>
      </c>
      <c r="S221" s="498"/>
      <c r="T221" s="499"/>
      <c r="U221" s="500"/>
    </row>
    <row r="222" spans="1:21" ht="15.95" customHeight="1">
      <c r="A222" s="12"/>
      <c r="B222" s="13" t="s">
        <v>83</v>
      </c>
      <c r="C222" s="501">
        <v>0</v>
      </c>
      <c r="D222" s="502">
        <v>658</v>
      </c>
      <c r="E222" s="503">
        <v>658</v>
      </c>
      <c r="F222" s="132">
        <v>0</v>
      </c>
      <c r="G222" s="132">
        <v>0</v>
      </c>
      <c r="H222" s="24"/>
      <c r="I222" s="66">
        <v>0</v>
      </c>
      <c r="J222" s="66">
        <v>0</v>
      </c>
      <c r="K222" s="138">
        <f t="shared" ref="K222:K233" si="102">SUM(C222-F222-G222-H222+I222-J222)</f>
        <v>0</v>
      </c>
      <c r="L222" s="85">
        <v>30</v>
      </c>
      <c r="M222" s="132">
        <v>20</v>
      </c>
      <c r="N222" s="132">
        <v>0</v>
      </c>
      <c r="O222" s="24"/>
      <c r="P222" s="63">
        <v>0</v>
      </c>
      <c r="Q222" s="63">
        <v>0</v>
      </c>
      <c r="R222" s="81">
        <f t="shared" si="98"/>
        <v>10</v>
      </c>
      <c r="S222" s="498"/>
      <c r="T222" s="499"/>
      <c r="U222" s="500"/>
    </row>
    <row r="223" spans="1:21" ht="15.75">
      <c r="A223" s="12"/>
      <c r="B223" s="13" t="s">
        <v>84</v>
      </c>
      <c r="C223" s="501">
        <v>0</v>
      </c>
      <c r="D223" s="502">
        <v>0</v>
      </c>
      <c r="E223" s="503">
        <v>0</v>
      </c>
      <c r="F223" s="132">
        <v>0</v>
      </c>
      <c r="G223" s="132">
        <v>0</v>
      </c>
      <c r="H223" s="24"/>
      <c r="I223" s="66">
        <v>0</v>
      </c>
      <c r="J223" s="66">
        <v>0</v>
      </c>
      <c r="K223" s="138">
        <f t="shared" si="102"/>
        <v>0</v>
      </c>
      <c r="L223" s="85">
        <v>0</v>
      </c>
      <c r="M223" s="132">
        <v>0</v>
      </c>
      <c r="N223" s="132">
        <v>0</v>
      </c>
      <c r="O223" s="24"/>
      <c r="P223" s="49">
        <v>0</v>
      </c>
      <c r="Q223" s="63">
        <v>0</v>
      </c>
      <c r="R223" s="62">
        <f t="shared" si="98"/>
        <v>0</v>
      </c>
      <c r="S223" s="498"/>
      <c r="T223" s="499"/>
      <c r="U223" s="500"/>
    </row>
    <row r="224" spans="1:21" ht="15.75">
      <c r="A224" s="9">
        <v>3</v>
      </c>
      <c r="B224" s="10" t="s">
        <v>53</v>
      </c>
      <c r="C224" s="480">
        <v>0</v>
      </c>
      <c r="D224" s="481">
        <v>0</v>
      </c>
      <c r="E224" s="482">
        <v>0</v>
      </c>
      <c r="F224" s="138">
        <v>0</v>
      </c>
      <c r="G224" s="25"/>
      <c r="H224" s="25"/>
      <c r="I224" s="138">
        <v>0</v>
      </c>
      <c r="J224" s="138">
        <v>0</v>
      </c>
      <c r="K224" s="138">
        <f t="shared" si="102"/>
        <v>0</v>
      </c>
      <c r="L224" s="64">
        <v>7</v>
      </c>
      <c r="M224" s="136">
        <v>3</v>
      </c>
      <c r="N224" s="25"/>
      <c r="O224" s="25"/>
      <c r="P224" s="64">
        <v>2</v>
      </c>
      <c r="Q224" s="64">
        <v>0</v>
      </c>
      <c r="R224" s="62">
        <f t="shared" si="98"/>
        <v>6</v>
      </c>
      <c r="S224" s="498"/>
      <c r="T224" s="499"/>
      <c r="U224" s="500"/>
    </row>
    <row r="225" spans="1:24" ht="15.75">
      <c r="A225" s="14">
        <v>4</v>
      </c>
      <c r="B225" s="10" t="s">
        <v>52</v>
      </c>
      <c r="C225" s="495">
        <f>SUM(C226:C227)</f>
        <v>0</v>
      </c>
      <c r="D225" s="496">
        <f t="shared" ref="D225:E225" si="103">SUM(D226:D227)</f>
        <v>0</v>
      </c>
      <c r="E225" s="497">
        <f t="shared" si="103"/>
        <v>0</v>
      </c>
      <c r="F225" s="69">
        <f>SUM(F226:F227)</f>
        <v>0</v>
      </c>
      <c r="G225" s="25"/>
      <c r="H225" s="25"/>
      <c r="I225" s="69">
        <f t="shared" ref="I225:J225" si="104">SUM(I226:I227)</f>
        <v>0</v>
      </c>
      <c r="J225" s="69">
        <f t="shared" si="104"/>
        <v>0</v>
      </c>
      <c r="K225" s="138">
        <f t="shared" si="102"/>
        <v>0</v>
      </c>
      <c r="L225" s="62">
        <f>SUM(L226:L227)</f>
        <v>18</v>
      </c>
      <c r="M225" s="62">
        <f>SUM(M226:M227)</f>
        <v>2</v>
      </c>
      <c r="N225" s="25"/>
      <c r="O225" s="25"/>
      <c r="P225" s="138">
        <f t="shared" ref="P225:Q225" si="105">SUM(P226:P227)</f>
        <v>4</v>
      </c>
      <c r="Q225" s="138">
        <f t="shared" si="105"/>
        <v>0</v>
      </c>
      <c r="R225" s="138">
        <f>SUM(L225-M225-N225-O225+P225-Q225)</f>
        <v>20</v>
      </c>
      <c r="S225" s="498"/>
      <c r="T225" s="499"/>
      <c r="U225" s="500"/>
    </row>
    <row r="226" spans="1:24" ht="15.75">
      <c r="A226" s="14"/>
      <c r="B226" s="13" t="s">
        <v>83</v>
      </c>
      <c r="C226" s="495">
        <v>0</v>
      </c>
      <c r="D226" s="496"/>
      <c r="E226" s="497"/>
      <c r="F226" s="69">
        <v>0</v>
      </c>
      <c r="G226" s="25"/>
      <c r="H226" s="25"/>
      <c r="I226" s="69">
        <v>0</v>
      </c>
      <c r="J226" s="69">
        <v>0</v>
      </c>
      <c r="K226" s="138">
        <f t="shared" si="102"/>
        <v>0</v>
      </c>
      <c r="L226" s="64">
        <v>0</v>
      </c>
      <c r="M226" s="136">
        <v>0</v>
      </c>
      <c r="N226" s="25"/>
      <c r="O226" s="25"/>
      <c r="P226" s="136">
        <v>0</v>
      </c>
      <c r="Q226" s="136">
        <v>0</v>
      </c>
      <c r="R226" s="138">
        <f t="shared" ref="R226" si="106">SUM(L226-M226-N226-O226+P226-Q226)</f>
        <v>0</v>
      </c>
      <c r="S226" s="498"/>
      <c r="T226" s="499"/>
      <c r="U226" s="500"/>
    </row>
    <row r="227" spans="1:24" ht="15.75">
      <c r="A227" s="14"/>
      <c r="B227" s="13" t="s">
        <v>84</v>
      </c>
      <c r="C227" s="495">
        <v>0</v>
      </c>
      <c r="D227" s="496"/>
      <c r="E227" s="497"/>
      <c r="F227" s="69">
        <v>0</v>
      </c>
      <c r="G227" s="25"/>
      <c r="H227" s="25"/>
      <c r="I227" s="69">
        <v>0</v>
      </c>
      <c r="J227" s="69">
        <v>0</v>
      </c>
      <c r="K227" s="138">
        <f t="shared" si="102"/>
        <v>0</v>
      </c>
      <c r="L227" s="64">
        <v>18</v>
      </c>
      <c r="M227" s="136">
        <v>2</v>
      </c>
      <c r="N227" s="25"/>
      <c r="O227" s="25"/>
      <c r="P227" s="136">
        <v>4</v>
      </c>
      <c r="Q227" s="136">
        <v>0</v>
      </c>
      <c r="R227" s="138">
        <f>SUM(L227-M227-N227-O227+P227-Q227)</f>
        <v>20</v>
      </c>
      <c r="S227" s="498"/>
      <c r="T227" s="499"/>
      <c r="U227" s="500"/>
    </row>
    <row r="228" spans="1:24" ht="15.75">
      <c r="A228" s="14">
        <v>5</v>
      </c>
      <c r="B228" s="11" t="s">
        <v>54</v>
      </c>
      <c r="C228" s="480">
        <v>0</v>
      </c>
      <c r="D228" s="481">
        <v>0</v>
      </c>
      <c r="E228" s="482">
        <v>0</v>
      </c>
      <c r="F228" s="138">
        <v>0</v>
      </c>
      <c r="G228" s="25"/>
      <c r="H228" s="25"/>
      <c r="I228" s="138">
        <v>0</v>
      </c>
      <c r="J228" s="138">
        <v>0</v>
      </c>
      <c r="K228" s="138">
        <f t="shared" si="102"/>
        <v>0</v>
      </c>
      <c r="L228" s="136">
        <v>6</v>
      </c>
      <c r="M228" s="136">
        <v>1</v>
      </c>
      <c r="N228" s="25"/>
      <c r="O228" s="25"/>
      <c r="P228" s="136">
        <v>1</v>
      </c>
      <c r="Q228" s="136">
        <v>0</v>
      </c>
      <c r="R228" s="138">
        <f>SUM(L228-M228-N228-O228+P228-Q228)</f>
        <v>6</v>
      </c>
      <c r="S228" s="498"/>
      <c r="T228" s="499"/>
      <c r="U228" s="500"/>
    </row>
    <row r="229" spans="1:24" ht="15.75">
      <c r="A229" s="14">
        <v>6</v>
      </c>
      <c r="B229" s="10" t="s">
        <v>55</v>
      </c>
      <c r="C229" s="480">
        <v>0</v>
      </c>
      <c r="D229" s="481">
        <v>0</v>
      </c>
      <c r="E229" s="482">
        <v>0</v>
      </c>
      <c r="F229" s="138">
        <v>0</v>
      </c>
      <c r="G229" s="25"/>
      <c r="H229" s="25"/>
      <c r="I229" s="138">
        <v>0</v>
      </c>
      <c r="J229" s="138">
        <v>0</v>
      </c>
      <c r="K229" s="138">
        <f t="shared" si="102"/>
        <v>0</v>
      </c>
      <c r="L229" s="136">
        <v>0</v>
      </c>
      <c r="M229" s="136">
        <v>0</v>
      </c>
      <c r="N229" s="25"/>
      <c r="O229" s="25"/>
      <c r="P229" s="136">
        <v>2</v>
      </c>
      <c r="Q229" s="136">
        <v>0</v>
      </c>
      <c r="R229" s="138">
        <f t="shared" ref="R229:R234" si="107">SUM(L229-M229-N229-O229+P229-Q229)</f>
        <v>2</v>
      </c>
      <c r="S229" s="492">
        <v>0</v>
      </c>
      <c r="T229" s="493"/>
      <c r="U229" s="494"/>
      <c r="X229" s="1" t="s">
        <v>86</v>
      </c>
    </row>
    <row r="230" spans="1:24" ht="15.75">
      <c r="A230" s="14">
        <v>7</v>
      </c>
      <c r="B230" s="10" t="s">
        <v>56</v>
      </c>
      <c r="C230" s="480">
        <v>0</v>
      </c>
      <c r="D230" s="481">
        <v>0</v>
      </c>
      <c r="E230" s="482">
        <v>0</v>
      </c>
      <c r="F230" s="138">
        <v>0</v>
      </c>
      <c r="G230" s="25"/>
      <c r="H230" s="25"/>
      <c r="I230" s="138">
        <v>0</v>
      </c>
      <c r="J230" s="138">
        <v>0</v>
      </c>
      <c r="K230" s="138">
        <f t="shared" si="102"/>
        <v>0</v>
      </c>
      <c r="L230" s="136">
        <v>0</v>
      </c>
      <c r="M230" s="136">
        <v>0</v>
      </c>
      <c r="N230" s="25"/>
      <c r="O230" s="25"/>
      <c r="P230" s="136">
        <v>0</v>
      </c>
      <c r="Q230" s="136">
        <v>0</v>
      </c>
      <c r="R230" s="138">
        <f t="shared" si="107"/>
        <v>0</v>
      </c>
      <c r="S230" s="483">
        <v>0</v>
      </c>
      <c r="T230" s="484"/>
      <c r="U230" s="485"/>
    </row>
    <row r="231" spans="1:24" ht="15.75">
      <c r="A231" s="14">
        <v>8</v>
      </c>
      <c r="B231" s="10" t="s">
        <v>57</v>
      </c>
      <c r="C231" s="480">
        <v>0</v>
      </c>
      <c r="D231" s="481">
        <v>0</v>
      </c>
      <c r="E231" s="482">
        <v>0</v>
      </c>
      <c r="F231" s="138">
        <v>0</v>
      </c>
      <c r="G231" s="25"/>
      <c r="H231" s="25"/>
      <c r="I231" s="138">
        <v>0</v>
      </c>
      <c r="J231" s="138">
        <v>0</v>
      </c>
      <c r="K231" s="138">
        <f t="shared" si="102"/>
        <v>0</v>
      </c>
      <c r="L231" s="136">
        <v>0</v>
      </c>
      <c r="M231" s="136">
        <v>0</v>
      </c>
      <c r="N231" s="25"/>
      <c r="O231" s="25"/>
      <c r="P231" s="136">
        <v>0</v>
      </c>
      <c r="Q231" s="136">
        <v>0</v>
      </c>
      <c r="R231" s="138">
        <f t="shared" si="107"/>
        <v>0</v>
      </c>
      <c r="S231" s="483">
        <v>0</v>
      </c>
      <c r="T231" s="484"/>
      <c r="U231" s="485"/>
    </row>
    <row r="232" spans="1:24" ht="15.75">
      <c r="A232" s="14">
        <v>9</v>
      </c>
      <c r="B232" s="10" t="s">
        <v>24</v>
      </c>
      <c r="C232" s="480">
        <v>0</v>
      </c>
      <c r="D232" s="481">
        <v>0</v>
      </c>
      <c r="E232" s="482">
        <v>0</v>
      </c>
      <c r="F232" s="138">
        <v>0</v>
      </c>
      <c r="G232" s="25"/>
      <c r="H232" s="25"/>
      <c r="I232" s="67">
        <v>0</v>
      </c>
      <c r="J232" s="67">
        <v>0</v>
      </c>
      <c r="K232" s="138">
        <f t="shared" si="102"/>
        <v>0</v>
      </c>
      <c r="L232" s="136">
        <v>0</v>
      </c>
      <c r="M232" s="136">
        <v>0</v>
      </c>
      <c r="N232" s="25"/>
      <c r="O232" s="25"/>
      <c r="P232" s="136">
        <v>0</v>
      </c>
      <c r="Q232" s="136">
        <v>0</v>
      </c>
      <c r="R232" s="138">
        <f t="shared" si="107"/>
        <v>0</v>
      </c>
      <c r="S232" s="483">
        <v>0</v>
      </c>
      <c r="T232" s="484"/>
      <c r="U232" s="485"/>
    </row>
    <row r="233" spans="1:24" ht="15.75">
      <c r="A233" s="14">
        <v>10</v>
      </c>
      <c r="B233" s="10" t="s">
        <v>25</v>
      </c>
      <c r="C233" s="480">
        <v>0</v>
      </c>
      <c r="D233" s="481">
        <v>0</v>
      </c>
      <c r="E233" s="482">
        <v>0</v>
      </c>
      <c r="F233" s="138">
        <v>0</v>
      </c>
      <c r="G233" s="25"/>
      <c r="H233" s="25"/>
      <c r="I233" s="67">
        <v>0</v>
      </c>
      <c r="J233" s="67">
        <v>0</v>
      </c>
      <c r="K233" s="138">
        <f t="shared" si="102"/>
        <v>0</v>
      </c>
      <c r="L233" s="136">
        <v>0</v>
      </c>
      <c r="M233" s="136">
        <v>0</v>
      </c>
      <c r="N233" s="25"/>
      <c r="O233" s="25"/>
      <c r="P233" s="136">
        <v>0</v>
      </c>
      <c r="Q233" s="136">
        <v>0</v>
      </c>
      <c r="R233" s="138">
        <f t="shared" si="107"/>
        <v>0</v>
      </c>
      <c r="S233" s="483">
        <v>0</v>
      </c>
      <c r="T233" s="484"/>
      <c r="U233" s="485"/>
    </row>
    <row r="234" spans="1:24" ht="12.75" customHeight="1" thickBot="1">
      <c r="A234" s="39">
        <v>11</v>
      </c>
      <c r="B234" s="40" t="s">
        <v>58</v>
      </c>
      <c r="C234" s="486">
        <v>0</v>
      </c>
      <c r="D234" s="487">
        <v>0</v>
      </c>
      <c r="E234" s="488">
        <v>0</v>
      </c>
      <c r="F234" s="139">
        <v>0</v>
      </c>
      <c r="G234" s="42"/>
      <c r="H234" s="42"/>
      <c r="I234" s="68">
        <v>0</v>
      </c>
      <c r="J234" s="68">
        <v>0</v>
      </c>
      <c r="K234" s="139">
        <f t="shared" ref="K234" si="108">SUM(E234-F234-G234-H234+I234-J234)</f>
        <v>0</v>
      </c>
      <c r="L234" s="41">
        <v>0</v>
      </c>
      <c r="M234" s="41">
        <v>0</v>
      </c>
      <c r="N234" s="42"/>
      <c r="O234" s="42"/>
      <c r="P234" s="41">
        <v>0</v>
      </c>
      <c r="Q234" s="41">
        <v>0</v>
      </c>
      <c r="R234" s="139">
        <f t="shared" si="107"/>
        <v>0</v>
      </c>
      <c r="S234" s="489"/>
      <c r="T234" s="490"/>
      <c r="U234" s="491"/>
    </row>
    <row r="235" spans="1:24" ht="12.75" customHeight="1" thickTop="1">
      <c r="A235" s="5"/>
      <c r="B235" s="26" t="s">
        <v>39</v>
      </c>
    </row>
    <row r="236" spans="1:24">
      <c r="A236" s="5"/>
      <c r="B236" s="15" t="s">
        <v>60</v>
      </c>
    </row>
    <row r="237" spans="1:24" ht="21" customHeight="1">
      <c r="A237" s="5"/>
      <c r="B237" s="15" t="s">
        <v>59</v>
      </c>
    </row>
    <row r="238" spans="1:24">
      <c r="A238" s="5"/>
      <c r="B238" s="15" t="s">
        <v>40</v>
      </c>
    </row>
    <row r="239" spans="1:24">
      <c r="A239" s="5"/>
      <c r="B239" s="26"/>
    </row>
    <row r="240" spans="1:24" ht="12.75" customHeight="1"/>
    <row r="241" spans="1:21" ht="11.25" customHeight="1">
      <c r="A241" s="476" t="s">
        <v>0</v>
      </c>
      <c r="B241" s="476"/>
      <c r="P241" s="477" t="s">
        <v>26</v>
      </c>
      <c r="Q241" s="477"/>
      <c r="R241" s="477"/>
      <c r="S241" s="477"/>
      <c r="T241" s="477"/>
      <c r="U241" s="477"/>
    </row>
    <row r="242" spans="1:21" ht="12.75" customHeight="1">
      <c r="A242" s="476" t="s">
        <v>1</v>
      </c>
      <c r="B242" s="476"/>
      <c r="P242" s="477"/>
      <c r="Q242" s="477"/>
      <c r="R242" s="477"/>
      <c r="S242" s="477"/>
      <c r="T242" s="477"/>
      <c r="U242" s="477"/>
    </row>
    <row r="243" spans="1:21" ht="15.95" customHeight="1">
      <c r="A243" s="476" t="s">
        <v>45</v>
      </c>
      <c r="B243" s="476"/>
    </row>
    <row r="244" spans="1:21" ht="15.95" customHeight="1">
      <c r="C244" s="478" t="s">
        <v>2</v>
      </c>
      <c r="D244" s="478"/>
      <c r="E244" s="478"/>
      <c r="F244" s="478"/>
      <c r="G244" s="478"/>
      <c r="H244" s="478"/>
      <c r="I244" s="478"/>
      <c r="J244" s="478"/>
      <c r="K244" s="478"/>
      <c r="L244" s="478"/>
      <c r="M244" s="478"/>
      <c r="N244" s="478"/>
      <c r="O244" s="478"/>
      <c r="P244" s="478"/>
      <c r="Q244" s="2"/>
    </row>
    <row r="245" spans="1:21" ht="15.95" customHeight="1">
      <c r="F245" s="479" t="s">
        <v>3</v>
      </c>
      <c r="G245" s="479"/>
      <c r="H245" s="479"/>
      <c r="I245" s="479"/>
      <c r="J245" s="479"/>
      <c r="K245" s="479"/>
      <c r="L245" s="479"/>
      <c r="M245" s="479"/>
      <c r="N245" s="479"/>
      <c r="O245" s="479"/>
      <c r="P245" s="479"/>
      <c r="Q245" s="128"/>
    </row>
    <row r="246" spans="1:21" ht="15.95" customHeight="1">
      <c r="A246" s="1" t="s">
        <v>46</v>
      </c>
      <c r="C246" s="3"/>
      <c r="D246" s="4">
        <v>1</v>
      </c>
      <c r="E246" s="4">
        <v>5</v>
      </c>
      <c r="M246" s="5"/>
      <c r="N246" s="5"/>
      <c r="O246" s="5"/>
      <c r="P246" s="5"/>
      <c r="Q246" s="5"/>
      <c r="R246" s="5"/>
      <c r="S246" s="5"/>
      <c r="T246" s="5"/>
    </row>
    <row r="247" spans="1:21" ht="15.95" customHeight="1">
      <c r="A247" s="1" t="s">
        <v>68</v>
      </c>
      <c r="C247" s="6"/>
      <c r="D247" s="7">
        <v>0</v>
      </c>
      <c r="E247" s="7">
        <v>8</v>
      </c>
      <c r="K247" s="453">
        <v>7</v>
      </c>
      <c r="L247" s="453"/>
      <c r="M247" s="5"/>
      <c r="N247" s="5"/>
      <c r="O247" s="5"/>
      <c r="Q247" s="1" t="str">
        <f>+Q370:U370</f>
        <v>Bulan     :</v>
      </c>
      <c r="R247" s="455" t="str">
        <f>+R207</f>
        <v>Februari</v>
      </c>
      <c r="S247" s="456"/>
      <c r="T247" s="4">
        <f>+T207</f>
        <v>0</v>
      </c>
      <c r="U247" s="4">
        <f>+U207</f>
        <v>2</v>
      </c>
    </row>
    <row r="248" spans="1:21" s="43" customFormat="1" ht="15.95" customHeight="1" thickBot="1">
      <c r="A248" s="43" t="s">
        <v>74</v>
      </c>
      <c r="C248" s="65">
        <v>0</v>
      </c>
      <c r="D248" s="65">
        <v>3</v>
      </c>
      <c r="E248" s="65">
        <v>2</v>
      </c>
      <c r="K248" s="454"/>
      <c r="L248" s="454"/>
      <c r="M248" s="77"/>
      <c r="N248" s="77"/>
      <c r="O248" s="77"/>
      <c r="Q248" s="43" t="s">
        <v>47</v>
      </c>
      <c r="R248" s="515">
        <f>+R208</f>
        <v>2020</v>
      </c>
      <c r="S248" s="516"/>
      <c r="T248" s="78">
        <f>+T208</f>
        <v>2</v>
      </c>
      <c r="U248" s="78">
        <f>+U208</f>
        <v>0</v>
      </c>
    </row>
    <row r="249" spans="1:21" ht="15.95" customHeight="1" thickTop="1">
      <c r="A249" s="462" t="s">
        <v>4</v>
      </c>
      <c r="B249" s="462" t="s">
        <v>5</v>
      </c>
      <c r="C249" s="465" t="s">
        <v>6</v>
      </c>
      <c r="D249" s="466"/>
      <c r="E249" s="466"/>
      <c r="F249" s="466"/>
      <c r="G249" s="466"/>
      <c r="H249" s="466"/>
      <c r="I249" s="466"/>
      <c r="J249" s="466"/>
      <c r="K249" s="469"/>
      <c r="L249" s="465" t="s">
        <v>7</v>
      </c>
      <c r="M249" s="466"/>
      <c r="N249" s="466"/>
      <c r="O249" s="466"/>
      <c r="P249" s="466"/>
      <c r="Q249" s="466"/>
      <c r="R249" s="469"/>
      <c r="S249" s="470" t="s">
        <v>64</v>
      </c>
      <c r="T249" s="471"/>
      <c r="U249" s="513"/>
    </row>
    <row r="250" spans="1:21" ht="15.95" customHeight="1">
      <c r="A250" s="463"/>
      <c r="B250" s="463"/>
      <c r="C250" s="473" t="s">
        <v>27</v>
      </c>
      <c r="D250" s="474"/>
      <c r="E250" s="475"/>
      <c r="F250" s="135"/>
      <c r="G250" s="135" t="s">
        <v>30</v>
      </c>
      <c r="H250" s="135" t="s">
        <v>32</v>
      </c>
      <c r="I250" s="135"/>
      <c r="J250" s="135"/>
      <c r="K250" s="135" t="s">
        <v>43</v>
      </c>
      <c r="L250" s="135" t="s">
        <v>27</v>
      </c>
      <c r="M250" s="135"/>
      <c r="N250" s="135" t="s">
        <v>30</v>
      </c>
      <c r="O250" s="135" t="s">
        <v>32</v>
      </c>
      <c r="P250" s="135"/>
      <c r="Q250" s="135"/>
      <c r="R250" s="135" t="s">
        <v>63</v>
      </c>
      <c r="S250" s="440" t="s">
        <v>67</v>
      </c>
      <c r="T250" s="441"/>
      <c r="U250" s="442"/>
    </row>
    <row r="251" spans="1:21" ht="15.95" customHeight="1">
      <c r="A251" s="463"/>
      <c r="B251" s="463"/>
      <c r="C251" s="440" t="s">
        <v>28</v>
      </c>
      <c r="D251" s="441"/>
      <c r="E251" s="442"/>
      <c r="F251" s="133" t="s">
        <v>29</v>
      </c>
      <c r="G251" s="133" t="s">
        <v>31</v>
      </c>
      <c r="H251" s="133" t="s">
        <v>33</v>
      </c>
      <c r="I251" s="133" t="s">
        <v>37</v>
      </c>
      <c r="J251" s="133" t="s">
        <v>36</v>
      </c>
      <c r="K251" s="133" t="s">
        <v>28</v>
      </c>
      <c r="L251" s="133" t="s">
        <v>28</v>
      </c>
      <c r="M251" s="133" t="s">
        <v>35</v>
      </c>
      <c r="N251" s="133" t="s">
        <v>31</v>
      </c>
      <c r="O251" s="133" t="s">
        <v>33</v>
      </c>
      <c r="P251" s="133" t="s">
        <v>37</v>
      </c>
      <c r="Q251" s="133" t="s">
        <v>36</v>
      </c>
      <c r="R251" s="133" t="s">
        <v>38</v>
      </c>
      <c r="S251" s="440" t="s">
        <v>65</v>
      </c>
      <c r="T251" s="441"/>
      <c r="U251" s="442"/>
    </row>
    <row r="252" spans="1:21" ht="15.95" customHeight="1">
      <c r="A252" s="463"/>
      <c r="B252" s="463"/>
      <c r="C252" s="444" t="s">
        <v>8</v>
      </c>
      <c r="D252" s="445"/>
      <c r="E252" s="446"/>
      <c r="F252" s="127"/>
      <c r="G252" s="127"/>
      <c r="H252" s="127" t="s">
        <v>34</v>
      </c>
      <c r="I252" s="127"/>
      <c r="J252" s="127"/>
      <c r="K252" s="127" t="s">
        <v>9</v>
      </c>
      <c r="L252" s="127" t="s">
        <v>8</v>
      </c>
      <c r="M252" s="127"/>
      <c r="N252" s="127"/>
      <c r="O252" s="127" t="s">
        <v>34</v>
      </c>
      <c r="P252" s="127"/>
      <c r="Q252" s="127"/>
      <c r="R252" s="20" t="s">
        <v>62</v>
      </c>
      <c r="S252" s="440" t="s">
        <v>66</v>
      </c>
      <c r="T252" s="441"/>
      <c r="U252" s="442"/>
    </row>
    <row r="253" spans="1:21" ht="15.95" customHeight="1">
      <c r="A253" s="464"/>
      <c r="B253" s="464"/>
      <c r="C253" s="447"/>
      <c r="D253" s="448"/>
      <c r="E253" s="449"/>
      <c r="F253" s="133"/>
      <c r="G253" s="133"/>
      <c r="H253" s="133"/>
      <c r="I253" s="133"/>
      <c r="J253" s="133"/>
      <c r="K253" s="133" t="s">
        <v>61</v>
      </c>
      <c r="L253" s="133"/>
      <c r="M253" s="133"/>
      <c r="N253" s="133"/>
      <c r="O253" s="133"/>
      <c r="P253" s="133"/>
      <c r="Q253" s="133"/>
      <c r="R253" s="133"/>
      <c r="S253" s="450"/>
      <c r="T253" s="451"/>
      <c r="U253" s="514"/>
    </row>
    <row r="254" spans="1:21" s="8" customFormat="1" ht="15.95" customHeight="1">
      <c r="A254" s="134" t="s">
        <v>10</v>
      </c>
      <c r="B254" s="134" t="s">
        <v>11</v>
      </c>
      <c r="C254" s="429" t="s">
        <v>12</v>
      </c>
      <c r="D254" s="430"/>
      <c r="E254" s="431"/>
      <c r="F254" s="134" t="s">
        <v>13</v>
      </c>
      <c r="G254" s="134" t="s">
        <v>14</v>
      </c>
      <c r="H254" s="134" t="s">
        <v>15</v>
      </c>
      <c r="I254" s="134" t="s">
        <v>16</v>
      </c>
      <c r="J254" s="134" t="s">
        <v>17</v>
      </c>
      <c r="K254" s="134" t="s">
        <v>18</v>
      </c>
      <c r="L254" s="134" t="s">
        <v>19</v>
      </c>
      <c r="M254" s="134" t="s">
        <v>20</v>
      </c>
      <c r="N254" s="134" t="s">
        <v>21</v>
      </c>
      <c r="O254" s="134" t="s">
        <v>41</v>
      </c>
      <c r="P254" s="134" t="s">
        <v>42</v>
      </c>
      <c r="Q254" s="134" t="s">
        <v>44</v>
      </c>
      <c r="R254" s="134" t="s">
        <v>69</v>
      </c>
      <c r="S254" s="429" t="s">
        <v>70</v>
      </c>
      <c r="T254" s="430"/>
      <c r="U254" s="431"/>
    </row>
    <row r="255" spans="1:21" s="16" customFormat="1" ht="15.95" customHeight="1">
      <c r="A255" s="18">
        <v>1</v>
      </c>
      <c r="B255" s="19" t="s">
        <v>22</v>
      </c>
      <c r="C255" s="504">
        <f>SUM(C256,C259,C260)</f>
        <v>0</v>
      </c>
      <c r="D255" s="505"/>
      <c r="E255" s="506"/>
      <c r="F255" s="137">
        <f t="shared" ref="F255:J255" si="109">SUM(F256,F259,F260)</f>
        <v>0</v>
      </c>
      <c r="G255" s="137">
        <f t="shared" si="109"/>
        <v>0</v>
      </c>
      <c r="H255" s="137">
        <f t="shared" si="109"/>
        <v>0</v>
      </c>
      <c r="I255" s="137">
        <f t="shared" si="109"/>
        <v>0</v>
      </c>
      <c r="J255" s="137">
        <f t="shared" si="109"/>
        <v>0</v>
      </c>
      <c r="K255" s="137">
        <f>SUM(C255-F255-G255-H255+I255-J255)</f>
        <v>0</v>
      </c>
      <c r="L255" s="137">
        <f t="shared" ref="L255:Q255" si="110">SUM(L256,L259,L260)</f>
        <v>0</v>
      </c>
      <c r="M255" s="137">
        <f t="shared" si="110"/>
        <v>0</v>
      </c>
      <c r="N255" s="137">
        <f t="shared" si="110"/>
        <v>0</v>
      </c>
      <c r="O255" s="137">
        <f t="shared" si="110"/>
        <v>0</v>
      </c>
      <c r="P255" s="59">
        <f t="shared" si="110"/>
        <v>0</v>
      </c>
      <c r="Q255" s="137">
        <f t="shared" si="110"/>
        <v>0</v>
      </c>
      <c r="R255" s="137">
        <f>SUM(L255-M255-N255-O255+P255-Q255)</f>
        <v>0</v>
      </c>
      <c r="S255" s="507"/>
      <c r="T255" s="508"/>
      <c r="U255" s="509"/>
    </row>
    <row r="256" spans="1:21" s="23" customFormat="1" ht="15.95" customHeight="1">
      <c r="A256" s="14"/>
      <c r="B256" s="22" t="s">
        <v>49</v>
      </c>
      <c r="C256" s="495">
        <f t="shared" ref="C256:H256" si="111">SUM(C257:C258)</f>
        <v>0</v>
      </c>
      <c r="D256" s="496">
        <f t="shared" si="111"/>
        <v>0</v>
      </c>
      <c r="E256" s="497">
        <f t="shared" si="111"/>
        <v>0</v>
      </c>
      <c r="F256" s="69">
        <f t="shared" si="111"/>
        <v>0</v>
      </c>
      <c r="G256" s="69">
        <f t="shared" si="111"/>
        <v>0</v>
      </c>
      <c r="H256" s="69">
        <f t="shared" si="111"/>
        <v>0</v>
      </c>
      <c r="I256" s="69">
        <f>SUM(I257:I258)</f>
        <v>0</v>
      </c>
      <c r="J256" s="69">
        <f t="shared" ref="J256" si="112">SUM(J257:J258)</f>
        <v>0</v>
      </c>
      <c r="K256" s="138">
        <f t="shared" ref="K256:K260" si="113">SUM(C256-F256-G256-H256+I256-J256)</f>
        <v>0</v>
      </c>
      <c r="L256" s="69">
        <f t="shared" ref="L256:Q256" si="114">SUM(L257:L258)</f>
        <v>0</v>
      </c>
      <c r="M256" s="69">
        <f t="shared" si="114"/>
        <v>0</v>
      </c>
      <c r="N256" s="69">
        <f t="shared" si="114"/>
        <v>0</v>
      </c>
      <c r="O256" s="69">
        <f t="shared" si="114"/>
        <v>0</v>
      </c>
      <c r="P256" s="69">
        <f t="shared" si="114"/>
        <v>0</v>
      </c>
      <c r="Q256" s="69">
        <f t="shared" si="114"/>
        <v>0</v>
      </c>
      <c r="R256" s="138">
        <f t="shared" ref="R256:R263" si="115">SUM(L256-M256-N256-O256+P256-Q256)</f>
        <v>0</v>
      </c>
      <c r="S256" s="510"/>
      <c r="T256" s="511"/>
      <c r="U256" s="512"/>
    </row>
    <row r="257" spans="1:24" ht="15.95" customHeight="1">
      <c r="A257" s="12"/>
      <c r="B257" s="13" t="s">
        <v>83</v>
      </c>
      <c r="C257" s="501">
        <v>0</v>
      </c>
      <c r="D257" s="502">
        <v>0</v>
      </c>
      <c r="E257" s="503">
        <v>0</v>
      </c>
      <c r="F257" s="132">
        <v>0</v>
      </c>
      <c r="G257" s="132">
        <v>0</v>
      </c>
      <c r="H257" s="132">
        <v>0</v>
      </c>
      <c r="I257" s="66">
        <v>0</v>
      </c>
      <c r="J257" s="66">
        <v>0</v>
      </c>
      <c r="K257" s="138">
        <f t="shared" si="113"/>
        <v>0</v>
      </c>
      <c r="L257" s="132">
        <v>0</v>
      </c>
      <c r="M257" s="132">
        <v>0</v>
      </c>
      <c r="N257" s="132">
        <v>0</v>
      </c>
      <c r="O257" s="132">
        <v>0</v>
      </c>
      <c r="P257" s="132">
        <v>0</v>
      </c>
      <c r="Q257" s="132">
        <v>0</v>
      </c>
      <c r="R257" s="138">
        <f t="shared" si="115"/>
        <v>0</v>
      </c>
      <c r="S257" s="498"/>
      <c r="T257" s="499"/>
      <c r="U257" s="500"/>
    </row>
    <row r="258" spans="1:24" ht="15.95" customHeight="1">
      <c r="A258" s="12"/>
      <c r="B258" s="13" t="s">
        <v>84</v>
      </c>
      <c r="C258" s="501">
        <v>0</v>
      </c>
      <c r="D258" s="502">
        <v>0</v>
      </c>
      <c r="E258" s="503">
        <v>0</v>
      </c>
      <c r="F258" s="132">
        <v>0</v>
      </c>
      <c r="G258" s="132">
        <v>0</v>
      </c>
      <c r="H258" s="132">
        <v>0</v>
      </c>
      <c r="I258" s="66">
        <v>0</v>
      </c>
      <c r="J258" s="66">
        <v>0</v>
      </c>
      <c r="K258" s="138">
        <f t="shared" si="113"/>
        <v>0</v>
      </c>
      <c r="L258" s="132">
        <v>0</v>
      </c>
      <c r="M258" s="132">
        <v>0</v>
      </c>
      <c r="N258" s="132">
        <v>0</v>
      </c>
      <c r="O258" s="132">
        <v>0</v>
      </c>
      <c r="P258" s="132">
        <v>0</v>
      </c>
      <c r="Q258" s="132">
        <v>0</v>
      </c>
      <c r="R258" s="138">
        <f t="shared" si="115"/>
        <v>0</v>
      </c>
      <c r="S258" s="498"/>
      <c r="T258" s="499"/>
      <c r="U258" s="500"/>
    </row>
    <row r="259" spans="1:24" ht="15.95" customHeight="1">
      <c r="A259" s="12"/>
      <c r="B259" s="11" t="s">
        <v>50</v>
      </c>
      <c r="C259" s="480">
        <v>0</v>
      </c>
      <c r="D259" s="481">
        <v>0</v>
      </c>
      <c r="E259" s="482">
        <v>0</v>
      </c>
      <c r="F259" s="67">
        <v>0</v>
      </c>
      <c r="G259" s="67">
        <v>0</v>
      </c>
      <c r="H259" s="67">
        <v>0</v>
      </c>
      <c r="I259" s="67">
        <v>0</v>
      </c>
      <c r="J259" s="67">
        <v>0</v>
      </c>
      <c r="K259" s="138">
        <f t="shared" si="113"/>
        <v>0</v>
      </c>
      <c r="L259" s="138">
        <v>0</v>
      </c>
      <c r="M259" s="138">
        <v>0</v>
      </c>
      <c r="N259" s="138">
        <v>0</v>
      </c>
      <c r="O259" s="138">
        <v>0</v>
      </c>
      <c r="P259" s="138">
        <v>0</v>
      </c>
      <c r="Q259" s="138">
        <v>0</v>
      </c>
      <c r="R259" s="138">
        <f t="shared" si="115"/>
        <v>0</v>
      </c>
      <c r="S259" s="498"/>
      <c r="T259" s="499"/>
      <c r="U259" s="500"/>
    </row>
    <row r="260" spans="1:24" ht="15.95" customHeight="1">
      <c r="A260" s="12"/>
      <c r="B260" s="11" t="s">
        <v>51</v>
      </c>
      <c r="C260" s="480">
        <v>0</v>
      </c>
      <c r="D260" s="481">
        <v>0</v>
      </c>
      <c r="E260" s="482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138">
        <f t="shared" si="113"/>
        <v>0</v>
      </c>
      <c r="L260" s="138">
        <v>0</v>
      </c>
      <c r="M260" s="138">
        <v>0</v>
      </c>
      <c r="N260" s="138">
        <v>0</v>
      </c>
      <c r="O260" s="138">
        <v>0</v>
      </c>
      <c r="P260" s="138">
        <v>0</v>
      </c>
      <c r="Q260" s="138">
        <v>0</v>
      </c>
      <c r="R260" s="138">
        <f t="shared" si="115"/>
        <v>0</v>
      </c>
      <c r="S260" s="498"/>
      <c r="T260" s="499"/>
      <c r="U260" s="500"/>
      <c r="X260" s="1" t="s">
        <v>89</v>
      </c>
    </row>
    <row r="261" spans="1:24" ht="15.95" customHeight="1">
      <c r="A261" s="14">
        <v>2</v>
      </c>
      <c r="B261" s="10" t="s">
        <v>23</v>
      </c>
      <c r="C261" s="480">
        <f>SUM(C262:C263)</f>
        <v>0</v>
      </c>
      <c r="D261" s="481">
        <f t="shared" ref="D261:G261" si="116">SUM(D262:D263)</f>
        <v>658</v>
      </c>
      <c r="E261" s="482">
        <f t="shared" si="116"/>
        <v>658</v>
      </c>
      <c r="F261" s="138">
        <f t="shared" si="116"/>
        <v>0</v>
      </c>
      <c r="G261" s="138">
        <f t="shared" si="116"/>
        <v>0</v>
      </c>
      <c r="H261" s="25"/>
      <c r="I261" s="138">
        <f t="shared" ref="I261:J261" si="117">SUM(I262:I263)</f>
        <v>0</v>
      </c>
      <c r="J261" s="138">
        <f t="shared" si="117"/>
        <v>0</v>
      </c>
      <c r="K261" s="138">
        <f>SUM(C261-F261-G261-H261+I261-J261)</f>
        <v>0</v>
      </c>
      <c r="L261" s="138">
        <f t="shared" ref="L261:N261" si="118">SUM(L262:L263)</f>
        <v>0</v>
      </c>
      <c r="M261" s="138">
        <f t="shared" si="118"/>
        <v>0</v>
      </c>
      <c r="N261" s="138">
        <f t="shared" si="118"/>
        <v>0</v>
      </c>
      <c r="O261" s="25"/>
      <c r="P261" s="138">
        <f t="shared" ref="P261:Q261" si="119">SUM(P262:P263)</f>
        <v>0</v>
      </c>
      <c r="Q261" s="138">
        <f t="shared" si="119"/>
        <v>0</v>
      </c>
      <c r="R261" s="138">
        <f t="shared" si="115"/>
        <v>0</v>
      </c>
      <c r="S261" s="498"/>
      <c r="T261" s="499"/>
      <c r="U261" s="500"/>
    </row>
    <row r="262" spans="1:24" ht="15.95" customHeight="1">
      <c r="A262" s="12"/>
      <c r="B262" s="13" t="s">
        <v>83</v>
      </c>
      <c r="C262" s="501">
        <v>0</v>
      </c>
      <c r="D262" s="502">
        <v>658</v>
      </c>
      <c r="E262" s="503">
        <v>658</v>
      </c>
      <c r="F262" s="132">
        <v>0</v>
      </c>
      <c r="G262" s="132">
        <v>0</v>
      </c>
      <c r="H262" s="24"/>
      <c r="I262" s="66">
        <v>0</v>
      </c>
      <c r="J262" s="66">
        <v>0</v>
      </c>
      <c r="K262" s="138">
        <f t="shared" ref="K262:K273" si="120">SUM(C262-F262-G262-H262+I262-J262)</f>
        <v>0</v>
      </c>
      <c r="L262" s="132">
        <v>0</v>
      </c>
      <c r="M262" s="132">
        <v>0</v>
      </c>
      <c r="N262" s="132">
        <v>0</v>
      </c>
      <c r="O262" s="24"/>
      <c r="P262" s="132">
        <v>0</v>
      </c>
      <c r="Q262" s="132">
        <v>0</v>
      </c>
      <c r="R262" s="138">
        <f t="shared" si="115"/>
        <v>0</v>
      </c>
      <c r="S262" s="498"/>
      <c r="T262" s="499"/>
      <c r="U262" s="500"/>
    </row>
    <row r="263" spans="1:24" ht="15.75">
      <c r="A263" s="12"/>
      <c r="B263" s="13" t="s">
        <v>84</v>
      </c>
      <c r="C263" s="501">
        <v>0</v>
      </c>
      <c r="D263" s="502">
        <v>0</v>
      </c>
      <c r="E263" s="503">
        <v>0</v>
      </c>
      <c r="F263" s="132">
        <v>0</v>
      </c>
      <c r="G263" s="132">
        <v>0</v>
      </c>
      <c r="H263" s="24"/>
      <c r="I263" s="66">
        <v>0</v>
      </c>
      <c r="J263" s="66">
        <v>0</v>
      </c>
      <c r="K263" s="138">
        <f t="shared" si="120"/>
        <v>0</v>
      </c>
      <c r="L263" s="132">
        <v>0</v>
      </c>
      <c r="M263" s="132">
        <v>0</v>
      </c>
      <c r="N263" s="132">
        <v>0</v>
      </c>
      <c r="O263" s="24"/>
      <c r="P263" s="132">
        <v>0</v>
      </c>
      <c r="Q263" s="132">
        <v>0</v>
      </c>
      <c r="R263" s="138">
        <f t="shared" si="115"/>
        <v>0</v>
      </c>
      <c r="S263" s="498"/>
      <c r="T263" s="499"/>
      <c r="U263" s="500"/>
    </row>
    <row r="264" spans="1:24" ht="15.75">
      <c r="A264" s="9">
        <v>3</v>
      </c>
      <c r="B264" s="10" t="s">
        <v>53</v>
      </c>
      <c r="C264" s="480">
        <v>0</v>
      </c>
      <c r="D264" s="481">
        <v>0</v>
      </c>
      <c r="E264" s="482">
        <v>0</v>
      </c>
      <c r="F264" s="138">
        <v>0</v>
      </c>
      <c r="G264" s="25"/>
      <c r="H264" s="25"/>
      <c r="I264" s="138">
        <v>0</v>
      </c>
      <c r="J264" s="138">
        <v>0</v>
      </c>
      <c r="K264" s="138">
        <f t="shared" si="120"/>
        <v>0</v>
      </c>
      <c r="L264" s="64">
        <v>7</v>
      </c>
      <c r="M264" s="136">
        <v>3</v>
      </c>
      <c r="N264" s="25"/>
      <c r="O264" s="25"/>
      <c r="P264" s="45">
        <v>0.5</v>
      </c>
      <c r="Q264" s="136">
        <v>0</v>
      </c>
      <c r="R264" s="44">
        <f>SUM(L264-M264-N264-O264+P264-Q264)</f>
        <v>4.5</v>
      </c>
      <c r="S264" s="498"/>
      <c r="T264" s="499"/>
      <c r="U264" s="500"/>
    </row>
    <row r="265" spans="1:24" ht="15.75">
      <c r="A265" s="14">
        <v>4</v>
      </c>
      <c r="B265" s="10" t="s">
        <v>52</v>
      </c>
      <c r="C265" s="495">
        <f>SUM(C266:C267)</f>
        <v>0</v>
      </c>
      <c r="D265" s="496">
        <f t="shared" ref="D265:E265" si="121">SUM(D266:D267)</f>
        <v>0</v>
      </c>
      <c r="E265" s="497">
        <f t="shared" si="121"/>
        <v>0</v>
      </c>
      <c r="F265" s="69">
        <f>SUM(F266:F267)</f>
        <v>0</v>
      </c>
      <c r="G265" s="25"/>
      <c r="H265" s="25"/>
      <c r="I265" s="69">
        <f t="shared" ref="I265:J265" si="122">SUM(I266:I267)</f>
        <v>0</v>
      </c>
      <c r="J265" s="69">
        <f t="shared" si="122"/>
        <v>0</v>
      </c>
      <c r="K265" s="138">
        <f t="shared" si="120"/>
        <v>0</v>
      </c>
      <c r="L265" s="62">
        <f>SUM(L266:L267)</f>
        <v>7</v>
      </c>
      <c r="M265" s="138">
        <f>SUM(M266:M267)</f>
        <v>3</v>
      </c>
      <c r="N265" s="25"/>
      <c r="O265" s="25"/>
      <c r="P265" s="44">
        <f t="shared" ref="P265:Q265" si="123">SUM(P266:P267)</f>
        <v>0.9</v>
      </c>
      <c r="Q265" s="138">
        <f t="shared" si="123"/>
        <v>0</v>
      </c>
      <c r="R265" s="44">
        <f>SUM(L265-M265-N265-O265+P265-Q265)</f>
        <v>4.9000000000000004</v>
      </c>
      <c r="S265" s="498"/>
      <c r="T265" s="499"/>
      <c r="U265" s="500"/>
    </row>
    <row r="266" spans="1:24" ht="15.75">
      <c r="A266" s="14"/>
      <c r="B266" s="13" t="s">
        <v>83</v>
      </c>
      <c r="C266" s="495">
        <v>0</v>
      </c>
      <c r="D266" s="496"/>
      <c r="E266" s="497"/>
      <c r="F266" s="69">
        <v>0</v>
      </c>
      <c r="G266" s="25"/>
      <c r="H266" s="25"/>
      <c r="I266" s="69">
        <v>0</v>
      </c>
      <c r="J266" s="69">
        <v>0</v>
      </c>
      <c r="K266" s="138">
        <f t="shared" si="120"/>
        <v>0</v>
      </c>
      <c r="L266" s="64">
        <v>0</v>
      </c>
      <c r="M266" s="136">
        <v>0</v>
      </c>
      <c r="N266" s="25"/>
      <c r="O266" s="25"/>
      <c r="P266" s="136">
        <v>0</v>
      </c>
      <c r="Q266" s="136">
        <v>0</v>
      </c>
      <c r="R266" s="138">
        <f t="shared" ref="R266" si="124">SUM(L266-M266-N266-O266+P266-Q266)</f>
        <v>0</v>
      </c>
      <c r="S266" s="498"/>
      <c r="T266" s="499"/>
      <c r="U266" s="500"/>
    </row>
    <row r="267" spans="1:24" ht="15.75">
      <c r="A267" s="14"/>
      <c r="B267" s="13" t="s">
        <v>84</v>
      </c>
      <c r="C267" s="495">
        <v>0</v>
      </c>
      <c r="D267" s="496"/>
      <c r="E267" s="497"/>
      <c r="F267" s="69">
        <v>0</v>
      </c>
      <c r="G267" s="25"/>
      <c r="H267" s="25"/>
      <c r="I267" s="69">
        <v>0</v>
      </c>
      <c r="J267" s="69">
        <v>0</v>
      </c>
      <c r="K267" s="138">
        <f t="shared" si="120"/>
        <v>0</v>
      </c>
      <c r="L267" s="64">
        <v>7</v>
      </c>
      <c r="M267" s="136">
        <v>3</v>
      </c>
      <c r="N267" s="25"/>
      <c r="O267" s="25"/>
      <c r="P267" s="45">
        <v>0.9</v>
      </c>
      <c r="Q267" s="136">
        <v>0</v>
      </c>
      <c r="R267" s="44">
        <f>SUM(L267-M267-N267-O267+P267-Q267)</f>
        <v>4.9000000000000004</v>
      </c>
      <c r="S267" s="498"/>
      <c r="T267" s="499"/>
      <c r="U267" s="500"/>
    </row>
    <row r="268" spans="1:24" ht="15.75">
      <c r="A268" s="14">
        <v>5</v>
      </c>
      <c r="B268" s="11" t="s">
        <v>54</v>
      </c>
      <c r="C268" s="480">
        <v>0</v>
      </c>
      <c r="D268" s="481">
        <v>0</v>
      </c>
      <c r="E268" s="482">
        <v>0</v>
      </c>
      <c r="F268" s="138">
        <v>0</v>
      </c>
      <c r="G268" s="25"/>
      <c r="H268" s="25"/>
      <c r="I268" s="138">
        <v>0</v>
      </c>
      <c r="J268" s="138">
        <v>0</v>
      </c>
      <c r="K268" s="138">
        <f t="shared" si="120"/>
        <v>0</v>
      </c>
      <c r="L268" s="64">
        <v>0</v>
      </c>
      <c r="M268" s="136">
        <v>0</v>
      </c>
      <c r="N268" s="25"/>
      <c r="O268" s="25"/>
      <c r="P268" s="136">
        <v>0</v>
      </c>
      <c r="Q268" s="136">
        <v>0</v>
      </c>
      <c r="R268" s="138">
        <f t="shared" ref="R268:R274" si="125">SUM(L268-M268-N268-O268+P268-Q268)</f>
        <v>0</v>
      </c>
      <c r="S268" s="498"/>
      <c r="T268" s="499"/>
      <c r="U268" s="500"/>
    </row>
    <row r="269" spans="1:24" ht="12.75" customHeight="1">
      <c r="A269" s="14">
        <v>6</v>
      </c>
      <c r="B269" s="10" t="s">
        <v>55</v>
      </c>
      <c r="C269" s="480">
        <v>0</v>
      </c>
      <c r="D269" s="481">
        <v>0</v>
      </c>
      <c r="E269" s="482">
        <v>0</v>
      </c>
      <c r="F269" s="138">
        <v>0</v>
      </c>
      <c r="G269" s="25"/>
      <c r="H269" s="25"/>
      <c r="I269" s="138">
        <v>0</v>
      </c>
      <c r="J269" s="138">
        <v>0</v>
      </c>
      <c r="K269" s="138">
        <f t="shared" si="120"/>
        <v>0</v>
      </c>
      <c r="L269" s="136">
        <v>0</v>
      </c>
      <c r="M269" s="136">
        <v>0</v>
      </c>
      <c r="N269" s="25"/>
      <c r="O269" s="25"/>
      <c r="P269" s="136">
        <v>0</v>
      </c>
      <c r="Q269" s="136">
        <v>0</v>
      </c>
      <c r="R269" s="138">
        <f t="shared" si="125"/>
        <v>0</v>
      </c>
      <c r="S269" s="543">
        <v>0</v>
      </c>
      <c r="T269" s="544"/>
      <c r="U269" s="545"/>
    </row>
    <row r="270" spans="1:24" ht="12.75" customHeight="1">
      <c r="A270" s="14">
        <v>7</v>
      </c>
      <c r="B270" s="10" t="s">
        <v>56</v>
      </c>
      <c r="C270" s="480">
        <v>0</v>
      </c>
      <c r="D270" s="481">
        <v>0</v>
      </c>
      <c r="E270" s="482">
        <v>0</v>
      </c>
      <c r="F270" s="138">
        <v>0</v>
      </c>
      <c r="G270" s="25"/>
      <c r="H270" s="25"/>
      <c r="I270" s="138">
        <v>0</v>
      </c>
      <c r="J270" s="138">
        <v>0</v>
      </c>
      <c r="K270" s="138">
        <f t="shared" si="120"/>
        <v>0</v>
      </c>
      <c r="L270" s="136">
        <v>0</v>
      </c>
      <c r="M270" s="136">
        <v>0</v>
      </c>
      <c r="N270" s="25"/>
      <c r="O270" s="25"/>
      <c r="P270" s="136">
        <v>0</v>
      </c>
      <c r="Q270" s="136">
        <v>0</v>
      </c>
      <c r="R270" s="138">
        <f t="shared" si="125"/>
        <v>0</v>
      </c>
      <c r="S270" s="483">
        <v>0</v>
      </c>
      <c r="T270" s="484"/>
      <c r="U270" s="485"/>
    </row>
    <row r="271" spans="1:24" ht="15.75">
      <c r="A271" s="14">
        <v>8</v>
      </c>
      <c r="B271" s="10" t="s">
        <v>57</v>
      </c>
      <c r="C271" s="480">
        <v>0</v>
      </c>
      <c r="D271" s="481">
        <v>0</v>
      </c>
      <c r="E271" s="482">
        <v>0</v>
      </c>
      <c r="F271" s="138">
        <v>0</v>
      </c>
      <c r="G271" s="25"/>
      <c r="H271" s="25"/>
      <c r="I271" s="138">
        <v>0</v>
      </c>
      <c r="J271" s="138">
        <v>0</v>
      </c>
      <c r="K271" s="138">
        <f t="shared" si="120"/>
        <v>0</v>
      </c>
      <c r="L271" s="136">
        <v>0</v>
      </c>
      <c r="M271" s="136">
        <v>0</v>
      </c>
      <c r="N271" s="25"/>
      <c r="O271" s="25"/>
      <c r="P271" s="136">
        <v>0</v>
      </c>
      <c r="Q271" s="136">
        <v>0</v>
      </c>
      <c r="R271" s="138">
        <f t="shared" si="125"/>
        <v>0</v>
      </c>
      <c r="S271" s="483">
        <v>0</v>
      </c>
      <c r="T271" s="484"/>
      <c r="U271" s="485"/>
    </row>
    <row r="272" spans="1:24" ht="21" customHeight="1">
      <c r="A272" s="14">
        <v>9</v>
      </c>
      <c r="B272" s="10" t="s">
        <v>24</v>
      </c>
      <c r="C272" s="480">
        <v>0</v>
      </c>
      <c r="D272" s="481">
        <v>0</v>
      </c>
      <c r="E272" s="482">
        <v>0</v>
      </c>
      <c r="F272" s="138">
        <v>0</v>
      </c>
      <c r="G272" s="25"/>
      <c r="H272" s="25"/>
      <c r="I272" s="67">
        <v>0</v>
      </c>
      <c r="J272" s="67">
        <v>0</v>
      </c>
      <c r="K272" s="138">
        <f t="shared" si="120"/>
        <v>0</v>
      </c>
      <c r="L272" s="136">
        <v>0</v>
      </c>
      <c r="M272" s="136">
        <v>0</v>
      </c>
      <c r="N272" s="25"/>
      <c r="O272" s="25"/>
      <c r="P272" s="136">
        <v>0</v>
      </c>
      <c r="Q272" s="136">
        <v>0</v>
      </c>
      <c r="R272" s="138">
        <f t="shared" si="125"/>
        <v>0</v>
      </c>
      <c r="S272" s="483">
        <v>0</v>
      </c>
      <c r="T272" s="484"/>
      <c r="U272" s="485"/>
    </row>
    <row r="273" spans="1:21" ht="12.75" customHeight="1">
      <c r="A273" s="14">
        <v>10</v>
      </c>
      <c r="B273" s="10" t="s">
        <v>25</v>
      </c>
      <c r="C273" s="480">
        <v>0</v>
      </c>
      <c r="D273" s="481">
        <v>0</v>
      </c>
      <c r="E273" s="482">
        <v>0</v>
      </c>
      <c r="F273" s="138">
        <v>0</v>
      </c>
      <c r="G273" s="25"/>
      <c r="H273" s="25"/>
      <c r="I273" s="67">
        <v>0</v>
      </c>
      <c r="J273" s="67">
        <v>0</v>
      </c>
      <c r="K273" s="138">
        <f t="shared" si="120"/>
        <v>0</v>
      </c>
      <c r="L273" s="136">
        <v>0</v>
      </c>
      <c r="M273" s="136">
        <v>0</v>
      </c>
      <c r="N273" s="25"/>
      <c r="O273" s="25"/>
      <c r="P273" s="136">
        <v>0</v>
      </c>
      <c r="Q273" s="136">
        <v>0</v>
      </c>
      <c r="R273" s="138">
        <f t="shared" si="125"/>
        <v>0</v>
      </c>
      <c r="S273" s="483">
        <v>0</v>
      </c>
      <c r="T273" s="484"/>
      <c r="U273" s="485"/>
    </row>
    <row r="274" spans="1:21" ht="13.5" customHeight="1" thickBot="1">
      <c r="A274" s="39">
        <v>11</v>
      </c>
      <c r="B274" s="40" t="s">
        <v>58</v>
      </c>
      <c r="C274" s="486">
        <v>0</v>
      </c>
      <c r="D274" s="487">
        <v>0</v>
      </c>
      <c r="E274" s="488">
        <v>0</v>
      </c>
      <c r="F274" s="139">
        <v>0</v>
      </c>
      <c r="G274" s="42"/>
      <c r="H274" s="42"/>
      <c r="I274" s="68">
        <v>0</v>
      </c>
      <c r="J274" s="68">
        <v>0</v>
      </c>
      <c r="K274" s="139">
        <f t="shared" ref="K274" si="126">SUM(E274-F274-G274-H274+I274-J274)</f>
        <v>0</v>
      </c>
      <c r="L274" s="41">
        <v>0</v>
      </c>
      <c r="M274" s="41">
        <v>0</v>
      </c>
      <c r="N274" s="42"/>
      <c r="O274" s="42"/>
      <c r="P274" s="41">
        <v>0</v>
      </c>
      <c r="Q274" s="41">
        <v>0</v>
      </c>
      <c r="R274" s="139">
        <f t="shared" si="125"/>
        <v>0</v>
      </c>
      <c r="S274" s="489"/>
      <c r="T274" s="490"/>
      <c r="U274" s="491"/>
    </row>
    <row r="275" spans="1:21" ht="15" customHeight="1" thickTop="1">
      <c r="A275" s="5"/>
      <c r="B275" s="17" t="s">
        <v>39</v>
      </c>
    </row>
    <row r="276" spans="1:21" ht="12.75" customHeight="1">
      <c r="A276" s="5"/>
      <c r="B276" s="15" t="s">
        <v>60</v>
      </c>
    </row>
    <row r="277" spans="1:21" ht="12.75" customHeight="1">
      <c r="A277" s="5"/>
      <c r="B277" s="15" t="s">
        <v>59</v>
      </c>
    </row>
    <row r="278" spans="1:21" ht="12.75" customHeight="1">
      <c r="A278" s="5"/>
      <c r="B278" s="15" t="s">
        <v>40</v>
      </c>
    </row>
    <row r="279" spans="1:21" ht="11.25" customHeight="1">
      <c r="A279" s="5"/>
      <c r="B279" s="26"/>
    </row>
    <row r="280" spans="1:21" ht="12.75" customHeight="1">
      <c r="A280" s="5"/>
      <c r="B280" s="26"/>
    </row>
    <row r="281" spans="1:21" ht="15.95" customHeight="1">
      <c r="A281" s="476" t="s">
        <v>0</v>
      </c>
      <c r="B281" s="476"/>
      <c r="P281" s="477" t="s">
        <v>26</v>
      </c>
      <c r="Q281" s="477"/>
      <c r="R281" s="477"/>
      <c r="S281" s="477"/>
      <c r="T281" s="477"/>
      <c r="U281" s="477"/>
    </row>
    <row r="282" spans="1:21" ht="15.95" customHeight="1">
      <c r="A282" s="476" t="s">
        <v>1</v>
      </c>
      <c r="B282" s="476"/>
      <c r="P282" s="477"/>
      <c r="Q282" s="477"/>
      <c r="R282" s="477"/>
      <c r="S282" s="477"/>
      <c r="T282" s="477"/>
      <c r="U282" s="477"/>
    </row>
    <row r="283" spans="1:21" ht="15.95" customHeight="1">
      <c r="A283" s="476" t="s">
        <v>45</v>
      </c>
      <c r="B283" s="476"/>
    </row>
    <row r="284" spans="1:21" ht="15.95" customHeight="1">
      <c r="C284" s="478" t="s">
        <v>2</v>
      </c>
      <c r="D284" s="478"/>
      <c r="E284" s="478"/>
      <c r="F284" s="478"/>
      <c r="G284" s="478"/>
      <c r="H284" s="478"/>
      <c r="I284" s="478"/>
      <c r="J284" s="478"/>
      <c r="K284" s="478"/>
      <c r="L284" s="478"/>
      <c r="M284" s="478"/>
      <c r="N284" s="478"/>
      <c r="O284" s="478"/>
      <c r="P284" s="478"/>
      <c r="Q284" s="2"/>
    </row>
    <row r="285" spans="1:21" ht="15.95" customHeight="1">
      <c r="F285" s="479" t="s">
        <v>3</v>
      </c>
      <c r="G285" s="479"/>
      <c r="H285" s="479"/>
      <c r="I285" s="479"/>
      <c r="J285" s="479"/>
      <c r="K285" s="479"/>
      <c r="L285" s="479"/>
      <c r="M285" s="479"/>
      <c r="N285" s="479"/>
      <c r="O285" s="479"/>
      <c r="P285" s="479"/>
      <c r="Q285" s="128"/>
    </row>
    <row r="286" spans="1:21" ht="15.95" customHeight="1">
      <c r="A286" s="1" t="s">
        <v>46</v>
      </c>
      <c r="C286" s="3"/>
      <c r="D286" s="4">
        <v>1</v>
      </c>
      <c r="E286" s="4">
        <v>5</v>
      </c>
      <c r="M286" s="5"/>
      <c r="N286" s="5"/>
      <c r="O286" s="5"/>
      <c r="P286" s="5"/>
      <c r="Q286" s="5"/>
      <c r="R286" s="5"/>
      <c r="S286" s="5"/>
      <c r="T286" s="5"/>
    </row>
    <row r="287" spans="1:21" ht="15.95" customHeight="1">
      <c r="A287" s="43" t="s">
        <v>68</v>
      </c>
      <c r="B287" s="43"/>
      <c r="C287" s="6"/>
      <c r="D287" s="7">
        <v>0</v>
      </c>
      <c r="E287" s="7">
        <v>8</v>
      </c>
      <c r="K287" s="453">
        <v>8</v>
      </c>
      <c r="L287" s="453"/>
      <c r="M287" s="5"/>
      <c r="N287" s="5"/>
      <c r="O287" s="5"/>
      <c r="Q287" s="1" t="str">
        <f>+Q247:U247</f>
        <v>Bulan     :</v>
      </c>
      <c r="R287" s="455" t="str">
        <f>+R247</f>
        <v>Februari</v>
      </c>
      <c r="S287" s="456"/>
      <c r="T287" s="4">
        <f>+T247</f>
        <v>0</v>
      </c>
      <c r="U287" s="4">
        <f>+U247</f>
        <v>2</v>
      </c>
    </row>
    <row r="288" spans="1:21" ht="15.95" customHeight="1" thickBot="1">
      <c r="A288" s="43" t="s">
        <v>73</v>
      </c>
      <c r="B288" s="43"/>
      <c r="C288" s="4">
        <v>0</v>
      </c>
      <c r="D288" s="4">
        <v>3</v>
      </c>
      <c r="E288" s="4">
        <v>5</v>
      </c>
      <c r="K288" s="454"/>
      <c r="L288" s="454"/>
      <c r="M288" s="5"/>
      <c r="N288" s="5"/>
      <c r="O288" s="5"/>
      <c r="Q288" s="1" t="s">
        <v>47</v>
      </c>
      <c r="R288" s="457">
        <f>+R248</f>
        <v>2020</v>
      </c>
      <c r="S288" s="458"/>
      <c r="T288" s="21">
        <f>+T248</f>
        <v>2</v>
      </c>
      <c r="U288" s="21">
        <f>+U248</f>
        <v>0</v>
      </c>
    </row>
    <row r="289" spans="1:21" ht="15.95" customHeight="1" thickTop="1">
      <c r="A289" s="462" t="s">
        <v>4</v>
      </c>
      <c r="B289" s="462" t="s">
        <v>5</v>
      </c>
      <c r="C289" s="465" t="s">
        <v>6</v>
      </c>
      <c r="D289" s="466"/>
      <c r="E289" s="466"/>
      <c r="F289" s="466"/>
      <c r="G289" s="466"/>
      <c r="H289" s="466"/>
      <c r="I289" s="466"/>
      <c r="J289" s="466"/>
      <c r="K289" s="469"/>
      <c r="L289" s="465" t="s">
        <v>7</v>
      </c>
      <c r="M289" s="466"/>
      <c r="N289" s="466"/>
      <c r="O289" s="466"/>
      <c r="P289" s="466"/>
      <c r="Q289" s="466"/>
      <c r="R289" s="469"/>
      <c r="S289" s="470" t="s">
        <v>64</v>
      </c>
      <c r="T289" s="471"/>
      <c r="U289" s="513"/>
    </row>
    <row r="290" spans="1:21" ht="15.95" customHeight="1">
      <c r="A290" s="463"/>
      <c r="B290" s="463"/>
      <c r="C290" s="473" t="s">
        <v>27</v>
      </c>
      <c r="D290" s="474"/>
      <c r="E290" s="475"/>
      <c r="F290" s="135"/>
      <c r="G290" s="135" t="s">
        <v>30</v>
      </c>
      <c r="H290" s="135" t="s">
        <v>32</v>
      </c>
      <c r="I290" s="135"/>
      <c r="J290" s="135"/>
      <c r="K290" s="135" t="s">
        <v>43</v>
      </c>
      <c r="L290" s="135" t="s">
        <v>27</v>
      </c>
      <c r="M290" s="135"/>
      <c r="N290" s="135" t="s">
        <v>30</v>
      </c>
      <c r="O290" s="135" t="s">
        <v>32</v>
      </c>
      <c r="P290" s="135"/>
      <c r="Q290" s="135"/>
      <c r="R290" s="135" t="s">
        <v>63</v>
      </c>
      <c r="S290" s="440" t="s">
        <v>67</v>
      </c>
      <c r="T290" s="441"/>
      <c r="U290" s="442"/>
    </row>
    <row r="291" spans="1:21" ht="15.95" customHeight="1">
      <c r="A291" s="463"/>
      <c r="B291" s="463"/>
      <c r="C291" s="440" t="s">
        <v>28</v>
      </c>
      <c r="D291" s="441"/>
      <c r="E291" s="442"/>
      <c r="F291" s="133" t="s">
        <v>29</v>
      </c>
      <c r="G291" s="133" t="s">
        <v>31</v>
      </c>
      <c r="H291" s="133" t="s">
        <v>33</v>
      </c>
      <c r="I291" s="133" t="s">
        <v>37</v>
      </c>
      <c r="J291" s="133" t="s">
        <v>36</v>
      </c>
      <c r="K291" s="133" t="s">
        <v>28</v>
      </c>
      <c r="L291" s="133" t="s">
        <v>28</v>
      </c>
      <c r="M291" s="133" t="s">
        <v>35</v>
      </c>
      <c r="N291" s="133" t="s">
        <v>31</v>
      </c>
      <c r="O291" s="133" t="s">
        <v>33</v>
      </c>
      <c r="P291" s="133" t="s">
        <v>37</v>
      </c>
      <c r="Q291" s="133" t="s">
        <v>36</v>
      </c>
      <c r="R291" s="133" t="s">
        <v>38</v>
      </c>
      <c r="S291" s="440" t="s">
        <v>65</v>
      </c>
      <c r="T291" s="441"/>
      <c r="U291" s="442"/>
    </row>
    <row r="292" spans="1:21" ht="15.95" customHeight="1">
      <c r="A292" s="463"/>
      <c r="B292" s="463"/>
      <c r="C292" s="444" t="s">
        <v>8</v>
      </c>
      <c r="D292" s="445"/>
      <c r="E292" s="446"/>
      <c r="F292" s="127"/>
      <c r="G292" s="127"/>
      <c r="H292" s="127" t="s">
        <v>34</v>
      </c>
      <c r="I292" s="127"/>
      <c r="J292" s="127"/>
      <c r="K292" s="127" t="s">
        <v>9</v>
      </c>
      <c r="L292" s="127" t="s">
        <v>8</v>
      </c>
      <c r="M292" s="127"/>
      <c r="N292" s="127"/>
      <c r="O292" s="127" t="s">
        <v>34</v>
      </c>
      <c r="P292" s="127"/>
      <c r="Q292" s="127"/>
      <c r="R292" s="20" t="s">
        <v>62</v>
      </c>
      <c r="S292" s="440" t="s">
        <v>66</v>
      </c>
      <c r="T292" s="441"/>
      <c r="U292" s="442"/>
    </row>
    <row r="293" spans="1:21" ht="15.95" customHeight="1">
      <c r="A293" s="464"/>
      <c r="B293" s="464"/>
      <c r="C293" s="447"/>
      <c r="D293" s="448"/>
      <c r="E293" s="449"/>
      <c r="F293" s="133"/>
      <c r="G293" s="133"/>
      <c r="H293" s="133"/>
      <c r="I293" s="133"/>
      <c r="J293" s="133"/>
      <c r="K293" s="133" t="s">
        <v>61</v>
      </c>
      <c r="L293" s="133"/>
      <c r="M293" s="133"/>
      <c r="N293" s="133"/>
      <c r="O293" s="133"/>
      <c r="P293" s="133"/>
      <c r="Q293" s="133"/>
      <c r="R293" s="133"/>
      <c r="S293" s="450"/>
      <c r="T293" s="451"/>
      <c r="U293" s="514"/>
    </row>
    <row r="294" spans="1:21" s="8" customFormat="1" ht="15.95" customHeight="1">
      <c r="A294" s="134" t="s">
        <v>10</v>
      </c>
      <c r="B294" s="134" t="s">
        <v>11</v>
      </c>
      <c r="C294" s="429" t="s">
        <v>12</v>
      </c>
      <c r="D294" s="430"/>
      <c r="E294" s="431"/>
      <c r="F294" s="134" t="s">
        <v>13</v>
      </c>
      <c r="G294" s="134" t="s">
        <v>14</v>
      </c>
      <c r="H294" s="134" t="s">
        <v>15</v>
      </c>
      <c r="I294" s="134" t="s">
        <v>16</v>
      </c>
      <c r="J294" s="134" t="s">
        <v>17</v>
      </c>
      <c r="K294" s="134" t="s">
        <v>18</v>
      </c>
      <c r="L294" s="134" t="s">
        <v>19</v>
      </c>
      <c r="M294" s="134" t="s">
        <v>20</v>
      </c>
      <c r="N294" s="134" t="s">
        <v>21</v>
      </c>
      <c r="O294" s="134" t="s">
        <v>41</v>
      </c>
      <c r="P294" s="134" t="s">
        <v>42</v>
      </c>
      <c r="Q294" s="134" t="s">
        <v>44</v>
      </c>
      <c r="R294" s="134" t="s">
        <v>69</v>
      </c>
      <c r="S294" s="429" t="s">
        <v>70</v>
      </c>
      <c r="T294" s="430"/>
      <c r="U294" s="431"/>
    </row>
    <row r="295" spans="1:21" s="16" customFormat="1" ht="15.95" customHeight="1">
      <c r="A295" s="18">
        <v>1</v>
      </c>
      <c r="B295" s="19" t="s">
        <v>22</v>
      </c>
      <c r="C295" s="504">
        <f>SUM(C296,C299,C300)</f>
        <v>0</v>
      </c>
      <c r="D295" s="505"/>
      <c r="E295" s="506"/>
      <c r="F295" s="137">
        <f t="shared" ref="F295:J295" si="127">SUM(F296,F299,F300)</f>
        <v>0</v>
      </c>
      <c r="G295" s="137">
        <f t="shared" si="127"/>
        <v>0</v>
      </c>
      <c r="H295" s="137">
        <f t="shared" si="127"/>
        <v>0</v>
      </c>
      <c r="I295" s="137">
        <f t="shared" si="127"/>
        <v>0</v>
      </c>
      <c r="J295" s="137">
        <f t="shared" si="127"/>
        <v>0</v>
      </c>
      <c r="K295" s="137">
        <f>SUM(C295-F295-G295-H295+I295-J295)</f>
        <v>0</v>
      </c>
      <c r="L295" s="137">
        <f t="shared" ref="L295:P295" si="128">SUM(L296,L299,L300)</f>
        <v>25</v>
      </c>
      <c r="M295" s="137">
        <f t="shared" si="128"/>
        <v>10</v>
      </c>
      <c r="N295" s="59">
        <f t="shared" si="128"/>
        <v>0</v>
      </c>
      <c r="O295" s="59">
        <f t="shared" si="128"/>
        <v>0</v>
      </c>
      <c r="P295" s="59">
        <f t="shared" si="128"/>
        <v>0</v>
      </c>
      <c r="Q295" s="59">
        <f>SUM(Q296,Q299,Q300)</f>
        <v>0</v>
      </c>
      <c r="R295" s="59">
        <f>SUM(L295-M295-N295-O295+P295-Q295)</f>
        <v>15</v>
      </c>
      <c r="S295" s="507"/>
      <c r="T295" s="508"/>
      <c r="U295" s="509"/>
    </row>
    <row r="296" spans="1:21" s="23" customFormat="1" ht="15.95" customHeight="1">
      <c r="A296" s="14"/>
      <c r="B296" s="22" t="s">
        <v>49</v>
      </c>
      <c r="C296" s="495">
        <f t="shared" ref="C296:H296" si="129">SUM(C297:C298)</f>
        <v>0</v>
      </c>
      <c r="D296" s="496">
        <f t="shared" si="129"/>
        <v>0</v>
      </c>
      <c r="E296" s="497">
        <f t="shared" si="129"/>
        <v>0</v>
      </c>
      <c r="F296" s="69">
        <f t="shared" si="129"/>
        <v>0</v>
      </c>
      <c r="G296" s="69">
        <f t="shared" si="129"/>
        <v>0</v>
      </c>
      <c r="H296" s="69">
        <f t="shared" si="129"/>
        <v>0</v>
      </c>
      <c r="I296" s="69">
        <f>SUM(I297:I298)</f>
        <v>0</v>
      </c>
      <c r="J296" s="69">
        <f t="shared" ref="J296" si="130">SUM(J297:J298)</f>
        <v>0</v>
      </c>
      <c r="K296" s="138">
        <f t="shared" ref="K296:K300" si="131">SUM(C296-F296-G296-H296+I296-J296)</f>
        <v>0</v>
      </c>
      <c r="L296" s="69">
        <f t="shared" ref="L296:O296" si="132">SUM(L297:L298)</f>
        <v>25</v>
      </c>
      <c r="M296" s="69">
        <f t="shared" si="132"/>
        <v>10</v>
      </c>
      <c r="N296" s="61">
        <f t="shared" si="132"/>
        <v>0</v>
      </c>
      <c r="O296" s="61">
        <f t="shared" si="132"/>
        <v>0</v>
      </c>
      <c r="P296" s="61">
        <f>SUM(P297:P298)</f>
        <v>0</v>
      </c>
      <c r="Q296" s="61">
        <f t="shared" ref="Q296" si="133">SUM(Q297:Q298)</f>
        <v>0</v>
      </c>
      <c r="R296" s="62">
        <f t="shared" ref="R296:R304" si="134">SUM(L296-M296-N296-O296+P296-Q296)</f>
        <v>15</v>
      </c>
      <c r="S296" s="510"/>
      <c r="T296" s="511"/>
      <c r="U296" s="512"/>
    </row>
    <row r="297" spans="1:21" ht="15.95" customHeight="1">
      <c r="A297" s="12"/>
      <c r="B297" s="13" t="s">
        <v>83</v>
      </c>
      <c r="C297" s="501">
        <v>0</v>
      </c>
      <c r="D297" s="502">
        <v>0</v>
      </c>
      <c r="E297" s="503">
        <v>0</v>
      </c>
      <c r="F297" s="132">
        <v>0</v>
      </c>
      <c r="G297" s="132">
        <v>0</v>
      </c>
      <c r="H297" s="132">
        <v>0</v>
      </c>
      <c r="I297" s="66">
        <v>0</v>
      </c>
      <c r="J297" s="66">
        <v>0</v>
      </c>
      <c r="K297" s="138">
        <f t="shared" si="131"/>
        <v>0</v>
      </c>
      <c r="L297" s="132">
        <v>25</v>
      </c>
      <c r="M297" s="132">
        <v>10</v>
      </c>
      <c r="N297" s="49">
        <v>0</v>
      </c>
      <c r="O297" s="49">
        <v>0</v>
      </c>
      <c r="P297" s="49">
        <v>0</v>
      </c>
      <c r="Q297" s="49">
        <v>0</v>
      </c>
      <c r="R297" s="62">
        <f t="shared" si="134"/>
        <v>15</v>
      </c>
      <c r="S297" s="498"/>
      <c r="T297" s="499"/>
      <c r="U297" s="500"/>
    </row>
    <row r="298" spans="1:21" ht="15.95" customHeight="1">
      <c r="A298" s="12"/>
      <c r="B298" s="13" t="s">
        <v>84</v>
      </c>
      <c r="C298" s="501">
        <v>0</v>
      </c>
      <c r="D298" s="502">
        <v>0</v>
      </c>
      <c r="E298" s="503">
        <v>0</v>
      </c>
      <c r="F298" s="132">
        <v>0</v>
      </c>
      <c r="G298" s="132">
        <v>0</v>
      </c>
      <c r="H298" s="132">
        <v>0</v>
      </c>
      <c r="I298" s="66">
        <v>0</v>
      </c>
      <c r="J298" s="66">
        <v>0</v>
      </c>
      <c r="K298" s="138">
        <f t="shared" si="131"/>
        <v>0</v>
      </c>
      <c r="L298" s="132">
        <v>0</v>
      </c>
      <c r="M298" s="132">
        <v>0</v>
      </c>
      <c r="N298" s="49">
        <v>0</v>
      </c>
      <c r="O298" s="49">
        <v>0</v>
      </c>
      <c r="P298" s="49">
        <v>0</v>
      </c>
      <c r="Q298" s="49">
        <v>0</v>
      </c>
      <c r="R298" s="62">
        <f t="shared" si="134"/>
        <v>0</v>
      </c>
      <c r="S298" s="498"/>
      <c r="T298" s="499"/>
      <c r="U298" s="500"/>
    </row>
    <row r="299" spans="1:21" ht="15.75">
      <c r="A299" s="12"/>
      <c r="B299" s="11" t="s">
        <v>50</v>
      </c>
      <c r="C299" s="480">
        <v>0</v>
      </c>
      <c r="D299" s="481">
        <v>0</v>
      </c>
      <c r="E299" s="482">
        <v>0</v>
      </c>
      <c r="F299" s="67">
        <v>0</v>
      </c>
      <c r="G299" s="67">
        <v>0</v>
      </c>
      <c r="H299" s="67">
        <v>0</v>
      </c>
      <c r="I299" s="67">
        <v>0</v>
      </c>
      <c r="J299" s="67">
        <v>0</v>
      </c>
      <c r="K299" s="138">
        <f t="shared" si="131"/>
        <v>0</v>
      </c>
      <c r="L299" s="138">
        <v>0</v>
      </c>
      <c r="M299" s="138">
        <v>0</v>
      </c>
      <c r="N299" s="138">
        <v>0</v>
      </c>
      <c r="O299" s="138">
        <v>0</v>
      </c>
      <c r="P299" s="138">
        <v>0</v>
      </c>
      <c r="Q299" s="138">
        <v>0</v>
      </c>
      <c r="R299" s="138">
        <f t="shared" si="134"/>
        <v>0</v>
      </c>
      <c r="S299" s="498"/>
      <c r="T299" s="499"/>
      <c r="U299" s="500"/>
    </row>
    <row r="300" spans="1:21" ht="15.75">
      <c r="A300" s="12"/>
      <c r="B300" s="11" t="s">
        <v>51</v>
      </c>
      <c r="C300" s="480">
        <v>0</v>
      </c>
      <c r="D300" s="481">
        <v>0</v>
      </c>
      <c r="E300" s="482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138">
        <f t="shared" si="131"/>
        <v>0</v>
      </c>
      <c r="L300" s="138">
        <v>0</v>
      </c>
      <c r="M300" s="138">
        <v>0</v>
      </c>
      <c r="N300" s="138">
        <v>0</v>
      </c>
      <c r="O300" s="138">
        <v>0</v>
      </c>
      <c r="P300" s="138">
        <v>0</v>
      </c>
      <c r="Q300" s="138">
        <v>0</v>
      </c>
      <c r="R300" s="138">
        <f t="shared" si="134"/>
        <v>0</v>
      </c>
      <c r="S300" s="498"/>
      <c r="T300" s="499"/>
      <c r="U300" s="500"/>
    </row>
    <row r="301" spans="1:21" ht="15.75">
      <c r="A301" s="14">
        <v>2</v>
      </c>
      <c r="B301" s="10" t="s">
        <v>23</v>
      </c>
      <c r="C301" s="480">
        <f>SUM(C302:C303)</f>
        <v>0</v>
      </c>
      <c r="D301" s="481">
        <f t="shared" ref="D301:G301" si="135">SUM(D302:D303)</f>
        <v>658</v>
      </c>
      <c r="E301" s="482">
        <f t="shared" si="135"/>
        <v>658</v>
      </c>
      <c r="F301" s="138">
        <f t="shared" si="135"/>
        <v>0</v>
      </c>
      <c r="G301" s="138">
        <f t="shared" si="135"/>
        <v>0</v>
      </c>
      <c r="H301" s="25"/>
      <c r="I301" s="138">
        <f t="shared" ref="I301:J301" si="136">SUM(I302:I303)</f>
        <v>0</v>
      </c>
      <c r="J301" s="138">
        <f t="shared" si="136"/>
        <v>0</v>
      </c>
      <c r="K301" s="138">
        <f>SUM(C301-F301-G301-H301+I301-J301)</f>
        <v>0</v>
      </c>
      <c r="L301" s="138">
        <f t="shared" ref="L301:N301" si="137">SUM(L302:L303)</f>
        <v>30</v>
      </c>
      <c r="M301" s="138">
        <f t="shared" si="137"/>
        <v>10</v>
      </c>
      <c r="N301" s="138">
        <f t="shared" si="137"/>
        <v>5</v>
      </c>
      <c r="O301" s="25"/>
      <c r="P301" s="138">
        <f>SUM(P302:P303)</f>
        <v>0</v>
      </c>
      <c r="Q301" s="138">
        <f t="shared" ref="Q301" si="138">SUM(Q302:Q303)</f>
        <v>0</v>
      </c>
      <c r="R301" s="138">
        <f t="shared" si="134"/>
        <v>15</v>
      </c>
      <c r="S301" s="498"/>
      <c r="T301" s="499"/>
      <c r="U301" s="500"/>
    </row>
    <row r="302" spans="1:21" ht="15.75">
      <c r="A302" s="12"/>
      <c r="B302" s="13" t="s">
        <v>83</v>
      </c>
      <c r="C302" s="501">
        <v>0</v>
      </c>
      <c r="D302" s="502">
        <v>658</v>
      </c>
      <c r="E302" s="503">
        <v>658</v>
      </c>
      <c r="F302" s="132">
        <v>0</v>
      </c>
      <c r="G302" s="132">
        <v>0</v>
      </c>
      <c r="H302" s="24"/>
      <c r="I302" s="66">
        <v>0</v>
      </c>
      <c r="J302" s="66">
        <v>0</v>
      </c>
      <c r="K302" s="138">
        <f t="shared" ref="K302:K313" si="139">SUM(C302-F302-G302-H302+I302-J302)</f>
        <v>0</v>
      </c>
      <c r="L302" s="132">
        <v>30</v>
      </c>
      <c r="M302" s="132">
        <v>10</v>
      </c>
      <c r="N302" s="132">
        <v>5</v>
      </c>
      <c r="O302" s="24"/>
      <c r="P302" s="132">
        <v>0</v>
      </c>
      <c r="Q302" s="132">
        <v>0</v>
      </c>
      <c r="R302" s="138">
        <f t="shared" si="134"/>
        <v>15</v>
      </c>
      <c r="S302" s="498"/>
      <c r="T302" s="499"/>
      <c r="U302" s="500"/>
    </row>
    <row r="303" spans="1:21" ht="15.75">
      <c r="A303" s="12"/>
      <c r="B303" s="13" t="s">
        <v>84</v>
      </c>
      <c r="C303" s="501">
        <v>0</v>
      </c>
      <c r="D303" s="502">
        <v>0</v>
      </c>
      <c r="E303" s="503">
        <v>0</v>
      </c>
      <c r="F303" s="132">
        <v>0</v>
      </c>
      <c r="G303" s="132">
        <v>0</v>
      </c>
      <c r="H303" s="24"/>
      <c r="I303" s="66">
        <v>0</v>
      </c>
      <c r="J303" s="66">
        <v>0</v>
      </c>
      <c r="K303" s="138">
        <f t="shared" si="139"/>
        <v>0</v>
      </c>
      <c r="L303" s="132">
        <v>0</v>
      </c>
      <c r="M303" s="132">
        <v>0</v>
      </c>
      <c r="N303" s="132">
        <v>0</v>
      </c>
      <c r="O303" s="24"/>
      <c r="P303" s="132">
        <v>0</v>
      </c>
      <c r="Q303" s="132">
        <v>0</v>
      </c>
      <c r="R303" s="138">
        <f t="shared" si="134"/>
        <v>0</v>
      </c>
      <c r="S303" s="498"/>
      <c r="T303" s="499"/>
      <c r="U303" s="500"/>
    </row>
    <row r="304" spans="1:21" ht="15.75">
      <c r="A304" s="9">
        <v>3</v>
      </c>
      <c r="B304" s="10" t="s">
        <v>53</v>
      </c>
      <c r="C304" s="480">
        <v>0</v>
      </c>
      <c r="D304" s="481">
        <v>0</v>
      </c>
      <c r="E304" s="482">
        <v>0</v>
      </c>
      <c r="F304" s="138">
        <v>0</v>
      </c>
      <c r="G304" s="25"/>
      <c r="H304" s="25"/>
      <c r="I304" s="138">
        <v>0</v>
      </c>
      <c r="J304" s="138">
        <v>0</v>
      </c>
      <c r="K304" s="138">
        <f t="shared" si="139"/>
        <v>0</v>
      </c>
      <c r="L304" s="138">
        <v>0</v>
      </c>
      <c r="M304" s="138">
        <v>0</v>
      </c>
      <c r="N304" s="25"/>
      <c r="O304" s="25"/>
      <c r="P304" s="138">
        <v>0</v>
      </c>
      <c r="Q304" s="138">
        <v>0</v>
      </c>
      <c r="R304" s="138">
        <f t="shared" si="134"/>
        <v>0</v>
      </c>
      <c r="S304" s="498"/>
      <c r="T304" s="499"/>
      <c r="U304" s="500"/>
    </row>
    <row r="305" spans="1:21" ht="12.75" customHeight="1">
      <c r="A305" s="14">
        <v>4</v>
      </c>
      <c r="B305" s="10" t="s">
        <v>52</v>
      </c>
      <c r="C305" s="495">
        <f>SUM(C306:C307)</f>
        <v>0</v>
      </c>
      <c r="D305" s="496">
        <f t="shared" ref="D305:E305" si="140">SUM(D306:D307)</f>
        <v>0</v>
      </c>
      <c r="E305" s="497">
        <f t="shared" si="140"/>
        <v>0</v>
      </c>
      <c r="F305" s="69">
        <f>SUM(F306:F307)</f>
        <v>0</v>
      </c>
      <c r="G305" s="25"/>
      <c r="H305" s="25"/>
      <c r="I305" s="69">
        <f t="shared" ref="I305:J305" si="141">SUM(I306:I307)</f>
        <v>0</v>
      </c>
      <c r="J305" s="69">
        <f t="shared" si="141"/>
        <v>0</v>
      </c>
      <c r="K305" s="138">
        <f t="shared" si="139"/>
        <v>0</v>
      </c>
      <c r="L305" s="138">
        <f>SUM(L306:L307)</f>
        <v>5</v>
      </c>
      <c r="M305" s="138">
        <f>SUM(M306:M307)</f>
        <v>3</v>
      </c>
      <c r="N305" s="25"/>
      <c r="O305" s="25"/>
      <c r="P305" s="138">
        <f t="shared" ref="P305:Q305" si="142">SUM(P306:P307)</f>
        <v>1</v>
      </c>
      <c r="Q305" s="138">
        <f t="shared" si="142"/>
        <v>0</v>
      </c>
      <c r="R305" s="138">
        <f>SUM(L305-M305-N305-O305+P305-Q305)</f>
        <v>3</v>
      </c>
      <c r="S305" s="498"/>
      <c r="T305" s="499"/>
      <c r="U305" s="500"/>
    </row>
    <row r="306" spans="1:21" ht="12.75" customHeight="1">
      <c r="A306" s="14"/>
      <c r="B306" s="13" t="s">
        <v>83</v>
      </c>
      <c r="C306" s="495">
        <v>0</v>
      </c>
      <c r="D306" s="496"/>
      <c r="E306" s="497"/>
      <c r="F306" s="69">
        <v>0</v>
      </c>
      <c r="G306" s="25"/>
      <c r="H306" s="25"/>
      <c r="I306" s="69">
        <v>0</v>
      </c>
      <c r="J306" s="69">
        <v>0</v>
      </c>
      <c r="K306" s="138">
        <f t="shared" si="139"/>
        <v>0</v>
      </c>
      <c r="L306" s="138">
        <v>0</v>
      </c>
      <c r="M306" s="138">
        <v>0</v>
      </c>
      <c r="N306" s="25"/>
      <c r="O306" s="25"/>
      <c r="P306" s="138">
        <v>0</v>
      </c>
      <c r="Q306" s="138">
        <v>0</v>
      </c>
      <c r="R306" s="138">
        <f t="shared" ref="R306" si="143">SUM(L306-M306-N306-O306+P306-Q306)</f>
        <v>0</v>
      </c>
      <c r="S306" s="498"/>
      <c r="T306" s="499"/>
      <c r="U306" s="500"/>
    </row>
    <row r="307" spans="1:21" ht="15.75">
      <c r="A307" s="14"/>
      <c r="B307" s="13" t="s">
        <v>84</v>
      </c>
      <c r="C307" s="495">
        <v>0</v>
      </c>
      <c r="D307" s="496"/>
      <c r="E307" s="497"/>
      <c r="F307" s="69">
        <v>0</v>
      </c>
      <c r="G307" s="25"/>
      <c r="H307" s="25"/>
      <c r="I307" s="69">
        <v>0</v>
      </c>
      <c r="J307" s="69">
        <v>0</v>
      </c>
      <c r="K307" s="138">
        <f t="shared" si="139"/>
        <v>0</v>
      </c>
      <c r="L307" s="138">
        <v>5</v>
      </c>
      <c r="M307" s="138">
        <v>3</v>
      </c>
      <c r="N307" s="25"/>
      <c r="O307" s="25"/>
      <c r="P307" s="138">
        <v>1</v>
      </c>
      <c r="Q307" s="138">
        <v>0</v>
      </c>
      <c r="R307" s="138">
        <f>SUM(L307-M307-N307-O307+P307-Q307)</f>
        <v>3</v>
      </c>
      <c r="S307" s="498"/>
      <c r="T307" s="499"/>
      <c r="U307" s="500"/>
    </row>
    <row r="308" spans="1:21" ht="21" customHeight="1">
      <c r="A308" s="14">
        <v>5</v>
      </c>
      <c r="B308" s="11" t="s">
        <v>54</v>
      </c>
      <c r="C308" s="480">
        <v>0</v>
      </c>
      <c r="D308" s="481">
        <v>0</v>
      </c>
      <c r="E308" s="482">
        <v>0</v>
      </c>
      <c r="F308" s="138">
        <v>0</v>
      </c>
      <c r="G308" s="25"/>
      <c r="H308" s="25"/>
      <c r="I308" s="138">
        <v>0</v>
      </c>
      <c r="J308" s="138">
        <v>0</v>
      </c>
      <c r="K308" s="138">
        <f t="shared" si="139"/>
        <v>0</v>
      </c>
      <c r="L308" s="138">
        <v>2</v>
      </c>
      <c r="M308" s="138">
        <v>1</v>
      </c>
      <c r="N308" s="25"/>
      <c r="O308" s="25"/>
      <c r="P308" s="138">
        <v>0</v>
      </c>
      <c r="Q308" s="138">
        <v>0</v>
      </c>
      <c r="R308" s="138">
        <f t="shared" ref="R308:R314" si="144">SUM(L308-M308-N308-O308+P308-Q308)</f>
        <v>1</v>
      </c>
      <c r="S308" s="498"/>
      <c r="T308" s="499"/>
      <c r="U308" s="500"/>
    </row>
    <row r="309" spans="1:21" ht="15.75">
      <c r="A309" s="14">
        <v>6</v>
      </c>
      <c r="B309" s="10" t="s">
        <v>55</v>
      </c>
      <c r="C309" s="480">
        <v>0</v>
      </c>
      <c r="D309" s="481">
        <v>0</v>
      </c>
      <c r="E309" s="482">
        <v>0</v>
      </c>
      <c r="F309" s="138">
        <v>0</v>
      </c>
      <c r="G309" s="25"/>
      <c r="H309" s="25"/>
      <c r="I309" s="138">
        <v>0</v>
      </c>
      <c r="J309" s="138">
        <v>0</v>
      </c>
      <c r="K309" s="138">
        <f t="shared" si="139"/>
        <v>0</v>
      </c>
      <c r="L309" s="138">
        <v>0</v>
      </c>
      <c r="M309" s="138">
        <v>0</v>
      </c>
      <c r="N309" s="25"/>
      <c r="O309" s="25"/>
      <c r="P309" s="138">
        <v>0</v>
      </c>
      <c r="Q309" s="138">
        <v>0</v>
      </c>
      <c r="R309" s="138">
        <f t="shared" si="144"/>
        <v>0</v>
      </c>
      <c r="S309" s="543">
        <v>0</v>
      </c>
      <c r="T309" s="544"/>
      <c r="U309" s="545"/>
    </row>
    <row r="310" spans="1:21" ht="15.75">
      <c r="A310" s="14">
        <v>7</v>
      </c>
      <c r="B310" s="10" t="s">
        <v>56</v>
      </c>
      <c r="C310" s="480">
        <v>0</v>
      </c>
      <c r="D310" s="481">
        <v>0</v>
      </c>
      <c r="E310" s="482">
        <v>0</v>
      </c>
      <c r="F310" s="138">
        <v>0</v>
      </c>
      <c r="G310" s="25"/>
      <c r="H310" s="25"/>
      <c r="I310" s="138">
        <v>0</v>
      </c>
      <c r="J310" s="138">
        <v>0</v>
      </c>
      <c r="K310" s="138">
        <f t="shared" si="139"/>
        <v>0</v>
      </c>
      <c r="L310" s="138">
        <v>0</v>
      </c>
      <c r="M310" s="138">
        <v>0</v>
      </c>
      <c r="N310" s="25"/>
      <c r="O310" s="25"/>
      <c r="P310" s="138">
        <v>0</v>
      </c>
      <c r="Q310" s="138">
        <v>0</v>
      </c>
      <c r="R310" s="138">
        <f t="shared" si="144"/>
        <v>0</v>
      </c>
      <c r="S310" s="483">
        <v>0</v>
      </c>
      <c r="T310" s="484"/>
      <c r="U310" s="485"/>
    </row>
    <row r="311" spans="1:21" ht="12.75" customHeight="1">
      <c r="A311" s="14">
        <v>8</v>
      </c>
      <c r="B311" s="10" t="s">
        <v>57</v>
      </c>
      <c r="C311" s="480">
        <v>0</v>
      </c>
      <c r="D311" s="481">
        <v>0</v>
      </c>
      <c r="E311" s="482">
        <v>0</v>
      </c>
      <c r="F311" s="138">
        <v>0</v>
      </c>
      <c r="G311" s="25"/>
      <c r="H311" s="25"/>
      <c r="I311" s="138">
        <v>0</v>
      </c>
      <c r="J311" s="138">
        <v>0</v>
      </c>
      <c r="K311" s="138">
        <f t="shared" si="139"/>
        <v>0</v>
      </c>
      <c r="L311" s="138">
        <v>0</v>
      </c>
      <c r="M311" s="138">
        <v>0</v>
      </c>
      <c r="N311" s="25"/>
      <c r="O311" s="25"/>
      <c r="P311" s="138">
        <v>0</v>
      </c>
      <c r="Q311" s="138">
        <v>0</v>
      </c>
      <c r="R311" s="138">
        <f t="shared" si="144"/>
        <v>0</v>
      </c>
      <c r="S311" s="483">
        <v>0</v>
      </c>
      <c r="T311" s="484"/>
      <c r="U311" s="485"/>
    </row>
    <row r="312" spans="1:21" ht="13.5" customHeight="1">
      <c r="A312" s="14">
        <v>9</v>
      </c>
      <c r="B312" s="10" t="s">
        <v>24</v>
      </c>
      <c r="C312" s="480">
        <v>0</v>
      </c>
      <c r="D312" s="481">
        <v>0</v>
      </c>
      <c r="E312" s="482">
        <v>0</v>
      </c>
      <c r="F312" s="138">
        <v>0</v>
      </c>
      <c r="G312" s="25"/>
      <c r="H312" s="25"/>
      <c r="I312" s="67">
        <v>0</v>
      </c>
      <c r="J312" s="67">
        <v>0</v>
      </c>
      <c r="K312" s="138">
        <f t="shared" si="139"/>
        <v>0</v>
      </c>
      <c r="L312" s="138">
        <v>0</v>
      </c>
      <c r="M312" s="138">
        <v>0</v>
      </c>
      <c r="N312" s="25"/>
      <c r="O312" s="25"/>
      <c r="P312" s="138">
        <v>0</v>
      </c>
      <c r="Q312" s="138">
        <v>0</v>
      </c>
      <c r="R312" s="138">
        <f t="shared" si="144"/>
        <v>0</v>
      </c>
      <c r="S312" s="483">
        <v>0</v>
      </c>
      <c r="T312" s="484"/>
      <c r="U312" s="485"/>
    </row>
    <row r="313" spans="1:21" ht="15" customHeight="1">
      <c r="A313" s="14">
        <v>10</v>
      </c>
      <c r="B313" s="10" t="s">
        <v>25</v>
      </c>
      <c r="C313" s="480">
        <v>0</v>
      </c>
      <c r="D313" s="481">
        <v>0</v>
      </c>
      <c r="E313" s="482">
        <v>0</v>
      </c>
      <c r="F313" s="138">
        <v>0</v>
      </c>
      <c r="G313" s="25"/>
      <c r="H313" s="25"/>
      <c r="I313" s="67">
        <v>0</v>
      </c>
      <c r="J313" s="67">
        <v>0</v>
      </c>
      <c r="K313" s="138">
        <f t="shared" si="139"/>
        <v>0</v>
      </c>
      <c r="L313" s="138">
        <v>0</v>
      </c>
      <c r="M313" s="138">
        <v>0</v>
      </c>
      <c r="N313" s="25"/>
      <c r="O313" s="25"/>
      <c r="P313" s="138">
        <v>0</v>
      </c>
      <c r="Q313" s="138">
        <v>0</v>
      </c>
      <c r="R313" s="138">
        <f t="shared" si="144"/>
        <v>0</v>
      </c>
      <c r="S313" s="483">
        <v>0</v>
      </c>
      <c r="T313" s="484"/>
      <c r="U313" s="485"/>
    </row>
    <row r="314" spans="1:21" ht="12.75" customHeight="1" thickBot="1">
      <c r="A314" s="39">
        <v>11</v>
      </c>
      <c r="B314" s="40" t="s">
        <v>58</v>
      </c>
      <c r="C314" s="486">
        <v>0</v>
      </c>
      <c r="D314" s="487">
        <v>0</v>
      </c>
      <c r="E314" s="488">
        <v>0</v>
      </c>
      <c r="F314" s="139">
        <v>0</v>
      </c>
      <c r="G314" s="42"/>
      <c r="H314" s="42"/>
      <c r="I314" s="68">
        <v>0</v>
      </c>
      <c r="J314" s="68">
        <v>0</v>
      </c>
      <c r="K314" s="139">
        <f t="shared" ref="K314" si="145">SUM(E314-F314-G314-H314+I314-J314)</f>
        <v>0</v>
      </c>
      <c r="L314" s="139">
        <v>0</v>
      </c>
      <c r="M314" s="139">
        <v>0</v>
      </c>
      <c r="N314" s="42"/>
      <c r="O314" s="42"/>
      <c r="P314" s="139">
        <v>0</v>
      </c>
      <c r="Q314" s="139">
        <v>0</v>
      </c>
      <c r="R314" s="139">
        <f t="shared" si="144"/>
        <v>0</v>
      </c>
      <c r="S314" s="489"/>
      <c r="T314" s="490"/>
      <c r="U314" s="491"/>
    </row>
    <row r="315" spans="1:21" ht="12.75" customHeight="1" thickTop="1">
      <c r="A315" s="5"/>
      <c r="B315" s="17" t="s">
        <v>39</v>
      </c>
    </row>
    <row r="316" spans="1:21" ht="12.75" customHeight="1">
      <c r="A316" s="5"/>
      <c r="B316" s="15" t="s">
        <v>60</v>
      </c>
    </row>
    <row r="317" spans="1:21" ht="11.25" customHeight="1">
      <c r="A317" s="5"/>
      <c r="B317" s="15" t="s">
        <v>59</v>
      </c>
    </row>
    <row r="318" spans="1:21" ht="12.75" customHeight="1">
      <c r="A318" s="5"/>
      <c r="B318" s="15" t="s">
        <v>40</v>
      </c>
    </row>
    <row r="319" spans="1:21" ht="15.95" customHeight="1">
      <c r="A319" s="5"/>
      <c r="B319" s="26"/>
    </row>
    <row r="320" spans="1:21" ht="15.95" customHeight="1">
      <c r="A320" s="5"/>
      <c r="B320" s="26"/>
    </row>
    <row r="321" spans="1:21" ht="15.95" customHeight="1">
      <c r="A321" s="5"/>
      <c r="B321" s="26"/>
    </row>
    <row r="322" spans="1:21" ht="15.95" customHeight="1">
      <c r="A322" s="476" t="s">
        <v>0</v>
      </c>
      <c r="B322" s="476"/>
      <c r="P322" s="477" t="s">
        <v>26</v>
      </c>
      <c r="Q322" s="477"/>
      <c r="R322" s="477"/>
      <c r="S322" s="477"/>
      <c r="T322" s="477"/>
      <c r="U322" s="477"/>
    </row>
    <row r="323" spans="1:21" ht="15.95" customHeight="1">
      <c r="A323" s="476" t="s">
        <v>1</v>
      </c>
      <c r="B323" s="476"/>
      <c r="P323" s="477"/>
      <c r="Q323" s="477"/>
      <c r="R323" s="477"/>
      <c r="S323" s="477"/>
      <c r="T323" s="477"/>
      <c r="U323" s="477"/>
    </row>
    <row r="324" spans="1:21" ht="15.95" customHeight="1">
      <c r="A324" s="476" t="s">
        <v>45</v>
      </c>
      <c r="B324" s="476"/>
    </row>
    <row r="325" spans="1:21" ht="15.95" customHeight="1">
      <c r="C325" s="478" t="s">
        <v>2</v>
      </c>
      <c r="D325" s="478"/>
      <c r="E325" s="478"/>
      <c r="F325" s="478"/>
      <c r="G325" s="478"/>
      <c r="H325" s="478"/>
      <c r="I325" s="478"/>
      <c r="J325" s="478"/>
      <c r="K325" s="478"/>
      <c r="L325" s="478"/>
      <c r="M325" s="478"/>
      <c r="N325" s="478"/>
      <c r="O325" s="478"/>
      <c r="P325" s="478"/>
      <c r="Q325" s="2"/>
    </row>
    <row r="326" spans="1:21" ht="15.95" customHeight="1">
      <c r="F326" s="479" t="s">
        <v>3</v>
      </c>
      <c r="G326" s="479"/>
      <c r="H326" s="479"/>
      <c r="I326" s="479"/>
      <c r="J326" s="479"/>
      <c r="K326" s="479"/>
      <c r="L326" s="479"/>
      <c r="M326" s="479"/>
      <c r="N326" s="479"/>
      <c r="O326" s="479"/>
      <c r="P326" s="479"/>
      <c r="Q326" s="128"/>
    </row>
    <row r="327" spans="1:21" ht="15.95" customHeight="1">
      <c r="A327" s="1" t="s">
        <v>46</v>
      </c>
      <c r="C327" s="3"/>
      <c r="D327" s="4">
        <v>1</v>
      </c>
      <c r="E327" s="4">
        <v>5</v>
      </c>
      <c r="M327" s="5"/>
      <c r="N327" s="5"/>
      <c r="O327" s="5"/>
      <c r="P327" s="5"/>
      <c r="Q327" s="5"/>
      <c r="R327" s="5"/>
      <c r="S327" s="5"/>
      <c r="T327" s="5"/>
    </row>
    <row r="328" spans="1:21" ht="15.95" customHeight="1">
      <c r="A328" s="1" t="s">
        <v>68</v>
      </c>
      <c r="C328" s="6"/>
      <c r="D328" s="7">
        <v>0</v>
      </c>
      <c r="E328" s="7">
        <v>8</v>
      </c>
      <c r="K328" s="453">
        <v>9</v>
      </c>
      <c r="L328" s="453"/>
      <c r="M328" s="37"/>
      <c r="N328" s="5"/>
      <c r="O328" s="5"/>
      <c r="Q328" s="1" t="str">
        <f>+Q7:U7</f>
        <v>Bulan     :</v>
      </c>
      <c r="R328" s="455" t="str">
        <f>+R287</f>
        <v>Februari</v>
      </c>
      <c r="S328" s="456"/>
      <c r="T328" s="4">
        <f>+T287</f>
        <v>0</v>
      </c>
      <c r="U328" s="4">
        <f>+U287</f>
        <v>2</v>
      </c>
    </row>
    <row r="329" spans="1:21" s="43" customFormat="1" ht="15.95" customHeight="1" thickBot="1">
      <c r="A329" s="43" t="s">
        <v>72</v>
      </c>
      <c r="C329" s="65">
        <v>0</v>
      </c>
      <c r="D329" s="65">
        <v>4</v>
      </c>
      <c r="E329" s="65">
        <v>0</v>
      </c>
      <c r="K329" s="454"/>
      <c r="L329" s="454"/>
      <c r="M329" s="77"/>
      <c r="N329" s="77"/>
      <c r="O329" s="77"/>
      <c r="Q329" s="43" t="str">
        <f>+Q8:U8</f>
        <v>Tahun    :</v>
      </c>
      <c r="R329" s="515">
        <f>+R288</f>
        <v>2020</v>
      </c>
      <c r="S329" s="516"/>
      <c r="T329" s="78">
        <f>+T288</f>
        <v>2</v>
      </c>
      <c r="U329" s="78">
        <f>+U288</f>
        <v>0</v>
      </c>
    </row>
    <row r="330" spans="1:21" ht="15.95" customHeight="1" thickTop="1">
      <c r="A330" s="462" t="s">
        <v>4</v>
      </c>
      <c r="B330" s="462" t="s">
        <v>5</v>
      </c>
      <c r="C330" s="465" t="s">
        <v>6</v>
      </c>
      <c r="D330" s="466"/>
      <c r="E330" s="466"/>
      <c r="F330" s="466"/>
      <c r="G330" s="466"/>
      <c r="H330" s="466"/>
      <c r="I330" s="466"/>
      <c r="J330" s="466"/>
      <c r="K330" s="469"/>
      <c r="L330" s="465" t="s">
        <v>7</v>
      </c>
      <c r="M330" s="466"/>
      <c r="N330" s="466"/>
      <c r="O330" s="466"/>
      <c r="P330" s="466"/>
      <c r="Q330" s="466"/>
      <c r="R330" s="469"/>
      <c r="S330" s="470" t="s">
        <v>64</v>
      </c>
      <c r="T330" s="471"/>
      <c r="U330" s="513"/>
    </row>
    <row r="331" spans="1:21" ht="15.95" customHeight="1">
      <c r="A331" s="463"/>
      <c r="B331" s="463"/>
      <c r="C331" s="473" t="s">
        <v>27</v>
      </c>
      <c r="D331" s="474"/>
      <c r="E331" s="475"/>
      <c r="F331" s="135"/>
      <c r="G331" s="135" t="s">
        <v>30</v>
      </c>
      <c r="H331" s="135" t="s">
        <v>32</v>
      </c>
      <c r="I331" s="135"/>
      <c r="J331" s="135"/>
      <c r="K331" s="135" t="s">
        <v>43</v>
      </c>
      <c r="L331" s="135" t="s">
        <v>27</v>
      </c>
      <c r="M331" s="135"/>
      <c r="N331" s="135" t="s">
        <v>30</v>
      </c>
      <c r="O331" s="135" t="s">
        <v>32</v>
      </c>
      <c r="P331" s="135"/>
      <c r="Q331" s="135"/>
      <c r="R331" s="135" t="s">
        <v>63</v>
      </c>
      <c r="S331" s="440" t="s">
        <v>67</v>
      </c>
      <c r="T331" s="441"/>
      <c r="U331" s="442"/>
    </row>
    <row r="332" spans="1:21" ht="15.95" customHeight="1">
      <c r="A332" s="463"/>
      <c r="B332" s="463"/>
      <c r="C332" s="440" t="s">
        <v>28</v>
      </c>
      <c r="D332" s="441"/>
      <c r="E332" s="442"/>
      <c r="F332" s="133" t="s">
        <v>29</v>
      </c>
      <c r="G332" s="133" t="s">
        <v>31</v>
      </c>
      <c r="H332" s="133" t="s">
        <v>33</v>
      </c>
      <c r="I332" s="133" t="s">
        <v>37</v>
      </c>
      <c r="J332" s="133" t="s">
        <v>36</v>
      </c>
      <c r="K332" s="133" t="s">
        <v>28</v>
      </c>
      <c r="L332" s="133" t="s">
        <v>28</v>
      </c>
      <c r="M332" s="133" t="s">
        <v>35</v>
      </c>
      <c r="N332" s="133" t="s">
        <v>31</v>
      </c>
      <c r="O332" s="133" t="s">
        <v>33</v>
      </c>
      <c r="P332" s="133" t="s">
        <v>37</v>
      </c>
      <c r="Q332" s="133" t="s">
        <v>36</v>
      </c>
      <c r="R332" s="133" t="s">
        <v>38</v>
      </c>
      <c r="S332" s="440" t="s">
        <v>65</v>
      </c>
      <c r="T332" s="441"/>
      <c r="U332" s="442"/>
    </row>
    <row r="333" spans="1:21" ht="15.95" customHeight="1">
      <c r="A333" s="463"/>
      <c r="B333" s="463"/>
      <c r="C333" s="444" t="s">
        <v>8</v>
      </c>
      <c r="D333" s="445"/>
      <c r="E333" s="446"/>
      <c r="F333" s="127"/>
      <c r="G333" s="127"/>
      <c r="H333" s="127" t="s">
        <v>34</v>
      </c>
      <c r="I333" s="127"/>
      <c r="J333" s="127"/>
      <c r="K333" s="127" t="s">
        <v>9</v>
      </c>
      <c r="L333" s="127" t="s">
        <v>8</v>
      </c>
      <c r="M333" s="127"/>
      <c r="N333" s="127"/>
      <c r="O333" s="127" t="s">
        <v>34</v>
      </c>
      <c r="P333" s="127"/>
      <c r="Q333" s="127"/>
      <c r="R333" s="20" t="s">
        <v>62</v>
      </c>
      <c r="S333" s="440" t="s">
        <v>66</v>
      </c>
      <c r="T333" s="441"/>
      <c r="U333" s="442"/>
    </row>
    <row r="334" spans="1:21" ht="15.95" customHeight="1">
      <c r="A334" s="464"/>
      <c r="B334" s="464"/>
      <c r="C334" s="447"/>
      <c r="D334" s="448"/>
      <c r="E334" s="449"/>
      <c r="F334" s="133"/>
      <c r="G334" s="133"/>
      <c r="H334" s="133"/>
      <c r="I334" s="133"/>
      <c r="J334" s="133"/>
      <c r="K334" s="133" t="s">
        <v>61</v>
      </c>
      <c r="L334" s="133"/>
      <c r="M334" s="133"/>
      <c r="N334" s="133"/>
      <c r="O334" s="133"/>
      <c r="P334" s="133"/>
      <c r="Q334" s="133"/>
      <c r="R334" s="133"/>
      <c r="S334" s="450"/>
      <c r="T334" s="451"/>
      <c r="U334" s="514"/>
    </row>
    <row r="335" spans="1:21" s="8" customFormat="1" ht="15.95" customHeight="1">
      <c r="A335" s="134" t="s">
        <v>10</v>
      </c>
      <c r="B335" s="134" t="s">
        <v>11</v>
      </c>
      <c r="C335" s="429" t="s">
        <v>12</v>
      </c>
      <c r="D335" s="430"/>
      <c r="E335" s="431"/>
      <c r="F335" s="134" t="s">
        <v>13</v>
      </c>
      <c r="G335" s="134" t="s">
        <v>14</v>
      </c>
      <c r="H335" s="134" t="s">
        <v>15</v>
      </c>
      <c r="I335" s="134" t="s">
        <v>16</v>
      </c>
      <c r="J335" s="134" t="s">
        <v>17</v>
      </c>
      <c r="K335" s="134" t="s">
        <v>18</v>
      </c>
      <c r="L335" s="134" t="s">
        <v>19</v>
      </c>
      <c r="M335" s="134" t="s">
        <v>20</v>
      </c>
      <c r="N335" s="134" t="s">
        <v>21</v>
      </c>
      <c r="O335" s="134" t="s">
        <v>41</v>
      </c>
      <c r="P335" s="134" t="s">
        <v>42</v>
      </c>
      <c r="Q335" s="134" t="s">
        <v>44</v>
      </c>
      <c r="R335" s="134" t="s">
        <v>69</v>
      </c>
      <c r="S335" s="429" t="s">
        <v>70</v>
      </c>
      <c r="T335" s="430"/>
      <c r="U335" s="431"/>
    </row>
    <row r="336" spans="1:21" s="16" customFormat="1" ht="15.95" customHeight="1">
      <c r="A336" s="18">
        <v>1</v>
      </c>
      <c r="B336" s="19" t="s">
        <v>22</v>
      </c>
      <c r="C336" s="504">
        <f>SUM(C337,C340,C341)</f>
        <v>0</v>
      </c>
      <c r="D336" s="505"/>
      <c r="E336" s="506"/>
      <c r="F336" s="137">
        <f t="shared" ref="F336:J336" si="146">SUM(F337,F340,F341)</f>
        <v>0</v>
      </c>
      <c r="G336" s="137">
        <f t="shared" si="146"/>
        <v>0</v>
      </c>
      <c r="H336" s="137">
        <f t="shared" si="146"/>
        <v>0</v>
      </c>
      <c r="I336" s="137">
        <f t="shared" si="146"/>
        <v>0</v>
      </c>
      <c r="J336" s="137">
        <f t="shared" si="146"/>
        <v>0</v>
      </c>
      <c r="K336" s="137">
        <f>SUM(C336-F336-G336-H336+I336-J336)</f>
        <v>0</v>
      </c>
      <c r="L336" s="137">
        <f t="shared" ref="L336:Q336" si="147">SUM(L337,L340,L341)</f>
        <v>5</v>
      </c>
      <c r="M336" s="137">
        <f t="shared" si="147"/>
        <v>0</v>
      </c>
      <c r="N336" s="137">
        <f t="shared" si="147"/>
        <v>0</v>
      </c>
      <c r="O336" s="137">
        <f t="shared" si="147"/>
        <v>0</v>
      </c>
      <c r="P336" s="59">
        <f t="shared" si="147"/>
        <v>0</v>
      </c>
      <c r="Q336" s="59">
        <f t="shared" si="147"/>
        <v>0</v>
      </c>
      <c r="R336" s="59">
        <f>SUM(L336-M336-N336-O336+P336-Q336)</f>
        <v>5</v>
      </c>
      <c r="S336" s="507"/>
      <c r="T336" s="508"/>
      <c r="U336" s="509"/>
    </row>
    <row r="337" spans="1:21" s="23" customFormat="1" ht="15.75">
      <c r="A337" s="14"/>
      <c r="B337" s="22" t="s">
        <v>49</v>
      </c>
      <c r="C337" s="495">
        <f t="shared" ref="C337:H337" si="148">SUM(C338:C339)</f>
        <v>0</v>
      </c>
      <c r="D337" s="496">
        <f t="shared" si="148"/>
        <v>0</v>
      </c>
      <c r="E337" s="497">
        <f t="shared" si="148"/>
        <v>0</v>
      </c>
      <c r="F337" s="69">
        <f t="shared" si="148"/>
        <v>0</v>
      </c>
      <c r="G337" s="69">
        <f t="shared" si="148"/>
        <v>0</v>
      </c>
      <c r="H337" s="69">
        <f t="shared" si="148"/>
        <v>0</v>
      </c>
      <c r="I337" s="69">
        <f>SUM(I338:I339)</f>
        <v>0</v>
      </c>
      <c r="J337" s="69">
        <f t="shared" ref="J337" si="149">SUM(J338:J339)</f>
        <v>0</v>
      </c>
      <c r="K337" s="138">
        <f t="shared" ref="K337:K341" si="150">SUM(C337-F337-G337-H337+I337-J337)</f>
        <v>0</v>
      </c>
      <c r="L337" s="69">
        <f t="shared" ref="L337:O337" si="151">SUM(L338:L339)</f>
        <v>0</v>
      </c>
      <c r="M337" s="69">
        <f t="shared" si="151"/>
        <v>0</v>
      </c>
      <c r="N337" s="69">
        <f t="shared" si="151"/>
        <v>0</v>
      </c>
      <c r="O337" s="69">
        <f t="shared" si="151"/>
        <v>0</v>
      </c>
      <c r="P337" s="69">
        <f>SUM(P338:P339)</f>
        <v>0</v>
      </c>
      <c r="Q337" s="69">
        <f t="shared" ref="Q337" si="152">SUM(Q338:Q339)</f>
        <v>0</v>
      </c>
      <c r="R337" s="138">
        <f t="shared" ref="R337:R344" si="153">SUM(L337-M337-N337-O337+P337-Q337)</f>
        <v>0</v>
      </c>
      <c r="S337" s="510"/>
      <c r="T337" s="511"/>
      <c r="U337" s="512"/>
    </row>
    <row r="338" spans="1:21" ht="15.75">
      <c r="A338" s="12"/>
      <c r="B338" s="13" t="s">
        <v>83</v>
      </c>
      <c r="C338" s="501">
        <v>0</v>
      </c>
      <c r="D338" s="502">
        <v>0</v>
      </c>
      <c r="E338" s="503">
        <v>0</v>
      </c>
      <c r="F338" s="132">
        <v>0</v>
      </c>
      <c r="G338" s="132">
        <v>0</v>
      </c>
      <c r="H338" s="132">
        <v>0</v>
      </c>
      <c r="I338" s="66">
        <v>0</v>
      </c>
      <c r="J338" s="66">
        <v>0</v>
      </c>
      <c r="K338" s="138">
        <f t="shared" si="150"/>
        <v>0</v>
      </c>
      <c r="L338" s="132">
        <v>0</v>
      </c>
      <c r="M338" s="132">
        <v>0</v>
      </c>
      <c r="N338" s="132">
        <v>0</v>
      </c>
      <c r="O338" s="132">
        <v>0</v>
      </c>
      <c r="P338" s="132">
        <v>0</v>
      </c>
      <c r="Q338" s="132">
        <v>0</v>
      </c>
      <c r="R338" s="138">
        <f t="shared" si="153"/>
        <v>0</v>
      </c>
      <c r="S338" s="498"/>
      <c r="T338" s="499"/>
      <c r="U338" s="500"/>
    </row>
    <row r="339" spans="1:21" ht="15.75">
      <c r="A339" s="12"/>
      <c r="B339" s="13" t="s">
        <v>84</v>
      </c>
      <c r="C339" s="501">
        <v>0</v>
      </c>
      <c r="D339" s="502">
        <v>0</v>
      </c>
      <c r="E339" s="503">
        <v>0</v>
      </c>
      <c r="F339" s="132">
        <v>0</v>
      </c>
      <c r="G339" s="132">
        <v>0</v>
      </c>
      <c r="H339" s="132">
        <v>0</v>
      </c>
      <c r="I339" s="66">
        <v>0</v>
      </c>
      <c r="J339" s="66">
        <v>0</v>
      </c>
      <c r="K339" s="138">
        <f t="shared" si="150"/>
        <v>0</v>
      </c>
      <c r="L339" s="132">
        <v>0</v>
      </c>
      <c r="M339" s="132">
        <v>0</v>
      </c>
      <c r="N339" s="132">
        <v>0</v>
      </c>
      <c r="O339" s="132">
        <v>0</v>
      </c>
      <c r="P339" s="132">
        <v>0</v>
      </c>
      <c r="Q339" s="132">
        <v>0</v>
      </c>
      <c r="R339" s="138">
        <f t="shared" si="153"/>
        <v>0</v>
      </c>
      <c r="S339" s="498"/>
      <c r="T339" s="499"/>
      <c r="U339" s="500"/>
    </row>
    <row r="340" spans="1:21" ht="15.75">
      <c r="A340" s="12"/>
      <c r="B340" s="11" t="s">
        <v>50</v>
      </c>
      <c r="C340" s="480">
        <v>0</v>
      </c>
      <c r="D340" s="481">
        <v>0</v>
      </c>
      <c r="E340" s="482">
        <v>0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138">
        <f t="shared" si="150"/>
        <v>0</v>
      </c>
      <c r="L340" s="110">
        <v>5</v>
      </c>
      <c r="M340" s="138">
        <v>0</v>
      </c>
      <c r="N340" s="138">
        <v>0</v>
      </c>
      <c r="O340" s="138">
        <v>0</v>
      </c>
      <c r="P340" s="62">
        <v>0</v>
      </c>
      <c r="Q340" s="62">
        <v>0</v>
      </c>
      <c r="R340" s="110">
        <f t="shared" si="153"/>
        <v>5</v>
      </c>
      <c r="S340" s="498"/>
      <c r="T340" s="499"/>
      <c r="U340" s="500"/>
    </row>
    <row r="341" spans="1:21" ht="15.75">
      <c r="A341" s="12"/>
      <c r="B341" s="11" t="s">
        <v>51</v>
      </c>
      <c r="C341" s="480">
        <v>0</v>
      </c>
      <c r="D341" s="481">
        <v>0</v>
      </c>
      <c r="E341" s="482">
        <v>0</v>
      </c>
      <c r="F341" s="67">
        <v>0</v>
      </c>
      <c r="G341" s="67">
        <v>0</v>
      </c>
      <c r="H341" s="67">
        <v>0</v>
      </c>
      <c r="I341" s="67">
        <v>0</v>
      </c>
      <c r="J341" s="67">
        <v>0</v>
      </c>
      <c r="K341" s="138">
        <f t="shared" si="150"/>
        <v>0</v>
      </c>
      <c r="L341" s="138">
        <v>0</v>
      </c>
      <c r="M341" s="138">
        <v>0</v>
      </c>
      <c r="N341" s="138">
        <v>0</v>
      </c>
      <c r="O341" s="138">
        <v>0</v>
      </c>
      <c r="P341" s="138">
        <v>0</v>
      </c>
      <c r="Q341" s="138">
        <v>0</v>
      </c>
      <c r="R341" s="138">
        <f t="shared" si="153"/>
        <v>0</v>
      </c>
      <c r="S341" s="498"/>
      <c r="T341" s="499"/>
      <c r="U341" s="500"/>
    </row>
    <row r="342" spans="1:21" ht="15.75">
      <c r="A342" s="14">
        <v>2</v>
      </c>
      <c r="B342" s="10" t="s">
        <v>23</v>
      </c>
      <c r="C342" s="480">
        <f>SUM(C343:C344)</f>
        <v>0</v>
      </c>
      <c r="D342" s="481">
        <f t="shared" ref="D342:G342" si="154">SUM(D343:D344)</f>
        <v>658</v>
      </c>
      <c r="E342" s="482">
        <f t="shared" si="154"/>
        <v>658</v>
      </c>
      <c r="F342" s="138">
        <f t="shared" si="154"/>
        <v>0</v>
      </c>
      <c r="G342" s="138">
        <f t="shared" si="154"/>
        <v>0</v>
      </c>
      <c r="H342" s="25"/>
      <c r="I342" s="138">
        <f t="shared" ref="I342:J342" si="155">SUM(I343:I344)</f>
        <v>0</v>
      </c>
      <c r="J342" s="138">
        <f t="shared" si="155"/>
        <v>0</v>
      </c>
      <c r="K342" s="138">
        <f>SUM(C342-F342-G342-H342+I342-J342)</f>
        <v>0</v>
      </c>
      <c r="L342" s="138">
        <f>SUM(L343:L344)</f>
        <v>0</v>
      </c>
      <c r="M342" s="138">
        <f t="shared" ref="M342:N342" si="156">SUM(M343:M344)</f>
        <v>0</v>
      </c>
      <c r="N342" s="138">
        <f t="shared" si="156"/>
        <v>0</v>
      </c>
      <c r="O342" s="25"/>
      <c r="P342" s="138">
        <f t="shared" ref="P342:Q342" si="157">SUM(P343:P344)</f>
        <v>40</v>
      </c>
      <c r="Q342" s="138">
        <f t="shared" si="157"/>
        <v>0</v>
      </c>
      <c r="R342" s="138">
        <f t="shared" si="153"/>
        <v>40</v>
      </c>
      <c r="S342" s="498"/>
      <c r="T342" s="499"/>
      <c r="U342" s="500"/>
    </row>
    <row r="343" spans="1:21" ht="12.75" customHeight="1">
      <c r="A343" s="12"/>
      <c r="B343" s="13" t="s">
        <v>83</v>
      </c>
      <c r="C343" s="501">
        <v>0</v>
      </c>
      <c r="D343" s="502">
        <v>658</v>
      </c>
      <c r="E343" s="503">
        <v>658</v>
      </c>
      <c r="F343" s="132">
        <v>0</v>
      </c>
      <c r="G343" s="132">
        <v>0</v>
      </c>
      <c r="H343" s="24"/>
      <c r="I343" s="66">
        <v>0</v>
      </c>
      <c r="J343" s="66">
        <v>0</v>
      </c>
      <c r="K343" s="138">
        <f t="shared" ref="K343:K354" si="158">SUM(C343-F343-G343-H343+I343-J343)</f>
        <v>0</v>
      </c>
      <c r="L343" s="132">
        <v>0</v>
      </c>
      <c r="M343" s="132">
        <v>0</v>
      </c>
      <c r="N343" s="132">
        <v>0</v>
      </c>
      <c r="O343" s="24"/>
      <c r="P343" s="132">
        <v>40</v>
      </c>
      <c r="Q343" s="132">
        <v>0</v>
      </c>
      <c r="R343" s="138">
        <f>SUM(L343-M343-N343-O343+P343-Q343)</f>
        <v>40</v>
      </c>
      <c r="S343" s="498"/>
      <c r="T343" s="499"/>
      <c r="U343" s="500"/>
    </row>
    <row r="344" spans="1:21" ht="12.75" customHeight="1">
      <c r="A344" s="12"/>
      <c r="B344" s="13" t="s">
        <v>84</v>
      </c>
      <c r="C344" s="501">
        <v>0</v>
      </c>
      <c r="D344" s="502">
        <v>0</v>
      </c>
      <c r="E344" s="503">
        <v>0</v>
      </c>
      <c r="F344" s="132">
        <v>0</v>
      </c>
      <c r="G344" s="132">
        <v>0</v>
      </c>
      <c r="H344" s="24"/>
      <c r="I344" s="66">
        <v>0</v>
      </c>
      <c r="J344" s="66">
        <v>0</v>
      </c>
      <c r="K344" s="138">
        <f t="shared" si="158"/>
        <v>0</v>
      </c>
      <c r="L344" s="132">
        <v>0</v>
      </c>
      <c r="M344" s="132">
        <v>0</v>
      </c>
      <c r="N344" s="132">
        <v>0</v>
      </c>
      <c r="O344" s="24"/>
      <c r="P344" s="132">
        <v>0</v>
      </c>
      <c r="Q344" s="132">
        <v>0</v>
      </c>
      <c r="R344" s="138">
        <f t="shared" si="153"/>
        <v>0</v>
      </c>
      <c r="S344" s="498"/>
      <c r="T344" s="499"/>
      <c r="U344" s="500"/>
    </row>
    <row r="345" spans="1:21" ht="15.75">
      <c r="A345" s="9">
        <v>3</v>
      </c>
      <c r="B345" s="10" t="s">
        <v>53</v>
      </c>
      <c r="C345" s="480">
        <v>0</v>
      </c>
      <c r="D345" s="481">
        <v>0</v>
      </c>
      <c r="E345" s="482">
        <v>0</v>
      </c>
      <c r="F345" s="138">
        <v>0</v>
      </c>
      <c r="G345" s="25"/>
      <c r="H345" s="25"/>
      <c r="I345" s="138">
        <v>0</v>
      </c>
      <c r="J345" s="138">
        <v>0</v>
      </c>
      <c r="K345" s="138">
        <f t="shared" si="158"/>
        <v>0</v>
      </c>
      <c r="L345" s="136">
        <v>0</v>
      </c>
      <c r="M345" s="136">
        <v>0</v>
      </c>
      <c r="N345" s="25"/>
      <c r="O345" s="25"/>
      <c r="P345" s="136">
        <v>0</v>
      </c>
      <c r="Q345" s="136">
        <v>0</v>
      </c>
      <c r="R345" s="138">
        <f>SUM(L345-M345-N345-O345+P345-Q345)</f>
        <v>0</v>
      </c>
      <c r="S345" s="498"/>
      <c r="T345" s="499"/>
      <c r="U345" s="500"/>
    </row>
    <row r="346" spans="1:21" ht="21" customHeight="1">
      <c r="A346" s="14">
        <v>4</v>
      </c>
      <c r="B346" s="10" t="s">
        <v>52</v>
      </c>
      <c r="C346" s="495">
        <f>SUM(C347:C348)</f>
        <v>0</v>
      </c>
      <c r="D346" s="496">
        <f t="shared" ref="D346:E346" si="159">SUM(D347:D348)</f>
        <v>0</v>
      </c>
      <c r="E346" s="497">
        <f t="shared" si="159"/>
        <v>0</v>
      </c>
      <c r="F346" s="69">
        <f>SUM(F347:F348)</f>
        <v>0</v>
      </c>
      <c r="G346" s="25"/>
      <c r="H346" s="25"/>
      <c r="I346" s="69">
        <f t="shared" ref="I346:J346" si="160">SUM(I347:I348)</f>
        <v>0</v>
      </c>
      <c r="J346" s="69">
        <f t="shared" si="160"/>
        <v>0</v>
      </c>
      <c r="K346" s="138">
        <f t="shared" si="158"/>
        <v>0</v>
      </c>
      <c r="L346" s="82">
        <f>SUM(L347:L348)</f>
        <v>1</v>
      </c>
      <c r="M346" s="138">
        <f>SUM(M347:M348)</f>
        <v>0</v>
      </c>
      <c r="N346" s="25"/>
      <c r="O346" s="25"/>
      <c r="P346" s="138">
        <f t="shared" ref="P346:Q346" si="161">SUM(P347:P348)</f>
        <v>0</v>
      </c>
      <c r="Q346" s="138">
        <f t="shared" si="161"/>
        <v>0</v>
      </c>
      <c r="R346" s="138">
        <f>SUM(L346-M346-N346-O346+P346-Q346)</f>
        <v>1</v>
      </c>
      <c r="S346" s="498"/>
      <c r="T346" s="499"/>
      <c r="U346" s="500"/>
    </row>
    <row r="347" spans="1:21" ht="15.75">
      <c r="A347" s="14"/>
      <c r="B347" s="13" t="s">
        <v>83</v>
      </c>
      <c r="C347" s="495">
        <v>0</v>
      </c>
      <c r="D347" s="496"/>
      <c r="E347" s="497"/>
      <c r="F347" s="69">
        <v>0</v>
      </c>
      <c r="G347" s="25"/>
      <c r="H347" s="25"/>
      <c r="I347" s="69">
        <v>0</v>
      </c>
      <c r="J347" s="69">
        <v>0</v>
      </c>
      <c r="K347" s="138">
        <f t="shared" si="158"/>
        <v>0</v>
      </c>
      <c r="L347" s="136">
        <v>0</v>
      </c>
      <c r="M347" s="136">
        <v>0</v>
      </c>
      <c r="N347" s="25"/>
      <c r="O347" s="25"/>
      <c r="P347" s="136">
        <v>0</v>
      </c>
      <c r="Q347" s="136">
        <v>0</v>
      </c>
      <c r="R347" s="138">
        <f t="shared" ref="R347:R355" si="162">SUM(L347-M347-N347-O347+P347-Q347)</f>
        <v>0</v>
      </c>
      <c r="S347" s="498"/>
      <c r="T347" s="499"/>
      <c r="U347" s="500"/>
    </row>
    <row r="348" spans="1:21" ht="15.75">
      <c r="A348" s="14"/>
      <c r="B348" s="13" t="s">
        <v>84</v>
      </c>
      <c r="C348" s="495">
        <v>0</v>
      </c>
      <c r="D348" s="496"/>
      <c r="E348" s="497"/>
      <c r="F348" s="69">
        <v>0</v>
      </c>
      <c r="G348" s="25"/>
      <c r="H348" s="25"/>
      <c r="I348" s="69">
        <v>0</v>
      </c>
      <c r="J348" s="69">
        <v>0</v>
      </c>
      <c r="K348" s="138">
        <f t="shared" si="158"/>
        <v>0</v>
      </c>
      <c r="L348" s="136">
        <v>1</v>
      </c>
      <c r="M348" s="136">
        <v>0</v>
      </c>
      <c r="N348" s="25"/>
      <c r="O348" s="25"/>
      <c r="P348" s="136">
        <v>0</v>
      </c>
      <c r="Q348" s="136">
        <v>0</v>
      </c>
      <c r="R348" s="138">
        <f t="shared" si="162"/>
        <v>1</v>
      </c>
      <c r="S348" s="498"/>
      <c r="T348" s="499"/>
      <c r="U348" s="500"/>
    </row>
    <row r="349" spans="1:21" ht="12.75" customHeight="1">
      <c r="A349" s="14">
        <v>5</v>
      </c>
      <c r="B349" s="11" t="s">
        <v>54</v>
      </c>
      <c r="C349" s="480">
        <v>0</v>
      </c>
      <c r="D349" s="481">
        <v>0</v>
      </c>
      <c r="E349" s="482">
        <v>0</v>
      </c>
      <c r="F349" s="138">
        <v>0</v>
      </c>
      <c r="G349" s="25"/>
      <c r="H349" s="25"/>
      <c r="I349" s="138">
        <v>0</v>
      </c>
      <c r="J349" s="138">
        <v>0</v>
      </c>
      <c r="K349" s="138">
        <f t="shared" si="158"/>
        <v>0</v>
      </c>
      <c r="L349" s="136">
        <v>0</v>
      </c>
      <c r="M349" s="136">
        <v>0</v>
      </c>
      <c r="N349" s="25"/>
      <c r="O349" s="25"/>
      <c r="P349" s="136">
        <v>0</v>
      </c>
      <c r="Q349" s="136">
        <v>0</v>
      </c>
      <c r="R349" s="138">
        <f t="shared" si="162"/>
        <v>0</v>
      </c>
      <c r="S349" s="498"/>
      <c r="T349" s="499"/>
      <c r="U349" s="500"/>
    </row>
    <row r="350" spans="1:21" ht="13.5" customHeight="1">
      <c r="A350" s="14">
        <v>6</v>
      </c>
      <c r="B350" s="10" t="s">
        <v>55</v>
      </c>
      <c r="C350" s="480">
        <v>0</v>
      </c>
      <c r="D350" s="481">
        <v>0</v>
      </c>
      <c r="E350" s="482">
        <v>0</v>
      </c>
      <c r="F350" s="138">
        <v>0</v>
      </c>
      <c r="G350" s="25"/>
      <c r="H350" s="25"/>
      <c r="I350" s="138">
        <v>0</v>
      </c>
      <c r="J350" s="138">
        <v>0</v>
      </c>
      <c r="K350" s="138">
        <f t="shared" si="158"/>
        <v>0</v>
      </c>
      <c r="L350" s="64">
        <v>0</v>
      </c>
      <c r="M350" s="136">
        <v>0</v>
      </c>
      <c r="N350" s="25"/>
      <c r="O350" s="25"/>
      <c r="P350" s="64">
        <v>0</v>
      </c>
      <c r="Q350" s="64">
        <v>0</v>
      </c>
      <c r="R350" s="62">
        <f t="shared" si="162"/>
        <v>0</v>
      </c>
      <c r="S350" s="492">
        <v>0</v>
      </c>
      <c r="T350" s="493"/>
      <c r="U350" s="494"/>
    </row>
    <row r="351" spans="1:21" ht="15" customHeight="1">
      <c r="A351" s="14">
        <v>7</v>
      </c>
      <c r="B351" s="10" t="s">
        <v>56</v>
      </c>
      <c r="C351" s="480">
        <v>0</v>
      </c>
      <c r="D351" s="481">
        <v>0</v>
      </c>
      <c r="E351" s="482">
        <v>0</v>
      </c>
      <c r="F351" s="138">
        <v>0</v>
      </c>
      <c r="G351" s="25"/>
      <c r="H351" s="25"/>
      <c r="I351" s="138">
        <v>0</v>
      </c>
      <c r="J351" s="138">
        <v>0</v>
      </c>
      <c r="K351" s="138">
        <f t="shared" si="158"/>
        <v>0</v>
      </c>
      <c r="L351" s="136">
        <v>0</v>
      </c>
      <c r="M351" s="136">
        <v>0</v>
      </c>
      <c r="N351" s="25"/>
      <c r="O351" s="25"/>
      <c r="P351" s="136">
        <v>0</v>
      </c>
      <c r="Q351" s="136">
        <v>0</v>
      </c>
      <c r="R351" s="138">
        <f t="shared" si="162"/>
        <v>0</v>
      </c>
      <c r="S351" s="483">
        <v>0</v>
      </c>
      <c r="T351" s="484"/>
      <c r="U351" s="485"/>
    </row>
    <row r="352" spans="1:21" ht="12.75" customHeight="1">
      <c r="A352" s="14">
        <v>8</v>
      </c>
      <c r="B352" s="10" t="s">
        <v>57</v>
      </c>
      <c r="C352" s="480">
        <v>0</v>
      </c>
      <c r="D352" s="481">
        <v>0</v>
      </c>
      <c r="E352" s="482">
        <v>0</v>
      </c>
      <c r="F352" s="138">
        <v>0</v>
      </c>
      <c r="G352" s="25"/>
      <c r="H352" s="25"/>
      <c r="I352" s="138">
        <v>0</v>
      </c>
      <c r="J352" s="138">
        <v>0</v>
      </c>
      <c r="K352" s="138">
        <f t="shared" si="158"/>
        <v>0</v>
      </c>
      <c r="L352" s="136">
        <v>0</v>
      </c>
      <c r="M352" s="136">
        <v>0</v>
      </c>
      <c r="N352" s="25"/>
      <c r="O352" s="25"/>
      <c r="P352" s="136">
        <v>0</v>
      </c>
      <c r="Q352" s="136">
        <v>0</v>
      </c>
      <c r="R352" s="138">
        <f t="shared" si="162"/>
        <v>0</v>
      </c>
      <c r="S352" s="483">
        <v>0</v>
      </c>
      <c r="T352" s="484"/>
      <c r="U352" s="485"/>
    </row>
    <row r="353" spans="1:21" ht="12.75" customHeight="1">
      <c r="A353" s="14">
        <v>9</v>
      </c>
      <c r="B353" s="10" t="s">
        <v>24</v>
      </c>
      <c r="C353" s="480">
        <v>0</v>
      </c>
      <c r="D353" s="481">
        <v>0</v>
      </c>
      <c r="E353" s="482">
        <v>0</v>
      </c>
      <c r="F353" s="138">
        <v>0</v>
      </c>
      <c r="G353" s="25"/>
      <c r="H353" s="25"/>
      <c r="I353" s="67">
        <v>0</v>
      </c>
      <c r="J353" s="67">
        <v>0</v>
      </c>
      <c r="K353" s="138">
        <f t="shared" si="158"/>
        <v>0</v>
      </c>
      <c r="L353" s="136">
        <v>0</v>
      </c>
      <c r="M353" s="136">
        <v>0</v>
      </c>
      <c r="N353" s="25"/>
      <c r="O353" s="25"/>
      <c r="P353" s="136">
        <v>0</v>
      </c>
      <c r="Q353" s="136">
        <v>0</v>
      </c>
      <c r="R353" s="138">
        <f t="shared" si="162"/>
        <v>0</v>
      </c>
      <c r="S353" s="483">
        <v>0</v>
      </c>
      <c r="T353" s="484"/>
      <c r="U353" s="485"/>
    </row>
    <row r="354" spans="1:21" ht="12.75" customHeight="1">
      <c r="A354" s="14">
        <v>10</v>
      </c>
      <c r="B354" s="10" t="s">
        <v>25</v>
      </c>
      <c r="C354" s="480">
        <v>0</v>
      </c>
      <c r="D354" s="481">
        <v>0</v>
      </c>
      <c r="E354" s="482">
        <v>0</v>
      </c>
      <c r="F354" s="138">
        <v>0</v>
      </c>
      <c r="G354" s="25"/>
      <c r="H354" s="25"/>
      <c r="I354" s="67">
        <v>0</v>
      </c>
      <c r="J354" s="67">
        <v>0</v>
      </c>
      <c r="K354" s="138">
        <f t="shared" si="158"/>
        <v>0</v>
      </c>
      <c r="L354" s="136">
        <v>0</v>
      </c>
      <c r="M354" s="136">
        <v>0</v>
      </c>
      <c r="N354" s="25"/>
      <c r="O354" s="25"/>
      <c r="P354" s="136">
        <v>0</v>
      </c>
      <c r="Q354" s="136">
        <v>0</v>
      </c>
      <c r="R354" s="138">
        <f t="shared" si="162"/>
        <v>0</v>
      </c>
      <c r="S354" s="483">
        <v>0</v>
      </c>
      <c r="T354" s="484"/>
      <c r="U354" s="485"/>
    </row>
    <row r="355" spans="1:21" ht="11.25" customHeight="1" thickBot="1">
      <c r="A355" s="39">
        <v>11</v>
      </c>
      <c r="B355" s="40" t="s">
        <v>58</v>
      </c>
      <c r="C355" s="486">
        <v>0</v>
      </c>
      <c r="D355" s="487">
        <v>0</v>
      </c>
      <c r="E355" s="488">
        <v>0</v>
      </c>
      <c r="F355" s="139">
        <v>0</v>
      </c>
      <c r="G355" s="42"/>
      <c r="H355" s="42"/>
      <c r="I355" s="68">
        <v>0</v>
      </c>
      <c r="J355" s="68">
        <v>0</v>
      </c>
      <c r="K355" s="139">
        <f t="shared" ref="K355" si="163">SUM(E355-F355-G355-H355+I355-J355)</f>
        <v>0</v>
      </c>
      <c r="L355" s="41">
        <v>0</v>
      </c>
      <c r="M355" s="41">
        <v>0</v>
      </c>
      <c r="N355" s="42"/>
      <c r="O355" s="42"/>
      <c r="P355" s="41">
        <v>0</v>
      </c>
      <c r="Q355" s="41">
        <v>0</v>
      </c>
      <c r="R355" s="139">
        <f t="shared" si="162"/>
        <v>0</v>
      </c>
      <c r="S355" s="489"/>
      <c r="T355" s="490"/>
      <c r="U355" s="491"/>
    </row>
    <row r="356" spans="1:21" ht="12.75" customHeight="1" thickTop="1">
      <c r="A356" s="5"/>
      <c r="B356" s="26" t="s">
        <v>39</v>
      </c>
    </row>
    <row r="357" spans="1:21" ht="15.95" customHeight="1">
      <c r="A357" s="5"/>
      <c r="B357" s="15" t="s">
        <v>60</v>
      </c>
    </row>
    <row r="358" spans="1:21" ht="15.95" customHeight="1">
      <c r="A358" s="5"/>
      <c r="B358" s="15" t="s">
        <v>59</v>
      </c>
    </row>
    <row r="359" spans="1:21" ht="15.95" customHeight="1">
      <c r="A359" s="5"/>
      <c r="B359" s="15" t="s">
        <v>40</v>
      </c>
    </row>
    <row r="360" spans="1:21" ht="15.95" customHeight="1">
      <c r="A360" s="5"/>
      <c r="B360" s="26"/>
    </row>
    <row r="361" spans="1:21" ht="15.95" customHeight="1">
      <c r="A361" s="5"/>
      <c r="B361" s="26"/>
    </row>
    <row r="362" spans="1:21" ht="15.95" customHeight="1">
      <c r="A362" s="5"/>
      <c r="B362" s="26"/>
    </row>
    <row r="363" spans="1:21" ht="15.95" customHeight="1">
      <c r="A363" s="5"/>
      <c r="B363" s="26"/>
    </row>
    <row r="364" spans="1:21" ht="15.95" customHeight="1">
      <c r="A364" s="476" t="s">
        <v>0</v>
      </c>
      <c r="B364" s="476"/>
      <c r="P364" s="477" t="s">
        <v>26</v>
      </c>
      <c r="Q364" s="477"/>
      <c r="R364" s="477"/>
      <c r="S364" s="477"/>
      <c r="T364" s="477"/>
      <c r="U364" s="477"/>
    </row>
    <row r="365" spans="1:21" ht="15.95" customHeight="1">
      <c r="A365" s="476" t="s">
        <v>1</v>
      </c>
      <c r="B365" s="476"/>
      <c r="P365" s="477"/>
      <c r="Q365" s="477"/>
      <c r="R365" s="477"/>
      <c r="S365" s="477"/>
      <c r="T365" s="477"/>
      <c r="U365" s="477"/>
    </row>
    <row r="366" spans="1:21" ht="15.95" customHeight="1">
      <c r="A366" s="476" t="s">
        <v>45</v>
      </c>
      <c r="B366" s="476"/>
    </row>
    <row r="367" spans="1:21" ht="15.95" customHeight="1">
      <c r="C367" s="478" t="s">
        <v>2</v>
      </c>
      <c r="D367" s="478"/>
      <c r="E367" s="478"/>
      <c r="F367" s="478"/>
      <c r="G367" s="478"/>
      <c r="H367" s="478"/>
      <c r="I367" s="478"/>
      <c r="J367" s="478"/>
      <c r="K367" s="478"/>
      <c r="L367" s="478"/>
      <c r="M367" s="478"/>
      <c r="N367" s="478"/>
      <c r="O367" s="478"/>
      <c r="P367" s="478"/>
      <c r="Q367" s="2"/>
    </row>
    <row r="368" spans="1:21" ht="15.95" customHeight="1">
      <c r="F368" s="479" t="s">
        <v>3</v>
      </c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128"/>
    </row>
    <row r="369" spans="1:21" ht="15.95" customHeight="1">
      <c r="A369" s="1" t="s">
        <v>46</v>
      </c>
      <c r="C369" s="3"/>
      <c r="D369" s="4">
        <v>1</v>
      </c>
      <c r="E369" s="4">
        <v>5</v>
      </c>
      <c r="M369" s="5"/>
      <c r="N369" s="5"/>
      <c r="O369" s="5"/>
      <c r="P369" s="5"/>
      <c r="Q369" s="5"/>
      <c r="R369" s="5"/>
      <c r="S369" s="5"/>
      <c r="T369" s="5"/>
    </row>
    <row r="370" spans="1:21" ht="15.95" customHeight="1">
      <c r="A370" s="1" t="s">
        <v>68</v>
      </c>
      <c r="C370" s="6"/>
      <c r="D370" s="7">
        <v>0</v>
      </c>
      <c r="E370" s="7">
        <v>8</v>
      </c>
      <c r="K370" s="453">
        <v>10</v>
      </c>
      <c r="L370" s="453"/>
      <c r="M370" s="5"/>
      <c r="N370" s="5"/>
      <c r="O370" s="5"/>
      <c r="Q370" s="1" t="str">
        <f>+Q127:U127</f>
        <v>Bulan     :</v>
      </c>
      <c r="R370" s="455" t="str">
        <f>+R328</f>
        <v>Februari</v>
      </c>
      <c r="S370" s="456"/>
      <c r="T370" s="4">
        <f>+T328</f>
        <v>0</v>
      </c>
      <c r="U370" s="4">
        <f>+U328</f>
        <v>2</v>
      </c>
    </row>
    <row r="371" spans="1:21" s="43" customFormat="1" ht="15.95" customHeight="1" thickBot="1">
      <c r="A371" s="43" t="s">
        <v>82</v>
      </c>
      <c r="C371" s="65">
        <v>0</v>
      </c>
      <c r="D371" s="65">
        <v>4</v>
      </c>
      <c r="E371" s="65">
        <v>1</v>
      </c>
      <c r="K371" s="454"/>
      <c r="L371" s="454"/>
      <c r="M371" s="77"/>
      <c r="N371" s="77"/>
      <c r="O371" s="77"/>
      <c r="Q371" s="43" t="s">
        <v>47</v>
      </c>
      <c r="R371" s="515">
        <f>+R329</f>
        <v>2020</v>
      </c>
      <c r="S371" s="516"/>
      <c r="T371" s="78">
        <f>+T329</f>
        <v>2</v>
      </c>
      <c r="U371" s="78">
        <f>+U329</f>
        <v>0</v>
      </c>
    </row>
    <row r="372" spans="1:21" ht="15.95" customHeight="1" thickTop="1">
      <c r="A372" s="462" t="s">
        <v>4</v>
      </c>
      <c r="B372" s="462" t="s">
        <v>5</v>
      </c>
      <c r="C372" s="465" t="s">
        <v>6</v>
      </c>
      <c r="D372" s="466"/>
      <c r="E372" s="466"/>
      <c r="F372" s="466"/>
      <c r="G372" s="466"/>
      <c r="H372" s="466"/>
      <c r="I372" s="466"/>
      <c r="J372" s="466"/>
      <c r="K372" s="469"/>
      <c r="L372" s="465" t="s">
        <v>7</v>
      </c>
      <c r="M372" s="466"/>
      <c r="N372" s="466"/>
      <c r="O372" s="466"/>
      <c r="P372" s="466"/>
      <c r="Q372" s="466"/>
      <c r="R372" s="469"/>
      <c r="S372" s="470" t="s">
        <v>64</v>
      </c>
      <c r="T372" s="471"/>
      <c r="U372" s="513"/>
    </row>
    <row r="373" spans="1:21" ht="15.95" customHeight="1">
      <c r="A373" s="463"/>
      <c r="B373" s="463"/>
      <c r="C373" s="473" t="s">
        <v>27</v>
      </c>
      <c r="D373" s="474"/>
      <c r="E373" s="475"/>
      <c r="F373" s="135"/>
      <c r="G373" s="135" t="s">
        <v>30</v>
      </c>
      <c r="H373" s="135" t="s">
        <v>32</v>
      </c>
      <c r="I373" s="135"/>
      <c r="J373" s="135"/>
      <c r="K373" s="135" t="s">
        <v>43</v>
      </c>
      <c r="L373" s="135" t="s">
        <v>27</v>
      </c>
      <c r="M373" s="135"/>
      <c r="N373" s="135" t="s">
        <v>30</v>
      </c>
      <c r="O373" s="135" t="s">
        <v>32</v>
      </c>
      <c r="P373" s="135"/>
      <c r="Q373" s="135"/>
      <c r="R373" s="135" t="s">
        <v>63</v>
      </c>
      <c r="S373" s="440" t="s">
        <v>67</v>
      </c>
      <c r="T373" s="441"/>
      <c r="U373" s="442"/>
    </row>
    <row r="374" spans="1:21" ht="15.95" customHeight="1">
      <c r="A374" s="463"/>
      <c r="B374" s="463"/>
      <c r="C374" s="440" t="s">
        <v>28</v>
      </c>
      <c r="D374" s="441"/>
      <c r="E374" s="442"/>
      <c r="F374" s="133" t="s">
        <v>29</v>
      </c>
      <c r="G374" s="133" t="s">
        <v>31</v>
      </c>
      <c r="H374" s="133" t="s">
        <v>33</v>
      </c>
      <c r="I374" s="133" t="s">
        <v>37</v>
      </c>
      <c r="J374" s="133" t="s">
        <v>36</v>
      </c>
      <c r="K374" s="133" t="s">
        <v>28</v>
      </c>
      <c r="L374" s="133" t="s">
        <v>28</v>
      </c>
      <c r="M374" s="133" t="s">
        <v>35</v>
      </c>
      <c r="N374" s="133" t="s">
        <v>31</v>
      </c>
      <c r="O374" s="133" t="s">
        <v>33</v>
      </c>
      <c r="P374" s="133" t="s">
        <v>37</v>
      </c>
      <c r="Q374" s="133" t="s">
        <v>36</v>
      </c>
      <c r="R374" s="133" t="s">
        <v>38</v>
      </c>
      <c r="S374" s="440" t="s">
        <v>65</v>
      </c>
      <c r="T374" s="441"/>
      <c r="U374" s="442"/>
    </row>
    <row r="375" spans="1:21" ht="12.75" customHeight="1">
      <c r="A375" s="463"/>
      <c r="B375" s="463"/>
      <c r="C375" s="444" t="s">
        <v>8</v>
      </c>
      <c r="D375" s="445"/>
      <c r="E375" s="446"/>
      <c r="F375" s="127"/>
      <c r="G375" s="127"/>
      <c r="H375" s="127" t="s">
        <v>34</v>
      </c>
      <c r="I375" s="127"/>
      <c r="J375" s="127"/>
      <c r="K375" s="127" t="s">
        <v>9</v>
      </c>
      <c r="L375" s="127" t="s">
        <v>8</v>
      </c>
      <c r="M375" s="127"/>
      <c r="N375" s="127"/>
      <c r="O375" s="127" t="s">
        <v>34</v>
      </c>
      <c r="P375" s="127"/>
      <c r="Q375" s="127"/>
      <c r="R375" s="20" t="s">
        <v>62</v>
      </c>
      <c r="S375" s="440" t="s">
        <v>66</v>
      </c>
      <c r="T375" s="441"/>
      <c r="U375" s="442"/>
    </row>
    <row r="376" spans="1:21" ht="12.75" customHeight="1">
      <c r="A376" s="464"/>
      <c r="B376" s="464"/>
      <c r="C376" s="447"/>
      <c r="D376" s="448"/>
      <c r="E376" s="449"/>
      <c r="F376" s="133"/>
      <c r="G376" s="133"/>
      <c r="H376" s="133"/>
      <c r="I376" s="133"/>
      <c r="J376" s="133"/>
      <c r="K376" s="133" t="s">
        <v>61</v>
      </c>
      <c r="L376" s="133"/>
      <c r="M376" s="133"/>
      <c r="N376" s="133"/>
      <c r="O376" s="133"/>
      <c r="P376" s="133"/>
      <c r="Q376" s="133"/>
      <c r="R376" s="133"/>
      <c r="S376" s="450"/>
      <c r="T376" s="451"/>
      <c r="U376" s="514"/>
    </row>
    <row r="377" spans="1:21" s="8" customFormat="1" ht="11.25">
      <c r="A377" s="134" t="s">
        <v>10</v>
      </c>
      <c r="B377" s="134" t="s">
        <v>11</v>
      </c>
      <c r="C377" s="429" t="s">
        <v>12</v>
      </c>
      <c r="D377" s="430"/>
      <c r="E377" s="431"/>
      <c r="F377" s="134" t="s">
        <v>13</v>
      </c>
      <c r="G377" s="134" t="s">
        <v>14</v>
      </c>
      <c r="H377" s="134" t="s">
        <v>15</v>
      </c>
      <c r="I377" s="134" t="s">
        <v>16</v>
      </c>
      <c r="J377" s="134" t="s">
        <v>17</v>
      </c>
      <c r="K377" s="134" t="s">
        <v>18</v>
      </c>
      <c r="L377" s="134" t="s">
        <v>19</v>
      </c>
      <c r="M377" s="134" t="s">
        <v>20</v>
      </c>
      <c r="N377" s="134" t="s">
        <v>21</v>
      </c>
      <c r="O377" s="134" t="s">
        <v>41</v>
      </c>
      <c r="P377" s="134" t="s">
        <v>42</v>
      </c>
      <c r="Q377" s="134" t="s">
        <v>44</v>
      </c>
      <c r="R377" s="134" t="s">
        <v>69</v>
      </c>
      <c r="S377" s="429" t="s">
        <v>70</v>
      </c>
      <c r="T377" s="430"/>
      <c r="U377" s="431"/>
    </row>
    <row r="378" spans="1:21" s="16" customFormat="1" ht="15.75">
      <c r="A378" s="18">
        <v>1</v>
      </c>
      <c r="B378" s="86" t="s">
        <v>22</v>
      </c>
      <c r="C378" s="504">
        <f>SUM(C379,C382,C383)</f>
        <v>0</v>
      </c>
      <c r="D378" s="505"/>
      <c r="E378" s="506"/>
      <c r="F378" s="137">
        <f t="shared" ref="F378:J378" si="164">SUM(F379,F382,F383)</f>
        <v>0</v>
      </c>
      <c r="G378" s="137">
        <f t="shared" si="164"/>
        <v>0</v>
      </c>
      <c r="H378" s="137">
        <f t="shared" si="164"/>
        <v>0</v>
      </c>
      <c r="I378" s="137">
        <f t="shared" si="164"/>
        <v>0</v>
      </c>
      <c r="J378" s="137">
        <f t="shared" si="164"/>
        <v>0</v>
      </c>
      <c r="K378" s="137">
        <f>SUM(C378-F378-G378-H378+I378-J378)</f>
        <v>0</v>
      </c>
      <c r="L378" s="58">
        <f t="shared" ref="L378:Q378" si="165">SUM(L379,L382,L383)</f>
        <v>331</v>
      </c>
      <c r="M378" s="59">
        <f t="shared" si="165"/>
        <v>106</v>
      </c>
      <c r="N378" s="59">
        <f t="shared" si="165"/>
        <v>0</v>
      </c>
      <c r="O378" s="59">
        <f t="shared" si="165"/>
        <v>0</v>
      </c>
      <c r="P378" s="59">
        <f t="shared" si="165"/>
        <v>0</v>
      </c>
      <c r="Q378" s="59">
        <f t="shared" si="165"/>
        <v>0</v>
      </c>
      <c r="R378" s="59">
        <f>SUM(L378-M378-N378-O378+P378-Q378)</f>
        <v>225</v>
      </c>
      <c r="S378" s="534"/>
      <c r="T378" s="534"/>
      <c r="U378" s="534"/>
    </row>
    <row r="379" spans="1:21" s="23" customFormat="1" ht="15.75">
      <c r="A379" s="14"/>
      <c r="B379" s="87" t="s">
        <v>49</v>
      </c>
      <c r="C379" s="495">
        <f t="shared" ref="C379:H379" si="166">SUM(C380:C381)</f>
        <v>0</v>
      </c>
      <c r="D379" s="496">
        <f t="shared" si="166"/>
        <v>0</v>
      </c>
      <c r="E379" s="497">
        <f t="shared" si="166"/>
        <v>0</v>
      </c>
      <c r="F379" s="69">
        <f t="shared" si="166"/>
        <v>0</v>
      </c>
      <c r="G379" s="69">
        <f t="shared" si="166"/>
        <v>0</v>
      </c>
      <c r="H379" s="69">
        <f t="shared" si="166"/>
        <v>0</v>
      </c>
      <c r="I379" s="69">
        <f>SUM(I380:I381)</f>
        <v>0</v>
      </c>
      <c r="J379" s="69">
        <f t="shared" ref="J379" si="167">SUM(J380:J381)</f>
        <v>0</v>
      </c>
      <c r="K379" s="138">
        <f t="shared" ref="K379:K383" si="168">SUM(C379-F379-G379-H379+I379-J379)</f>
        <v>0</v>
      </c>
      <c r="L379" s="60">
        <f t="shared" ref="L379:O379" si="169">SUM(L380:L381)</f>
        <v>331</v>
      </c>
      <c r="M379" s="61">
        <f t="shared" si="169"/>
        <v>106</v>
      </c>
      <c r="N379" s="61">
        <f t="shared" si="169"/>
        <v>0</v>
      </c>
      <c r="O379" s="61">
        <f t="shared" si="169"/>
        <v>0</v>
      </c>
      <c r="P379" s="61">
        <f>SUM(P380:P381)</f>
        <v>0</v>
      </c>
      <c r="Q379" s="61">
        <f t="shared" ref="Q379" si="170">SUM(Q380:Q381)</f>
        <v>0</v>
      </c>
      <c r="R379" s="62">
        <f t="shared" ref="R379:R387" si="171">SUM(L379-M379-N379-O379+P379-Q379)</f>
        <v>225</v>
      </c>
      <c r="S379" s="538"/>
      <c r="T379" s="538"/>
      <c r="U379" s="538"/>
    </row>
    <row r="380" spans="1:21" ht="15.75">
      <c r="A380" s="12"/>
      <c r="B380" s="88" t="s">
        <v>83</v>
      </c>
      <c r="C380" s="501">
        <v>0</v>
      </c>
      <c r="D380" s="502">
        <v>0</v>
      </c>
      <c r="E380" s="503">
        <v>0</v>
      </c>
      <c r="F380" s="132">
        <v>0</v>
      </c>
      <c r="G380" s="132">
        <v>0</v>
      </c>
      <c r="H380" s="132">
        <v>0</v>
      </c>
      <c r="I380" s="66">
        <v>0</v>
      </c>
      <c r="J380" s="66">
        <v>0</v>
      </c>
      <c r="K380" s="138">
        <f t="shared" si="168"/>
        <v>0</v>
      </c>
      <c r="L380" s="63">
        <v>331</v>
      </c>
      <c r="M380" s="49">
        <v>106</v>
      </c>
      <c r="N380" s="49">
        <v>0</v>
      </c>
      <c r="O380" s="49">
        <v>0</v>
      </c>
      <c r="P380" s="49">
        <v>0</v>
      </c>
      <c r="Q380" s="49">
        <v>0</v>
      </c>
      <c r="R380" s="62">
        <f t="shared" si="171"/>
        <v>225</v>
      </c>
      <c r="S380" s="524"/>
      <c r="T380" s="524"/>
      <c r="U380" s="524"/>
    </row>
    <row r="381" spans="1:21" ht="12.75" customHeight="1">
      <c r="A381" s="12"/>
      <c r="B381" s="88" t="s">
        <v>84</v>
      </c>
      <c r="C381" s="501">
        <v>0</v>
      </c>
      <c r="D381" s="502">
        <v>0</v>
      </c>
      <c r="E381" s="503">
        <v>0</v>
      </c>
      <c r="F381" s="132">
        <v>0</v>
      </c>
      <c r="G381" s="132">
        <v>0</v>
      </c>
      <c r="H381" s="132">
        <v>0</v>
      </c>
      <c r="I381" s="66">
        <v>0</v>
      </c>
      <c r="J381" s="66">
        <v>0</v>
      </c>
      <c r="K381" s="138">
        <f t="shared" si="168"/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62">
        <f t="shared" si="171"/>
        <v>0</v>
      </c>
      <c r="S381" s="524"/>
      <c r="T381" s="524"/>
      <c r="U381" s="524"/>
    </row>
    <row r="382" spans="1:21" ht="12.75" customHeight="1">
      <c r="A382" s="12"/>
      <c r="B382" s="89" t="s">
        <v>50</v>
      </c>
      <c r="C382" s="480">
        <v>0</v>
      </c>
      <c r="D382" s="481">
        <v>0</v>
      </c>
      <c r="E382" s="482">
        <v>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138">
        <f t="shared" si="168"/>
        <v>0</v>
      </c>
      <c r="L382" s="62">
        <v>0</v>
      </c>
      <c r="M382" s="62">
        <v>0</v>
      </c>
      <c r="N382" s="62">
        <v>0</v>
      </c>
      <c r="O382" s="62">
        <v>0</v>
      </c>
      <c r="P382" s="62">
        <v>0</v>
      </c>
      <c r="Q382" s="62">
        <v>0</v>
      </c>
      <c r="R382" s="62">
        <f t="shared" si="171"/>
        <v>0</v>
      </c>
      <c r="S382" s="524"/>
      <c r="T382" s="524"/>
      <c r="U382" s="524"/>
    </row>
    <row r="383" spans="1:21" ht="15.75">
      <c r="A383" s="12"/>
      <c r="B383" s="89" t="s">
        <v>51</v>
      </c>
      <c r="C383" s="480">
        <v>0</v>
      </c>
      <c r="D383" s="481">
        <v>0</v>
      </c>
      <c r="E383" s="482">
        <v>0</v>
      </c>
      <c r="F383" s="67">
        <v>0</v>
      </c>
      <c r="G383" s="67">
        <v>0</v>
      </c>
      <c r="H383" s="67">
        <v>0</v>
      </c>
      <c r="I383" s="67">
        <v>0</v>
      </c>
      <c r="J383" s="67">
        <v>0</v>
      </c>
      <c r="K383" s="138">
        <f t="shared" si="168"/>
        <v>0</v>
      </c>
      <c r="L383" s="62">
        <v>0</v>
      </c>
      <c r="M383" s="62">
        <v>0</v>
      </c>
      <c r="N383" s="62">
        <v>0</v>
      </c>
      <c r="O383" s="62">
        <v>0</v>
      </c>
      <c r="P383" s="62">
        <v>0</v>
      </c>
      <c r="Q383" s="62">
        <v>0</v>
      </c>
      <c r="R383" s="62">
        <f t="shared" si="171"/>
        <v>0</v>
      </c>
      <c r="S383" s="524"/>
      <c r="T383" s="524"/>
      <c r="U383" s="524"/>
    </row>
    <row r="384" spans="1:21" ht="15.75" customHeight="1">
      <c r="A384" s="14">
        <v>2</v>
      </c>
      <c r="B384" s="89" t="s">
        <v>23</v>
      </c>
      <c r="C384" s="480">
        <f>SUM(C385:C386)</f>
        <v>0</v>
      </c>
      <c r="D384" s="481">
        <f t="shared" ref="D384:G384" si="172">SUM(D385:D386)</f>
        <v>658</v>
      </c>
      <c r="E384" s="482">
        <f t="shared" si="172"/>
        <v>658</v>
      </c>
      <c r="F384" s="138">
        <f t="shared" si="172"/>
        <v>0</v>
      </c>
      <c r="G384" s="138">
        <f t="shared" si="172"/>
        <v>0</v>
      </c>
      <c r="H384" s="25"/>
      <c r="I384" s="138">
        <f t="shared" ref="I384:J384" si="173">SUM(I385:I386)</f>
        <v>0</v>
      </c>
      <c r="J384" s="138">
        <f t="shared" si="173"/>
        <v>0</v>
      </c>
      <c r="K384" s="138">
        <f>SUM(C384-F384-G384-H384+I384-J384)</f>
        <v>0</v>
      </c>
      <c r="L384" s="62">
        <f t="shared" ref="L384:Q384" si="174">SUM(L385:L386)</f>
        <v>270</v>
      </c>
      <c r="M384" s="62">
        <f>SUM(M385:M386)</f>
        <v>118</v>
      </c>
      <c r="N384" s="62">
        <f t="shared" si="174"/>
        <v>0</v>
      </c>
      <c r="O384" s="25"/>
      <c r="P384" s="62">
        <f t="shared" si="174"/>
        <v>109</v>
      </c>
      <c r="Q384" s="62">
        <f t="shared" si="174"/>
        <v>0</v>
      </c>
      <c r="R384" s="62">
        <f>SUM(L384-M384-N384-O384+P384-Q384)</f>
        <v>261</v>
      </c>
      <c r="S384" s="524"/>
      <c r="T384" s="524"/>
      <c r="U384" s="524"/>
    </row>
    <row r="385" spans="1:21" ht="15.75">
      <c r="A385" s="12"/>
      <c r="B385" s="88" t="s">
        <v>83</v>
      </c>
      <c r="C385" s="501">
        <v>0</v>
      </c>
      <c r="D385" s="502">
        <v>658</v>
      </c>
      <c r="E385" s="503">
        <v>658</v>
      </c>
      <c r="F385" s="132">
        <v>0</v>
      </c>
      <c r="G385" s="132">
        <v>0</v>
      </c>
      <c r="H385" s="24"/>
      <c r="I385" s="66">
        <v>0</v>
      </c>
      <c r="J385" s="66">
        <v>0</v>
      </c>
      <c r="K385" s="138">
        <f t="shared" ref="K385:K396" si="175">SUM(C385-F385-G385-H385+I385-J385)</f>
        <v>0</v>
      </c>
      <c r="L385" s="49">
        <v>267</v>
      </c>
      <c r="M385" s="49">
        <v>118</v>
      </c>
      <c r="N385" s="49">
        <v>0</v>
      </c>
      <c r="O385" s="25"/>
      <c r="P385" s="49">
        <v>109</v>
      </c>
      <c r="Q385" s="49">
        <v>0</v>
      </c>
      <c r="R385" s="62">
        <f t="shared" si="171"/>
        <v>258</v>
      </c>
      <c r="S385" s="524"/>
      <c r="T385" s="524"/>
      <c r="U385" s="524"/>
    </row>
    <row r="386" spans="1:21" ht="15.75">
      <c r="A386" s="12"/>
      <c r="B386" s="88" t="s">
        <v>84</v>
      </c>
      <c r="C386" s="501">
        <v>0</v>
      </c>
      <c r="D386" s="502">
        <v>0</v>
      </c>
      <c r="E386" s="503">
        <v>0</v>
      </c>
      <c r="F386" s="132">
        <v>0</v>
      </c>
      <c r="G386" s="132">
        <v>0</v>
      </c>
      <c r="H386" s="24"/>
      <c r="I386" s="66">
        <v>0</v>
      </c>
      <c r="J386" s="66">
        <v>0</v>
      </c>
      <c r="K386" s="138">
        <f t="shared" si="175"/>
        <v>0</v>
      </c>
      <c r="L386" s="49">
        <v>3</v>
      </c>
      <c r="M386" s="49">
        <v>0</v>
      </c>
      <c r="N386" s="49">
        <v>0</v>
      </c>
      <c r="O386" s="25"/>
      <c r="P386" s="49">
        <v>0</v>
      </c>
      <c r="Q386" s="49">
        <v>0</v>
      </c>
      <c r="R386" s="62">
        <f t="shared" si="171"/>
        <v>3</v>
      </c>
      <c r="S386" s="524"/>
      <c r="T386" s="524"/>
      <c r="U386" s="524"/>
    </row>
    <row r="387" spans="1:21" ht="12.75" customHeight="1">
      <c r="A387" s="9">
        <v>3</v>
      </c>
      <c r="B387" s="89" t="s">
        <v>53</v>
      </c>
      <c r="C387" s="480">
        <v>0</v>
      </c>
      <c r="D387" s="481">
        <v>0</v>
      </c>
      <c r="E387" s="482">
        <v>0</v>
      </c>
      <c r="F387" s="138">
        <v>0</v>
      </c>
      <c r="G387" s="25"/>
      <c r="H387" s="25"/>
      <c r="I387" s="138">
        <v>0</v>
      </c>
      <c r="J387" s="138">
        <v>0</v>
      </c>
      <c r="K387" s="138">
        <f t="shared" si="175"/>
        <v>0</v>
      </c>
      <c r="L387" s="62">
        <v>0</v>
      </c>
      <c r="M387" s="62">
        <v>0</v>
      </c>
      <c r="N387" s="25"/>
      <c r="O387" s="25"/>
      <c r="P387" s="62">
        <v>0</v>
      </c>
      <c r="Q387" s="62">
        <v>0</v>
      </c>
      <c r="R387" s="62">
        <f t="shared" si="171"/>
        <v>0</v>
      </c>
      <c r="S387" s="524"/>
      <c r="T387" s="524"/>
      <c r="U387" s="524"/>
    </row>
    <row r="388" spans="1:21" ht="13.5" customHeight="1">
      <c r="A388" s="14">
        <v>4</v>
      </c>
      <c r="B388" s="89" t="s">
        <v>52</v>
      </c>
      <c r="C388" s="495">
        <f>SUM(C389:C390)</f>
        <v>0</v>
      </c>
      <c r="D388" s="496">
        <f t="shared" ref="D388:E388" si="176">SUM(D389:D390)</f>
        <v>0</v>
      </c>
      <c r="E388" s="497">
        <f t="shared" si="176"/>
        <v>0</v>
      </c>
      <c r="F388" s="69">
        <f>SUM(F389:F390)</f>
        <v>0</v>
      </c>
      <c r="G388" s="25"/>
      <c r="H388" s="25"/>
      <c r="I388" s="69">
        <f t="shared" ref="I388:J388" si="177">SUM(I389:I390)</f>
        <v>0</v>
      </c>
      <c r="J388" s="69">
        <f t="shared" si="177"/>
        <v>0</v>
      </c>
      <c r="K388" s="138">
        <f t="shared" si="175"/>
        <v>0</v>
      </c>
      <c r="L388" s="62">
        <f t="shared" ref="L388:Q388" si="178">SUM(L389:L390)</f>
        <v>2</v>
      </c>
      <c r="M388" s="62">
        <f t="shared" si="178"/>
        <v>0</v>
      </c>
      <c r="N388" s="25"/>
      <c r="O388" s="25"/>
      <c r="P388" s="62">
        <f t="shared" si="178"/>
        <v>0</v>
      </c>
      <c r="Q388" s="62">
        <f t="shared" si="178"/>
        <v>0</v>
      </c>
      <c r="R388" s="62">
        <f>SUM(L388-M388-N388-O388+P388-Q388)</f>
        <v>2</v>
      </c>
      <c r="S388" s="524"/>
      <c r="T388" s="524"/>
      <c r="U388" s="524"/>
    </row>
    <row r="389" spans="1:21" ht="15" customHeight="1">
      <c r="A389" s="14"/>
      <c r="B389" s="88" t="s">
        <v>83</v>
      </c>
      <c r="C389" s="495">
        <v>0</v>
      </c>
      <c r="D389" s="496"/>
      <c r="E389" s="497"/>
      <c r="F389" s="69">
        <v>0</v>
      </c>
      <c r="G389" s="25"/>
      <c r="H389" s="25"/>
      <c r="I389" s="69">
        <v>0</v>
      </c>
      <c r="J389" s="69">
        <v>0</v>
      </c>
      <c r="K389" s="138">
        <f t="shared" si="175"/>
        <v>0</v>
      </c>
      <c r="L389" s="62">
        <v>0</v>
      </c>
      <c r="M389" s="62">
        <v>0</v>
      </c>
      <c r="N389" s="25"/>
      <c r="O389" s="25"/>
      <c r="P389" s="62">
        <v>0</v>
      </c>
      <c r="Q389" s="62">
        <v>0</v>
      </c>
      <c r="R389" s="62">
        <f t="shared" ref="R389" si="179">SUM(L389-M389-N389-O389+P389-Q389)</f>
        <v>0</v>
      </c>
      <c r="S389" s="524"/>
      <c r="T389" s="524"/>
      <c r="U389" s="524"/>
    </row>
    <row r="390" spans="1:21" ht="12.75" customHeight="1">
      <c r="A390" s="14"/>
      <c r="B390" s="88" t="s">
        <v>84</v>
      </c>
      <c r="C390" s="495">
        <v>0</v>
      </c>
      <c r="D390" s="496"/>
      <c r="E390" s="497"/>
      <c r="F390" s="69">
        <v>0</v>
      </c>
      <c r="G390" s="25"/>
      <c r="H390" s="25"/>
      <c r="I390" s="69">
        <v>0</v>
      </c>
      <c r="J390" s="69">
        <v>0</v>
      </c>
      <c r="K390" s="138">
        <f t="shared" si="175"/>
        <v>0</v>
      </c>
      <c r="L390" s="62">
        <v>2</v>
      </c>
      <c r="M390" s="62">
        <v>0</v>
      </c>
      <c r="N390" s="25"/>
      <c r="O390" s="25"/>
      <c r="P390" s="62">
        <v>0</v>
      </c>
      <c r="Q390" s="62">
        <v>0</v>
      </c>
      <c r="R390" s="62">
        <f>SUM(L390-M390-N390-O390+P390-Q390)</f>
        <v>2</v>
      </c>
      <c r="S390" s="524"/>
      <c r="T390" s="524"/>
      <c r="U390" s="524"/>
    </row>
    <row r="391" spans="1:21" ht="12.75" customHeight="1">
      <c r="A391" s="14">
        <v>5</v>
      </c>
      <c r="B391" s="89" t="s">
        <v>54</v>
      </c>
      <c r="C391" s="480">
        <v>0</v>
      </c>
      <c r="D391" s="481">
        <v>0</v>
      </c>
      <c r="E391" s="482">
        <v>0</v>
      </c>
      <c r="F391" s="138">
        <v>0</v>
      </c>
      <c r="G391" s="25"/>
      <c r="H391" s="25"/>
      <c r="I391" s="138">
        <v>0</v>
      </c>
      <c r="J391" s="138">
        <v>0</v>
      </c>
      <c r="K391" s="138">
        <f t="shared" si="175"/>
        <v>0</v>
      </c>
      <c r="L391" s="138">
        <v>0</v>
      </c>
      <c r="M391" s="138">
        <v>0</v>
      </c>
      <c r="N391" s="25"/>
      <c r="O391" s="25"/>
      <c r="P391" s="138">
        <v>0</v>
      </c>
      <c r="Q391" s="138">
        <v>0</v>
      </c>
      <c r="R391" s="138">
        <f t="shared" ref="R391:R397" si="180">SUM(L391-M391-N391-O391+P391-Q391)</f>
        <v>0</v>
      </c>
      <c r="S391" s="524"/>
      <c r="T391" s="524"/>
      <c r="U391" s="524"/>
    </row>
    <row r="392" spans="1:21" ht="12.75" customHeight="1">
      <c r="A392" s="14">
        <v>6</v>
      </c>
      <c r="B392" s="89" t="s">
        <v>55</v>
      </c>
      <c r="C392" s="480">
        <v>0</v>
      </c>
      <c r="D392" s="481">
        <v>0</v>
      </c>
      <c r="E392" s="482">
        <v>0</v>
      </c>
      <c r="F392" s="138">
        <v>0</v>
      </c>
      <c r="G392" s="25"/>
      <c r="H392" s="25"/>
      <c r="I392" s="138">
        <v>0</v>
      </c>
      <c r="J392" s="138">
        <v>0</v>
      </c>
      <c r="K392" s="138">
        <f t="shared" si="175"/>
        <v>0</v>
      </c>
      <c r="L392" s="138">
        <v>0</v>
      </c>
      <c r="M392" s="138">
        <v>0</v>
      </c>
      <c r="N392" s="25"/>
      <c r="O392" s="25"/>
      <c r="P392" s="138">
        <v>0</v>
      </c>
      <c r="Q392" s="138">
        <v>0</v>
      </c>
      <c r="R392" s="138">
        <f t="shared" si="180"/>
        <v>0</v>
      </c>
      <c r="S392" s="542">
        <v>0</v>
      </c>
      <c r="T392" s="542"/>
      <c r="U392" s="542"/>
    </row>
    <row r="393" spans="1:21" ht="11.25" customHeight="1">
      <c r="A393" s="14">
        <v>7</v>
      </c>
      <c r="B393" s="89" t="s">
        <v>56</v>
      </c>
      <c r="C393" s="480">
        <v>0</v>
      </c>
      <c r="D393" s="481">
        <v>0</v>
      </c>
      <c r="E393" s="482">
        <v>0</v>
      </c>
      <c r="F393" s="138">
        <v>0</v>
      </c>
      <c r="G393" s="25"/>
      <c r="H393" s="25"/>
      <c r="I393" s="138">
        <v>0</v>
      </c>
      <c r="J393" s="138">
        <v>0</v>
      </c>
      <c r="K393" s="138">
        <f t="shared" si="175"/>
        <v>0</v>
      </c>
      <c r="L393" s="138">
        <v>0</v>
      </c>
      <c r="M393" s="138">
        <v>0</v>
      </c>
      <c r="N393" s="25"/>
      <c r="O393" s="25"/>
      <c r="P393" s="138">
        <v>0</v>
      </c>
      <c r="Q393" s="138">
        <v>0</v>
      </c>
      <c r="R393" s="138">
        <f t="shared" si="180"/>
        <v>0</v>
      </c>
      <c r="S393" s="517">
        <v>0</v>
      </c>
      <c r="T393" s="517"/>
      <c r="U393" s="517"/>
    </row>
    <row r="394" spans="1:21" ht="12.75" customHeight="1">
      <c r="A394" s="14">
        <v>8</v>
      </c>
      <c r="B394" s="89" t="s">
        <v>57</v>
      </c>
      <c r="C394" s="480">
        <v>0</v>
      </c>
      <c r="D394" s="481">
        <v>0</v>
      </c>
      <c r="E394" s="482">
        <v>0</v>
      </c>
      <c r="F394" s="138">
        <v>0</v>
      </c>
      <c r="G394" s="25"/>
      <c r="H394" s="25"/>
      <c r="I394" s="138">
        <v>0</v>
      </c>
      <c r="J394" s="138">
        <v>0</v>
      </c>
      <c r="K394" s="138">
        <f t="shared" si="175"/>
        <v>0</v>
      </c>
      <c r="L394" s="138">
        <v>0</v>
      </c>
      <c r="M394" s="138">
        <v>0</v>
      </c>
      <c r="N394" s="25"/>
      <c r="O394" s="25"/>
      <c r="P394" s="138">
        <v>0</v>
      </c>
      <c r="Q394" s="138">
        <v>0</v>
      </c>
      <c r="R394" s="138">
        <f t="shared" si="180"/>
        <v>0</v>
      </c>
      <c r="S394" s="517">
        <v>0</v>
      </c>
      <c r="T394" s="517"/>
      <c r="U394" s="517"/>
    </row>
    <row r="395" spans="1:21" ht="15.95" customHeight="1">
      <c r="A395" s="14">
        <v>9</v>
      </c>
      <c r="B395" s="89" t="s">
        <v>24</v>
      </c>
      <c r="C395" s="480">
        <v>0</v>
      </c>
      <c r="D395" s="481">
        <v>0</v>
      </c>
      <c r="E395" s="482">
        <v>0</v>
      </c>
      <c r="F395" s="138">
        <v>0</v>
      </c>
      <c r="G395" s="25"/>
      <c r="H395" s="25"/>
      <c r="I395" s="67">
        <v>0</v>
      </c>
      <c r="J395" s="67">
        <v>0</v>
      </c>
      <c r="K395" s="138">
        <f t="shared" si="175"/>
        <v>0</v>
      </c>
      <c r="L395" s="138">
        <v>0</v>
      </c>
      <c r="M395" s="138">
        <v>0</v>
      </c>
      <c r="N395" s="25"/>
      <c r="O395" s="25"/>
      <c r="P395" s="138">
        <v>0</v>
      </c>
      <c r="Q395" s="138">
        <v>0</v>
      </c>
      <c r="R395" s="138">
        <f t="shared" si="180"/>
        <v>0</v>
      </c>
      <c r="S395" s="517">
        <v>0</v>
      </c>
      <c r="T395" s="517"/>
      <c r="U395" s="517"/>
    </row>
    <row r="396" spans="1:21" ht="15.95" customHeight="1">
      <c r="A396" s="14">
        <v>10</v>
      </c>
      <c r="B396" s="89" t="s">
        <v>25</v>
      </c>
      <c r="C396" s="480">
        <v>0</v>
      </c>
      <c r="D396" s="481">
        <v>0</v>
      </c>
      <c r="E396" s="482">
        <v>0</v>
      </c>
      <c r="F396" s="138">
        <v>0</v>
      </c>
      <c r="G396" s="25"/>
      <c r="H396" s="25"/>
      <c r="I396" s="67">
        <v>0</v>
      </c>
      <c r="J396" s="67">
        <v>0</v>
      </c>
      <c r="K396" s="138">
        <f t="shared" si="175"/>
        <v>0</v>
      </c>
      <c r="L396" s="138">
        <v>0</v>
      </c>
      <c r="M396" s="138">
        <v>0</v>
      </c>
      <c r="N396" s="25"/>
      <c r="O396" s="25"/>
      <c r="P396" s="138">
        <v>0</v>
      </c>
      <c r="Q396" s="138">
        <v>0</v>
      </c>
      <c r="R396" s="138">
        <f t="shared" si="180"/>
        <v>0</v>
      </c>
      <c r="S396" s="517">
        <v>0</v>
      </c>
      <c r="T396" s="517"/>
      <c r="U396" s="517"/>
    </row>
    <row r="397" spans="1:21" ht="15.95" customHeight="1" thickBot="1">
      <c r="A397" s="39">
        <v>11</v>
      </c>
      <c r="B397" s="90" t="s">
        <v>58</v>
      </c>
      <c r="C397" s="486">
        <v>0</v>
      </c>
      <c r="D397" s="487">
        <v>0</v>
      </c>
      <c r="E397" s="488">
        <v>0</v>
      </c>
      <c r="F397" s="139">
        <v>0</v>
      </c>
      <c r="G397" s="42"/>
      <c r="H397" s="42"/>
      <c r="I397" s="68">
        <v>0</v>
      </c>
      <c r="J397" s="68">
        <v>0</v>
      </c>
      <c r="K397" s="139">
        <f t="shared" ref="K397" si="181">SUM(E397-F397-G397-H397+I397-J397)</f>
        <v>0</v>
      </c>
      <c r="L397" s="139">
        <v>0</v>
      </c>
      <c r="M397" s="139">
        <v>0</v>
      </c>
      <c r="N397" s="42"/>
      <c r="O397" s="42"/>
      <c r="P397" s="139">
        <v>0</v>
      </c>
      <c r="Q397" s="139">
        <v>0</v>
      </c>
      <c r="R397" s="139">
        <f t="shared" si="180"/>
        <v>0</v>
      </c>
      <c r="S397" s="489"/>
      <c r="T397" s="490"/>
      <c r="U397" s="491"/>
    </row>
    <row r="398" spans="1:21" ht="15.95" customHeight="1" thickTop="1">
      <c r="A398" s="5"/>
      <c r="B398" s="17" t="s">
        <v>39</v>
      </c>
    </row>
    <row r="399" spans="1:21" ht="15.95" customHeight="1">
      <c r="A399" s="5"/>
      <c r="B399" s="15" t="s">
        <v>60</v>
      </c>
    </row>
    <row r="400" spans="1:21" ht="15.95" customHeight="1">
      <c r="A400" s="5"/>
      <c r="B400" s="15" t="s">
        <v>59</v>
      </c>
    </row>
    <row r="401" spans="1:21" ht="15.95" customHeight="1">
      <c r="A401" s="5"/>
      <c r="B401" s="15" t="s">
        <v>40</v>
      </c>
    </row>
    <row r="402" spans="1:21" ht="15.95" customHeight="1">
      <c r="A402" s="5"/>
      <c r="B402" s="26"/>
    </row>
    <row r="403" spans="1:21" ht="15.95" customHeight="1">
      <c r="A403" s="5"/>
      <c r="B403" s="26"/>
    </row>
    <row r="404" spans="1:21" ht="15.95" customHeight="1">
      <c r="A404" s="476" t="s">
        <v>0</v>
      </c>
      <c r="B404" s="476"/>
      <c r="P404" s="477" t="s">
        <v>26</v>
      </c>
      <c r="Q404" s="477"/>
      <c r="R404" s="477"/>
      <c r="S404" s="477"/>
      <c r="T404" s="477"/>
      <c r="U404" s="477"/>
    </row>
    <row r="405" spans="1:21" ht="15.95" customHeight="1">
      <c r="A405" s="476" t="s">
        <v>1</v>
      </c>
      <c r="B405" s="476"/>
      <c r="P405" s="477"/>
      <c r="Q405" s="477"/>
      <c r="R405" s="477"/>
      <c r="S405" s="477"/>
      <c r="T405" s="477"/>
      <c r="U405" s="477"/>
    </row>
    <row r="406" spans="1:21" ht="15.95" customHeight="1">
      <c r="A406" s="476" t="s">
        <v>45</v>
      </c>
      <c r="B406" s="476"/>
    </row>
    <row r="407" spans="1:21" ht="15.95" customHeight="1">
      <c r="C407" s="478" t="s">
        <v>2</v>
      </c>
      <c r="D407" s="478"/>
      <c r="E407" s="478"/>
      <c r="F407" s="478"/>
      <c r="G407" s="478"/>
      <c r="H407" s="478"/>
      <c r="I407" s="478"/>
      <c r="J407" s="478"/>
      <c r="K407" s="478"/>
      <c r="L407" s="478"/>
      <c r="M407" s="478"/>
      <c r="N407" s="478"/>
      <c r="O407" s="478"/>
      <c r="P407" s="478"/>
      <c r="Q407" s="2"/>
    </row>
    <row r="408" spans="1:21" ht="15.95" customHeight="1">
      <c r="F408" s="479" t="s">
        <v>3</v>
      </c>
      <c r="G408" s="479"/>
      <c r="H408" s="479"/>
      <c r="I408" s="479"/>
      <c r="J408" s="479"/>
      <c r="K408" s="479"/>
      <c r="L408" s="479"/>
      <c r="M408" s="479"/>
      <c r="N408" s="479"/>
      <c r="O408" s="479"/>
      <c r="P408" s="479"/>
      <c r="Q408" s="128"/>
    </row>
    <row r="409" spans="1:21" ht="15.95" customHeight="1">
      <c r="A409" s="1" t="s">
        <v>46</v>
      </c>
      <c r="C409" s="3"/>
      <c r="D409" s="4">
        <v>1</v>
      </c>
      <c r="E409" s="4">
        <v>5</v>
      </c>
      <c r="M409" s="5"/>
      <c r="N409" s="5"/>
      <c r="O409" s="5"/>
      <c r="P409" s="5"/>
      <c r="Q409" s="5"/>
      <c r="R409" s="5"/>
      <c r="S409" s="5"/>
      <c r="T409" s="5"/>
    </row>
    <row r="410" spans="1:21" ht="15.95" customHeight="1">
      <c r="A410" s="43" t="s">
        <v>68</v>
      </c>
      <c r="B410" s="43"/>
      <c r="C410" s="6"/>
      <c r="D410" s="7">
        <v>0</v>
      </c>
      <c r="E410" s="7">
        <v>8</v>
      </c>
      <c r="K410" s="453">
        <v>11</v>
      </c>
      <c r="L410" s="453"/>
      <c r="M410" s="5"/>
      <c r="N410" s="5"/>
      <c r="O410" s="5"/>
      <c r="Q410" s="1" t="str">
        <f>+Q454:U454</f>
        <v>Bulan     :</v>
      </c>
      <c r="R410" s="455" t="str">
        <f>+R370</f>
        <v>Februari</v>
      </c>
      <c r="S410" s="456"/>
      <c r="T410" s="4">
        <f>+T370</f>
        <v>0</v>
      </c>
      <c r="U410" s="4">
        <f>+U370</f>
        <v>2</v>
      </c>
    </row>
    <row r="411" spans="1:21" ht="15.95" customHeight="1" thickBot="1">
      <c r="A411" s="73" t="s">
        <v>76</v>
      </c>
      <c r="B411" s="73"/>
      <c r="C411" s="4">
        <v>0</v>
      </c>
      <c r="D411" s="4">
        <v>4</v>
      </c>
      <c r="E411" s="4">
        <v>2</v>
      </c>
      <c r="K411" s="454"/>
      <c r="L411" s="454"/>
      <c r="M411" s="5"/>
      <c r="N411" s="5"/>
      <c r="O411" s="5"/>
      <c r="Q411" s="1" t="s">
        <v>47</v>
      </c>
      <c r="R411" s="457">
        <f>+R371</f>
        <v>2020</v>
      </c>
      <c r="S411" s="458"/>
      <c r="T411" s="21">
        <f>+T371</f>
        <v>2</v>
      </c>
      <c r="U411" s="21">
        <f>+U371</f>
        <v>0</v>
      </c>
    </row>
    <row r="412" spans="1:21" ht="15.95" customHeight="1" thickTop="1">
      <c r="A412" s="539" t="s">
        <v>4</v>
      </c>
      <c r="B412" s="539" t="s">
        <v>5</v>
      </c>
      <c r="C412" s="465" t="s">
        <v>6</v>
      </c>
      <c r="D412" s="466"/>
      <c r="E412" s="466"/>
      <c r="F412" s="466"/>
      <c r="G412" s="466"/>
      <c r="H412" s="466"/>
      <c r="I412" s="466"/>
      <c r="J412" s="466"/>
      <c r="K412" s="469"/>
      <c r="L412" s="465" t="s">
        <v>7</v>
      </c>
      <c r="M412" s="466"/>
      <c r="N412" s="466"/>
      <c r="O412" s="466"/>
      <c r="P412" s="466"/>
      <c r="Q412" s="466"/>
      <c r="R412" s="469"/>
      <c r="S412" s="470" t="s">
        <v>64</v>
      </c>
      <c r="T412" s="471"/>
      <c r="U412" s="513"/>
    </row>
    <row r="413" spans="1:21" ht="12.75" customHeight="1">
      <c r="A413" s="540"/>
      <c r="B413" s="540"/>
      <c r="C413" s="473" t="s">
        <v>27</v>
      </c>
      <c r="D413" s="474"/>
      <c r="E413" s="475"/>
      <c r="F413" s="135"/>
      <c r="G413" s="135" t="s">
        <v>30</v>
      </c>
      <c r="H413" s="135" t="s">
        <v>32</v>
      </c>
      <c r="I413" s="135"/>
      <c r="J413" s="135"/>
      <c r="K413" s="135" t="s">
        <v>43</v>
      </c>
      <c r="L413" s="135" t="s">
        <v>27</v>
      </c>
      <c r="M413" s="135"/>
      <c r="N413" s="135" t="s">
        <v>30</v>
      </c>
      <c r="O413" s="135" t="s">
        <v>32</v>
      </c>
      <c r="P413" s="135"/>
      <c r="Q413" s="135"/>
      <c r="R413" s="135" t="s">
        <v>63</v>
      </c>
      <c r="S413" s="440" t="s">
        <v>67</v>
      </c>
      <c r="T413" s="441"/>
      <c r="U413" s="442"/>
    </row>
    <row r="414" spans="1:21" ht="12.75" customHeight="1">
      <c r="A414" s="540"/>
      <c r="B414" s="540"/>
      <c r="C414" s="440" t="s">
        <v>28</v>
      </c>
      <c r="D414" s="441"/>
      <c r="E414" s="442"/>
      <c r="F414" s="133" t="s">
        <v>29</v>
      </c>
      <c r="G414" s="133" t="s">
        <v>31</v>
      </c>
      <c r="H414" s="133" t="s">
        <v>33</v>
      </c>
      <c r="I414" s="133" t="s">
        <v>37</v>
      </c>
      <c r="J414" s="133" t="s">
        <v>36</v>
      </c>
      <c r="K414" s="133" t="s">
        <v>28</v>
      </c>
      <c r="L414" s="133" t="s">
        <v>28</v>
      </c>
      <c r="M414" s="133" t="s">
        <v>35</v>
      </c>
      <c r="N414" s="133" t="s">
        <v>31</v>
      </c>
      <c r="O414" s="133" t="s">
        <v>33</v>
      </c>
      <c r="P414" s="133" t="s">
        <v>37</v>
      </c>
      <c r="Q414" s="133" t="s">
        <v>36</v>
      </c>
      <c r="R414" s="133" t="s">
        <v>38</v>
      </c>
      <c r="S414" s="440" t="s">
        <v>65</v>
      </c>
      <c r="T414" s="441"/>
      <c r="U414" s="442"/>
    </row>
    <row r="415" spans="1:21" ht="12.75" customHeight="1">
      <c r="A415" s="540"/>
      <c r="B415" s="540"/>
      <c r="C415" s="444" t="s">
        <v>8</v>
      </c>
      <c r="D415" s="445"/>
      <c r="E415" s="446"/>
      <c r="F415" s="127"/>
      <c r="G415" s="127"/>
      <c r="H415" s="127" t="s">
        <v>34</v>
      </c>
      <c r="I415" s="127"/>
      <c r="J415" s="127"/>
      <c r="K415" s="127" t="s">
        <v>9</v>
      </c>
      <c r="L415" s="127" t="s">
        <v>8</v>
      </c>
      <c r="M415" s="127"/>
      <c r="N415" s="127"/>
      <c r="O415" s="127" t="s">
        <v>34</v>
      </c>
      <c r="P415" s="127"/>
      <c r="Q415" s="127"/>
      <c r="R415" s="20" t="s">
        <v>62</v>
      </c>
      <c r="S415" s="440" t="s">
        <v>66</v>
      </c>
      <c r="T415" s="441"/>
      <c r="U415" s="442"/>
    </row>
    <row r="416" spans="1:21" ht="12.75" customHeight="1">
      <c r="A416" s="541"/>
      <c r="B416" s="541"/>
      <c r="C416" s="447"/>
      <c r="D416" s="448"/>
      <c r="E416" s="449"/>
      <c r="F416" s="133"/>
      <c r="G416" s="133"/>
      <c r="H416" s="133"/>
      <c r="I416" s="133"/>
      <c r="J416" s="133"/>
      <c r="K416" s="133" t="s">
        <v>61</v>
      </c>
      <c r="L416" s="133"/>
      <c r="M416" s="133"/>
      <c r="N416" s="133"/>
      <c r="O416" s="133"/>
      <c r="P416" s="133"/>
      <c r="Q416" s="133"/>
      <c r="R416" s="133"/>
      <c r="S416" s="450"/>
      <c r="T416" s="451"/>
      <c r="U416" s="514"/>
    </row>
    <row r="417" spans="1:22" s="8" customFormat="1" ht="11.25">
      <c r="A417" s="134" t="s">
        <v>10</v>
      </c>
      <c r="B417" s="134" t="s">
        <v>11</v>
      </c>
      <c r="C417" s="429" t="s">
        <v>12</v>
      </c>
      <c r="D417" s="430"/>
      <c r="E417" s="431"/>
      <c r="F417" s="134" t="s">
        <v>13</v>
      </c>
      <c r="G417" s="134" t="s">
        <v>14</v>
      </c>
      <c r="H417" s="134" t="s">
        <v>15</v>
      </c>
      <c r="I417" s="134" t="s">
        <v>16</v>
      </c>
      <c r="J417" s="134" t="s">
        <v>17</v>
      </c>
      <c r="K417" s="134" t="s">
        <v>18</v>
      </c>
      <c r="L417" s="134" t="s">
        <v>19</v>
      </c>
      <c r="M417" s="134" t="s">
        <v>20</v>
      </c>
      <c r="N417" s="134" t="s">
        <v>21</v>
      </c>
      <c r="O417" s="134" t="s">
        <v>41</v>
      </c>
      <c r="P417" s="134" t="s">
        <v>42</v>
      </c>
      <c r="Q417" s="134" t="s">
        <v>44</v>
      </c>
      <c r="R417" s="134" t="s">
        <v>69</v>
      </c>
      <c r="S417" s="429" t="s">
        <v>70</v>
      </c>
      <c r="T417" s="430"/>
      <c r="U417" s="431"/>
    </row>
    <row r="418" spans="1:22" s="16" customFormat="1" ht="15.75">
      <c r="A418" s="18">
        <v>1</v>
      </c>
      <c r="B418" s="19" t="s">
        <v>22</v>
      </c>
      <c r="C418" s="531">
        <f>SUM(C419,C422,C423)</f>
        <v>20</v>
      </c>
      <c r="D418" s="532"/>
      <c r="E418" s="533"/>
      <c r="F418" s="59">
        <f t="shared" ref="F418:H418" si="182">SUM(F419,F422,F423)</f>
        <v>0</v>
      </c>
      <c r="G418" s="59">
        <f t="shared" si="182"/>
        <v>0</v>
      </c>
      <c r="H418" s="59">
        <f t="shared" si="182"/>
        <v>0</v>
      </c>
      <c r="I418" s="59">
        <f>SUM(I419,I422,I423)</f>
        <v>0</v>
      </c>
      <c r="J418" s="92">
        <v>0</v>
      </c>
      <c r="K418" s="62">
        <f>SUM(C418-F418-G418-H418+I418-J418)</f>
        <v>20</v>
      </c>
      <c r="L418" s="137">
        <f t="shared" ref="L418:Q418" si="183">SUM(L419,L422,L423)</f>
        <v>76</v>
      </c>
      <c r="M418" s="137">
        <f t="shared" si="183"/>
        <v>19</v>
      </c>
      <c r="N418" s="137">
        <f t="shared" si="183"/>
        <v>0</v>
      </c>
      <c r="O418" s="137">
        <f t="shared" si="183"/>
        <v>0</v>
      </c>
      <c r="P418" s="59">
        <f>SUM(P419,P422,P423)</f>
        <v>0</v>
      </c>
      <c r="Q418" s="59">
        <f t="shared" si="183"/>
        <v>0</v>
      </c>
      <c r="R418" s="59">
        <f>SUM(L418-M418-N418-O418+P418-Q418)</f>
        <v>57</v>
      </c>
      <c r="S418" s="534"/>
      <c r="T418" s="534"/>
      <c r="U418" s="534"/>
    </row>
    <row r="419" spans="1:22" s="23" customFormat="1" ht="12.75" customHeight="1">
      <c r="A419" s="14"/>
      <c r="B419" s="22" t="s">
        <v>49</v>
      </c>
      <c r="C419" s="535">
        <f t="shared" ref="C419:H419" si="184">SUM(C420:C421)</f>
        <v>20</v>
      </c>
      <c r="D419" s="536"/>
      <c r="E419" s="537"/>
      <c r="F419" s="61">
        <f t="shared" si="184"/>
        <v>0</v>
      </c>
      <c r="G419" s="61">
        <f t="shared" si="184"/>
        <v>0</v>
      </c>
      <c r="H419" s="61">
        <f t="shared" si="184"/>
        <v>0</v>
      </c>
      <c r="I419" s="61">
        <f>SUM(I420:I421)</f>
        <v>0</v>
      </c>
      <c r="J419" s="92">
        <v>0</v>
      </c>
      <c r="K419" s="62">
        <f t="shared" ref="K419" si="185">SUM(C419-F419-G419-H419+I419-J419)</f>
        <v>20</v>
      </c>
      <c r="L419" s="69">
        <f t="shared" ref="L419:O419" si="186">SUM(L420:L421)</f>
        <v>76</v>
      </c>
      <c r="M419" s="69">
        <f t="shared" si="186"/>
        <v>19</v>
      </c>
      <c r="N419" s="69">
        <f t="shared" si="186"/>
        <v>0</v>
      </c>
      <c r="O419" s="69">
        <f t="shared" si="186"/>
        <v>0</v>
      </c>
      <c r="P419" s="61">
        <f>SUM(P420:P421)</f>
        <v>0</v>
      </c>
      <c r="Q419" s="61">
        <f t="shared" ref="Q419" si="187">SUM(Q420:Q421)</f>
        <v>0</v>
      </c>
      <c r="R419" s="62">
        <f t="shared" ref="R419:R437" si="188">SUM(L419-M419-N419-O419+P419-Q419)</f>
        <v>57</v>
      </c>
      <c r="S419" s="538"/>
      <c r="T419" s="538"/>
      <c r="U419" s="538"/>
    </row>
    <row r="420" spans="1:22" ht="12.75" customHeight="1">
      <c r="A420" s="12"/>
      <c r="B420" s="13" t="s">
        <v>83</v>
      </c>
      <c r="C420" s="528">
        <v>20</v>
      </c>
      <c r="D420" s="529"/>
      <c r="E420" s="530"/>
      <c r="F420" s="49">
        <v>0</v>
      </c>
      <c r="G420" s="49">
        <v>0</v>
      </c>
      <c r="H420" s="49">
        <v>0</v>
      </c>
      <c r="I420" s="92">
        <v>0</v>
      </c>
      <c r="J420" s="92">
        <v>0</v>
      </c>
      <c r="K420" s="62">
        <f>SUM(C420-F420-G420-H420+I420-J420)</f>
        <v>20</v>
      </c>
      <c r="L420" s="132">
        <v>76</v>
      </c>
      <c r="M420" s="132">
        <v>19</v>
      </c>
      <c r="N420" s="132">
        <v>0</v>
      </c>
      <c r="O420" s="132">
        <v>0</v>
      </c>
      <c r="P420" s="49">
        <v>0</v>
      </c>
      <c r="Q420" s="49">
        <v>0</v>
      </c>
      <c r="R420" s="62">
        <f t="shared" si="188"/>
        <v>57</v>
      </c>
      <c r="S420" s="524"/>
      <c r="T420" s="524"/>
      <c r="U420" s="524"/>
    </row>
    <row r="421" spans="1:22" ht="15.75">
      <c r="A421" s="12"/>
      <c r="B421" s="13" t="s">
        <v>84</v>
      </c>
      <c r="C421" s="528">
        <v>0</v>
      </c>
      <c r="D421" s="529">
        <v>0</v>
      </c>
      <c r="E421" s="530">
        <v>0</v>
      </c>
      <c r="F421" s="49">
        <v>0</v>
      </c>
      <c r="G421" s="49">
        <v>0</v>
      </c>
      <c r="H421" s="49">
        <v>0</v>
      </c>
      <c r="I421" s="92">
        <v>0</v>
      </c>
      <c r="J421" s="92">
        <v>0</v>
      </c>
      <c r="K421" s="62">
        <f>SUM(C421-F421-G421-H421+I421-J421)</f>
        <v>0</v>
      </c>
      <c r="L421" s="132">
        <v>0</v>
      </c>
      <c r="M421" s="132">
        <v>0</v>
      </c>
      <c r="N421" s="132">
        <v>0</v>
      </c>
      <c r="O421" s="132">
        <v>0</v>
      </c>
      <c r="P421" s="132">
        <v>0</v>
      </c>
      <c r="Q421" s="132">
        <v>0</v>
      </c>
      <c r="R421" s="138">
        <f t="shared" si="188"/>
        <v>0</v>
      </c>
      <c r="S421" s="524"/>
      <c r="T421" s="524"/>
      <c r="U421" s="524"/>
    </row>
    <row r="422" spans="1:22" ht="21" customHeight="1">
      <c r="A422" s="12"/>
      <c r="B422" s="11" t="s">
        <v>50</v>
      </c>
      <c r="C422" s="518">
        <v>0</v>
      </c>
      <c r="D422" s="519">
        <v>0</v>
      </c>
      <c r="E422" s="520">
        <v>0</v>
      </c>
      <c r="F422" s="93">
        <v>0</v>
      </c>
      <c r="G422" s="93">
        <v>0</v>
      </c>
      <c r="H422" s="93">
        <v>0</v>
      </c>
      <c r="I422" s="93">
        <v>0</v>
      </c>
      <c r="J422" s="92">
        <v>0</v>
      </c>
      <c r="K422" s="62">
        <f t="shared" ref="K422:K437" si="189">SUM(E422-F422-G422-H422+I422-J422)</f>
        <v>0</v>
      </c>
      <c r="L422" s="138">
        <v>0</v>
      </c>
      <c r="M422" s="138">
        <v>0</v>
      </c>
      <c r="N422" s="138">
        <v>0</v>
      </c>
      <c r="O422" s="138">
        <v>0</v>
      </c>
      <c r="P422" s="138">
        <v>0</v>
      </c>
      <c r="Q422" s="138">
        <v>0</v>
      </c>
      <c r="R422" s="138">
        <f t="shared" si="188"/>
        <v>0</v>
      </c>
      <c r="S422" s="524"/>
      <c r="T422" s="524"/>
      <c r="U422" s="524"/>
    </row>
    <row r="423" spans="1:22" ht="15.75">
      <c r="A423" s="12"/>
      <c r="B423" s="11" t="s">
        <v>51</v>
      </c>
      <c r="C423" s="518">
        <v>0</v>
      </c>
      <c r="D423" s="519">
        <v>0</v>
      </c>
      <c r="E423" s="520">
        <v>0</v>
      </c>
      <c r="F423" s="93">
        <v>0</v>
      </c>
      <c r="G423" s="93">
        <v>0</v>
      </c>
      <c r="H423" s="93">
        <v>0</v>
      </c>
      <c r="I423" s="93">
        <v>0</v>
      </c>
      <c r="J423" s="92">
        <v>0</v>
      </c>
      <c r="K423" s="62">
        <f t="shared" si="189"/>
        <v>0</v>
      </c>
      <c r="L423" s="138">
        <v>0</v>
      </c>
      <c r="M423" s="138">
        <v>0</v>
      </c>
      <c r="N423" s="138">
        <v>0</v>
      </c>
      <c r="O423" s="138">
        <v>0</v>
      </c>
      <c r="P423" s="138">
        <v>0</v>
      </c>
      <c r="Q423" s="138">
        <v>0</v>
      </c>
      <c r="R423" s="138">
        <f t="shared" si="188"/>
        <v>0</v>
      </c>
      <c r="S423" s="524"/>
      <c r="T423" s="524"/>
      <c r="U423" s="524"/>
      <c r="V423" s="1">
        <f>34+30+30+30+30+30+25+25</f>
        <v>234</v>
      </c>
    </row>
    <row r="424" spans="1:22" ht="15.75">
      <c r="A424" s="14">
        <v>2</v>
      </c>
      <c r="B424" s="10" t="s">
        <v>23</v>
      </c>
      <c r="C424" s="518">
        <f>SUM(C425:C426)</f>
        <v>10</v>
      </c>
      <c r="D424" s="519">
        <f t="shared" ref="D424:G424" si="190">SUM(D425:D426)</f>
        <v>658</v>
      </c>
      <c r="E424" s="520">
        <f t="shared" si="190"/>
        <v>658</v>
      </c>
      <c r="F424" s="62">
        <f>SUM(F425:F426)</f>
        <v>0</v>
      </c>
      <c r="G424" s="62">
        <f t="shared" si="190"/>
        <v>0</v>
      </c>
      <c r="H424" s="25"/>
      <c r="I424" s="62">
        <f t="shared" ref="I424" si="191">SUM(I425:I426)</f>
        <v>0</v>
      </c>
      <c r="J424" s="92">
        <v>0</v>
      </c>
      <c r="K424" s="62">
        <f>SUM(C424-F424-G424-H424+I424-J424)</f>
        <v>10</v>
      </c>
      <c r="L424" s="138">
        <f t="shared" ref="L424:N424" si="192">SUM(L425:L426)</f>
        <v>20</v>
      </c>
      <c r="M424" s="138">
        <f t="shared" si="192"/>
        <v>20</v>
      </c>
      <c r="N424" s="138">
        <f t="shared" si="192"/>
        <v>0</v>
      </c>
      <c r="O424" s="25"/>
      <c r="P424" s="62">
        <f t="shared" ref="P424:Q424" si="193">SUM(P425:P426)</f>
        <v>0</v>
      </c>
      <c r="Q424" s="62">
        <f t="shared" si="193"/>
        <v>0</v>
      </c>
      <c r="R424" s="62">
        <f t="shared" si="188"/>
        <v>0</v>
      </c>
      <c r="S424" s="524"/>
      <c r="T424" s="524"/>
      <c r="U424" s="524"/>
    </row>
    <row r="425" spans="1:22" ht="12.75" customHeight="1">
      <c r="A425" s="12"/>
      <c r="B425" s="13" t="s">
        <v>83</v>
      </c>
      <c r="C425" s="525">
        <v>10</v>
      </c>
      <c r="D425" s="526">
        <v>658</v>
      </c>
      <c r="E425" s="527">
        <v>658</v>
      </c>
      <c r="F425" s="49">
        <v>0</v>
      </c>
      <c r="G425" s="49">
        <v>0</v>
      </c>
      <c r="H425" s="25"/>
      <c r="I425" s="92">
        <v>0</v>
      </c>
      <c r="J425" s="92">
        <v>0</v>
      </c>
      <c r="K425" s="62">
        <f>SUM(C425-F425-G425-H425+I425-J425)</f>
        <v>10</v>
      </c>
      <c r="L425" s="132">
        <v>20</v>
      </c>
      <c r="M425" s="132">
        <v>20</v>
      </c>
      <c r="N425" s="132">
        <v>0</v>
      </c>
      <c r="O425" s="24"/>
      <c r="P425" s="49">
        <v>0</v>
      </c>
      <c r="Q425" s="49">
        <v>0</v>
      </c>
      <c r="R425" s="62">
        <f t="shared" si="188"/>
        <v>0</v>
      </c>
      <c r="S425" s="524"/>
      <c r="T425" s="524"/>
      <c r="U425" s="524"/>
    </row>
    <row r="426" spans="1:22" ht="13.5" customHeight="1">
      <c r="A426" s="12"/>
      <c r="B426" s="13" t="s">
        <v>84</v>
      </c>
      <c r="C426" s="525">
        <v>0</v>
      </c>
      <c r="D426" s="526">
        <v>0</v>
      </c>
      <c r="E426" s="527">
        <v>0</v>
      </c>
      <c r="F426" s="49">
        <v>0</v>
      </c>
      <c r="G426" s="49">
        <v>0</v>
      </c>
      <c r="H426" s="25"/>
      <c r="I426" s="92">
        <v>0</v>
      </c>
      <c r="J426" s="92">
        <v>0</v>
      </c>
      <c r="K426" s="62">
        <f t="shared" si="189"/>
        <v>0</v>
      </c>
      <c r="L426" s="132">
        <v>0</v>
      </c>
      <c r="M426" s="132">
        <v>0</v>
      </c>
      <c r="N426" s="132">
        <v>0</v>
      </c>
      <c r="O426" s="24"/>
      <c r="P426" s="132">
        <v>0</v>
      </c>
      <c r="Q426" s="132">
        <v>0</v>
      </c>
      <c r="R426" s="138">
        <f t="shared" si="188"/>
        <v>0</v>
      </c>
      <c r="S426" s="524"/>
      <c r="T426" s="524"/>
      <c r="U426" s="524"/>
    </row>
    <row r="427" spans="1:22" ht="15" customHeight="1">
      <c r="A427" s="9">
        <v>3</v>
      </c>
      <c r="B427" s="10" t="s">
        <v>53</v>
      </c>
      <c r="C427" s="518">
        <v>0</v>
      </c>
      <c r="D427" s="519">
        <v>0</v>
      </c>
      <c r="E427" s="520">
        <v>0</v>
      </c>
      <c r="F427" s="62">
        <v>0</v>
      </c>
      <c r="G427" s="25"/>
      <c r="H427" s="25"/>
      <c r="I427" s="62">
        <v>0</v>
      </c>
      <c r="J427" s="62">
        <v>0</v>
      </c>
      <c r="K427" s="62">
        <f>SUM(C427-F427-G427-H427+I427-J427)</f>
        <v>0</v>
      </c>
      <c r="L427" s="138">
        <v>0</v>
      </c>
      <c r="M427" s="138">
        <v>0</v>
      </c>
      <c r="N427" s="25"/>
      <c r="O427" s="25"/>
      <c r="P427" s="138">
        <v>0</v>
      </c>
      <c r="Q427" s="138">
        <v>0</v>
      </c>
      <c r="R427" s="138">
        <f>SUM(L427-M427-N427-O427+P427-Q427)</f>
        <v>0</v>
      </c>
      <c r="S427" s="524"/>
      <c r="T427" s="524"/>
      <c r="U427" s="524"/>
      <c r="V427" s="1" t="s">
        <v>87</v>
      </c>
    </row>
    <row r="428" spans="1:22" ht="12.75" customHeight="1">
      <c r="A428" s="14">
        <v>4</v>
      </c>
      <c r="B428" s="10" t="s">
        <v>52</v>
      </c>
      <c r="C428" s="521">
        <f>SUM(C429:C430)</f>
        <v>0</v>
      </c>
      <c r="D428" s="522">
        <f t="shared" ref="D428:E428" si="194">SUM(D429:D430)</f>
        <v>0</v>
      </c>
      <c r="E428" s="523">
        <f t="shared" si="194"/>
        <v>0</v>
      </c>
      <c r="F428" s="61">
        <f>SUM(F429:F430)</f>
        <v>0</v>
      </c>
      <c r="G428" s="25"/>
      <c r="H428" s="25"/>
      <c r="I428" s="61">
        <v>0</v>
      </c>
      <c r="J428" s="61">
        <v>0</v>
      </c>
      <c r="K428" s="62">
        <f t="shared" si="189"/>
        <v>0</v>
      </c>
      <c r="L428" s="138">
        <f t="shared" ref="L428:Q428" si="195">SUM(L429:L430)</f>
        <v>0</v>
      </c>
      <c r="M428" s="138">
        <f t="shared" si="195"/>
        <v>0</v>
      </c>
      <c r="N428" s="25"/>
      <c r="O428" s="25"/>
      <c r="P428" s="138">
        <f t="shared" si="195"/>
        <v>0</v>
      </c>
      <c r="Q428" s="138">
        <f t="shared" si="195"/>
        <v>0</v>
      </c>
      <c r="R428" s="138">
        <f t="shared" si="188"/>
        <v>0</v>
      </c>
      <c r="S428" s="524"/>
      <c r="T428" s="524"/>
      <c r="U428" s="524"/>
      <c r="V428" s="1" t="s">
        <v>88</v>
      </c>
    </row>
    <row r="429" spans="1:22" ht="12.75" customHeight="1">
      <c r="A429" s="14"/>
      <c r="B429" s="13" t="s">
        <v>83</v>
      </c>
      <c r="C429" s="521">
        <v>0</v>
      </c>
      <c r="D429" s="522"/>
      <c r="E429" s="523"/>
      <c r="F429" s="61">
        <v>0</v>
      </c>
      <c r="G429" s="25"/>
      <c r="H429" s="25"/>
      <c r="I429" s="61">
        <v>0</v>
      </c>
      <c r="J429" s="61">
        <v>0</v>
      </c>
      <c r="K429" s="62">
        <f t="shared" si="189"/>
        <v>0</v>
      </c>
      <c r="L429" s="132">
        <v>0</v>
      </c>
      <c r="M429" s="132">
        <v>0</v>
      </c>
      <c r="N429" s="24"/>
      <c r="O429" s="24"/>
      <c r="P429" s="132">
        <v>0</v>
      </c>
      <c r="Q429" s="132">
        <v>0</v>
      </c>
      <c r="R429" s="138">
        <f t="shared" si="188"/>
        <v>0</v>
      </c>
      <c r="S429" s="524"/>
      <c r="T429" s="524"/>
      <c r="U429" s="524"/>
    </row>
    <row r="430" spans="1:22" ht="12.75" customHeight="1">
      <c r="A430" s="14"/>
      <c r="B430" s="13" t="s">
        <v>84</v>
      </c>
      <c r="C430" s="521">
        <v>0</v>
      </c>
      <c r="D430" s="522"/>
      <c r="E430" s="523"/>
      <c r="F430" s="61">
        <v>0</v>
      </c>
      <c r="G430" s="25"/>
      <c r="H430" s="25"/>
      <c r="I430" s="61">
        <v>0</v>
      </c>
      <c r="J430" s="61">
        <v>0</v>
      </c>
      <c r="K430" s="62">
        <f t="shared" si="189"/>
        <v>0</v>
      </c>
      <c r="L430" s="132">
        <v>0</v>
      </c>
      <c r="M430" s="132">
        <v>0</v>
      </c>
      <c r="N430" s="24"/>
      <c r="O430" s="24"/>
      <c r="P430" s="132">
        <v>0</v>
      </c>
      <c r="Q430" s="132">
        <v>0</v>
      </c>
      <c r="R430" s="138">
        <f t="shared" si="188"/>
        <v>0</v>
      </c>
      <c r="S430" s="524"/>
      <c r="T430" s="524"/>
      <c r="U430" s="524"/>
    </row>
    <row r="431" spans="1:22" ht="11.25" customHeight="1">
      <c r="A431" s="14">
        <v>5</v>
      </c>
      <c r="B431" s="11" t="s">
        <v>54</v>
      </c>
      <c r="C431" s="518">
        <v>0</v>
      </c>
      <c r="D431" s="519">
        <v>0</v>
      </c>
      <c r="E431" s="520">
        <v>0</v>
      </c>
      <c r="F431" s="62">
        <v>0</v>
      </c>
      <c r="G431" s="25"/>
      <c r="H431" s="25"/>
      <c r="I431" s="62">
        <v>0</v>
      </c>
      <c r="J431" s="62">
        <v>0</v>
      </c>
      <c r="K431" s="62">
        <f t="shared" si="189"/>
        <v>0</v>
      </c>
      <c r="L431" s="138">
        <v>0</v>
      </c>
      <c r="M431" s="138">
        <v>0</v>
      </c>
      <c r="N431" s="25"/>
      <c r="O431" s="25"/>
      <c r="P431" s="138">
        <v>0</v>
      </c>
      <c r="Q431" s="138">
        <v>0</v>
      </c>
      <c r="R431" s="138">
        <f t="shared" si="188"/>
        <v>0</v>
      </c>
      <c r="S431" s="524"/>
      <c r="T431" s="524"/>
      <c r="U431" s="524"/>
    </row>
    <row r="432" spans="1:22" ht="12.75" customHeight="1">
      <c r="A432" s="14">
        <v>6</v>
      </c>
      <c r="B432" s="10" t="s">
        <v>55</v>
      </c>
      <c r="C432" s="518">
        <v>0</v>
      </c>
      <c r="D432" s="519">
        <v>0</v>
      </c>
      <c r="E432" s="520">
        <v>0</v>
      </c>
      <c r="F432" s="62">
        <v>0</v>
      </c>
      <c r="G432" s="25"/>
      <c r="H432" s="25"/>
      <c r="I432" s="62">
        <v>0</v>
      </c>
      <c r="J432" s="62">
        <v>0</v>
      </c>
      <c r="K432" s="62">
        <f t="shared" si="189"/>
        <v>0</v>
      </c>
      <c r="L432" s="138">
        <v>0</v>
      </c>
      <c r="M432" s="138">
        <v>0</v>
      </c>
      <c r="N432" s="25"/>
      <c r="O432" s="25"/>
      <c r="P432" s="138">
        <v>0</v>
      </c>
      <c r="Q432" s="138">
        <v>0</v>
      </c>
      <c r="R432" s="138">
        <f t="shared" si="188"/>
        <v>0</v>
      </c>
      <c r="S432" s="517">
        <v>0</v>
      </c>
      <c r="T432" s="517"/>
      <c r="U432" s="517"/>
    </row>
    <row r="433" spans="1:21" ht="15.95" customHeight="1">
      <c r="A433" s="14">
        <v>7</v>
      </c>
      <c r="B433" s="10" t="s">
        <v>56</v>
      </c>
      <c r="C433" s="480">
        <v>0</v>
      </c>
      <c r="D433" s="481">
        <v>0</v>
      </c>
      <c r="E433" s="482">
        <v>0</v>
      </c>
      <c r="F433" s="138">
        <v>0</v>
      </c>
      <c r="G433" s="25"/>
      <c r="H433" s="25"/>
      <c r="I433" s="138">
        <v>0</v>
      </c>
      <c r="J433" s="138">
        <v>0</v>
      </c>
      <c r="K433" s="138">
        <f t="shared" si="189"/>
        <v>0</v>
      </c>
      <c r="L433" s="138">
        <v>0</v>
      </c>
      <c r="M433" s="138">
        <v>0</v>
      </c>
      <c r="N433" s="25"/>
      <c r="O433" s="25"/>
      <c r="P433" s="138">
        <v>0</v>
      </c>
      <c r="Q433" s="138">
        <v>0</v>
      </c>
      <c r="R433" s="138">
        <f t="shared" si="188"/>
        <v>0</v>
      </c>
      <c r="S433" s="517">
        <v>0</v>
      </c>
      <c r="T433" s="517"/>
      <c r="U433" s="517"/>
    </row>
    <row r="434" spans="1:21" ht="15.95" customHeight="1">
      <c r="A434" s="14">
        <v>8</v>
      </c>
      <c r="B434" s="10" t="s">
        <v>57</v>
      </c>
      <c r="C434" s="480">
        <v>0</v>
      </c>
      <c r="D434" s="481">
        <v>0</v>
      </c>
      <c r="E434" s="482">
        <v>0</v>
      </c>
      <c r="F434" s="138">
        <v>0</v>
      </c>
      <c r="G434" s="25"/>
      <c r="H434" s="25"/>
      <c r="I434" s="138">
        <v>0</v>
      </c>
      <c r="J434" s="138">
        <v>0</v>
      </c>
      <c r="K434" s="138">
        <f t="shared" si="189"/>
        <v>0</v>
      </c>
      <c r="L434" s="138">
        <v>0</v>
      </c>
      <c r="M434" s="138">
        <v>0</v>
      </c>
      <c r="N434" s="25"/>
      <c r="O434" s="25"/>
      <c r="P434" s="138">
        <v>0</v>
      </c>
      <c r="Q434" s="138">
        <v>0</v>
      </c>
      <c r="R434" s="138">
        <f t="shared" si="188"/>
        <v>0</v>
      </c>
      <c r="S434" s="517">
        <v>0</v>
      </c>
      <c r="T434" s="517"/>
      <c r="U434" s="517"/>
    </row>
    <row r="435" spans="1:21" ht="15.95" customHeight="1">
      <c r="A435" s="14">
        <v>9</v>
      </c>
      <c r="B435" s="10" t="s">
        <v>24</v>
      </c>
      <c r="C435" s="480">
        <v>0</v>
      </c>
      <c r="D435" s="481">
        <v>0</v>
      </c>
      <c r="E435" s="482">
        <v>0</v>
      </c>
      <c r="F435" s="138">
        <v>0</v>
      </c>
      <c r="G435" s="25"/>
      <c r="H435" s="25"/>
      <c r="I435" s="67">
        <v>0</v>
      </c>
      <c r="J435" s="67">
        <v>0</v>
      </c>
      <c r="K435" s="138">
        <f t="shared" si="189"/>
        <v>0</v>
      </c>
      <c r="L435" s="138">
        <v>0</v>
      </c>
      <c r="M435" s="138">
        <v>0</v>
      </c>
      <c r="N435" s="25"/>
      <c r="O435" s="25"/>
      <c r="P435" s="138">
        <v>0</v>
      </c>
      <c r="Q435" s="138">
        <v>0</v>
      </c>
      <c r="R435" s="138">
        <f t="shared" si="188"/>
        <v>0</v>
      </c>
      <c r="S435" s="517">
        <v>0</v>
      </c>
      <c r="T435" s="517"/>
      <c r="U435" s="517"/>
    </row>
    <row r="436" spans="1:21" ht="15.95" customHeight="1">
      <c r="A436" s="14">
        <v>10</v>
      </c>
      <c r="B436" s="10" t="s">
        <v>25</v>
      </c>
      <c r="C436" s="480">
        <v>0</v>
      </c>
      <c r="D436" s="481">
        <v>0</v>
      </c>
      <c r="E436" s="482">
        <v>0</v>
      </c>
      <c r="F436" s="138">
        <v>0</v>
      </c>
      <c r="G436" s="25"/>
      <c r="H436" s="25"/>
      <c r="I436" s="67">
        <v>0</v>
      </c>
      <c r="J436" s="67">
        <v>0</v>
      </c>
      <c r="K436" s="138">
        <f t="shared" si="189"/>
        <v>0</v>
      </c>
      <c r="L436" s="138">
        <v>0</v>
      </c>
      <c r="M436" s="138">
        <v>0</v>
      </c>
      <c r="N436" s="25"/>
      <c r="O436" s="25"/>
      <c r="P436" s="138">
        <v>0</v>
      </c>
      <c r="Q436" s="138">
        <v>0</v>
      </c>
      <c r="R436" s="138">
        <f t="shared" si="188"/>
        <v>0</v>
      </c>
      <c r="S436" s="517">
        <v>0</v>
      </c>
      <c r="T436" s="517"/>
      <c r="U436" s="517"/>
    </row>
    <row r="437" spans="1:21" ht="15.95" customHeight="1" thickBot="1">
      <c r="A437" s="39">
        <v>11</v>
      </c>
      <c r="B437" s="40" t="s">
        <v>58</v>
      </c>
      <c r="C437" s="486">
        <v>0</v>
      </c>
      <c r="D437" s="487">
        <v>0</v>
      </c>
      <c r="E437" s="488">
        <v>0</v>
      </c>
      <c r="F437" s="139">
        <v>0</v>
      </c>
      <c r="G437" s="42"/>
      <c r="H437" s="42"/>
      <c r="I437" s="68">
        <v>0</v>
      </c>
      <c r="J437" s="68">
        <v>0</v>
      </c>
      <c r="K437" s="139">
        <f t="shared" si="189"/>
        <v>0</v>
      </c>
      <c r="L437" s="139">
        <v>0</v>
      </c>
      <c r="M437" s="139">
        <v>0</v>
      </c>
      <c r="N437" s="42"/>
      <c r="O437" s="42"/>
      <c r="P437" s="139">
        <v>0</v>
      </c>
      <c r="Q437" s="139">
        <v>0</v>
      </c>
      <c r="R437" s="139">
        <f t="shared" si="188"/>
        <v>0</v>
      </c>
      <c r="S437" s="489"/>
      <c r="T437" s="490"/>
      <c r="U437" s="491"/>
    </row>
    <row r="438" spans="1:21" ht="15.95" customHeight="1" thickTop="1">
      <c r="A438" s="5"/>
      <c r="B438" s="17" t="s">
        <v>39</v>
      </c>
    </row>
    <row r="439" spans="1:21" ht="15.95" customHeight="1">
      <c r="A439" s="5"/>
      <c r="B439" s="15" t="s">
        <v>60</v>
      </c>
    </row>
    <row r="440" spans="1:21" ht="15.95" customHeight="1">
      <c r="A440" s="5"/>
      <c r="B440" s="15" t="s">
        <v>59</v>
      </c>
    </row>
    <row r="441" spans="1:21" ht="15.95" customHeight="1">
      <c r="A441" s="5"/>
      <c r="B441" s="15" t="s">
        <v>40</v>
      </c>
    </row>
    <row r="442" spans="1:21" ht="15.95" customHeight="1">
      <c r="A442" s="5"/>
      <c r="B442" s="26"/>
    </row>
    <row r="443" spans="1:21" ht="15.95" customHeight="1">
      <c r="A443" s="5"/>
      <c r="B443" s="26"/>
    </row>
    <row r="444" spans="1:21" ht="15.95" customHeight="1">
      <c r="A444" s="5"/>
      <c r="B444" s="26"/>
    </row>
    <row r="445" spans="1:21" ht="15.95" customHeight="1">
      <c r="A445" s="5"/>
      <c r="B445" s="26"/>
    </row>
    <row r="446" spans="1:21" ht="15.95" customHeight="1">
      <c r="A446" s="5"/>
      <c r="B446" s="26"/>
    </row>
    <row r="447" spans="1:21" ht="15.95" customHeight="1">
      <c r="A447" s="5"/>
      <c r="B447" s="26"/>
    </row>
    <row r="448" spans="1:21" ht="15.95" customHeight="1">
      <c r="A448" s="476" t="s">
        <v>0</v>
      </c>
      <c r="B448" s="476"/>
      <c r="P448" s="477" t="s">
        <v>26</v>
      </c>
      <c r="Q448" s="477"/>
      <c r="R448" s="477"/>
      <c r="S448" s="477"/>
      <c r="T448" s="477"/>
      <c r="U448" s="477"/>
    </row>
    <row r="449" spans="1:21" ht="15.95" customHeight="1">
      <c r="A449" s="476" t="s">
        <v>1</v>
      </c>
      <c r="B449" s="476"/>
      <c r="P449" s="477"/>
      <c r="Q449" s="477"/>
      <c r="R449" s="477"/>
      <c r="S449" s="477"/>
      <c r="T449" s="477"/>
      <c r="U449" s="477"/>
    </row>
    <row r="450" spans="1:21" ht="15.95" customHeight="1">
      <c r="A450" s="476" t="s">
        <v>45</v>
      </c>
      <c r="B450" s="476"/>
    </row>
    <row r="451" spans="1:21" ht="12.75" customHeight="1">
      <c r="C451" s="478" t="s">
        <v>2</v>
      </c>
      <c r="D451" s="478"/>
      <c r="E451" s="478"/>
      <c r="F451" s="478"/>
      <c r="G451" s="478"/>
      <c r="H451" s="478"/>
      <c r="I451" s="478"/>
      <c r="J451" s="478"/>
      <c r="K451" s="478"/>
      <c r="L451" s="478"/>
      <c r="M451" s="478"/>
      <c r="N451" s="478"/>
      <c r="O451" s="478"/>
      <c r="P451" s="478"/>
      <c r="Q451" s="2"/>
    </row>
    <row r="452" spans="1:21" ht="12.75" customHeight="1">
      <c r="F452" s="479" t="s">
        <v>3</v>
      </c>
      <c r="G452" s="479"/>
      <c r="H452" s="479"/>
      <c r="I452" s="479"/>
      <c r="J452" s="479"/>
      <c r="K452" s="479"/>
      <c r="L452" s="479"/>
      <c r="M452" s="479"/>
      <c r="N452" s="479"/>
      <c r="O452" s="479"/>
      <c r="P452" s="479"/>
      <c r="Q452" s="128"/>
    </row>
    <row r="453" spans="1:21" ht="12.75" customHeight="1">
      <c r="A453" s="1" t="s">
        <v>46</v>
      </c>
      <c r="C453" s="3"/>
      <c r="D453" s="4">
        <v>1</v>
      </c>
      <c r="E453" s="4">
        <v>5</v>
      </c>
      <c r="M453" s="5"/>
      <c r="N453" s="5"/>
      <c r="O453" s="5"/>
      <c r="P453" s="5"/>
      <c r="Q453" s="5"/>
      <c r="R453" s="5"/>
      <c r="S453" s="5"/>
      <c r="T453" s="5"/>
    </row>
    <row r="454" spans="1:21" ht="12.75" customHeight="1">
      <c r="A454" s="1" t="s">
        <v>68</v>
      </c>
      <c r="C454" s="6"/>
      <c r="D454" s="7">
        <v>0</v>
      </c>
      <c r="E454" s="7">
        <v>8</v>
      </c>
      <c r="K454" s="453">
        <v>12</v>
      </c>
      <c r="L454" s="453"/>
      <c r="M454" s="5"/>
      <c r="N454" s="5"/>
      <c r="O454" s="5"/>
      <c r="Q454" s="1" t="str">
        <f>+Q167:U167</f>
        <v>Bulan     :</v>
      </c>
      <c r="R454" s="455" t="str">
        <f>+R410</f>
        <v>Februari</v>
      </c>
      <c r="S454" s="456"/>
      <c r="T454" s="4">
        <f>+T410</f>
        <v>0</v>
      </c>
      <c r="U454" s="4">
        <f>+U410</f>
        <v>2</v>
      </c>
    </row>
    <row r="455" spans="1:21" s="43" customFormat="1" ht="13.5" customHeight="1" thickBot="1">
      <c r="A455" s="43" t="s">
        <v>75</v>
      </c>
      <c r="C455" s="65">
        <v>0</v>
      </c>
      <c r="D455" s="65">
        <v>4</v>
      </c>
      <c r="E455" s="65">
        <v>3</v>
      </c>
      <c r="K455" s="454"/>
      <c r="L455" s="454"/>
      <c r="M455" s="77"/>
      <c r="N455" s="77"/>
      <c r="O455" s="77"/>
      <c r="Q455" s="43" t="s">
        <v>47</v>
      </c>
      <c r="R455" s="515">
        <f>+R411</f>
        <v>2020</v>
      </c>
      <c r="S455" s="516"/>
      <c r="T455" s="78">
        <f>+T411</f>
        <v>2</v>
      </c>
      <c r="U455" s="78">
        <f>+U411</f>
        <v>0</v>
      </c>
    </row>
    <row r="456" spans="1:21" ht="16.5" thickTop="1">
      <c r="A456" s="462" t="s">
        <v>4</v>
      </c>
      <c r="B456" s="462" t="s">
        <v>5</v>
      </c>
      <c r="C456" s="465" t="s">
        <v>6</v>
      </c>
      <c r="D456" s="466"/>
      <c r="E456" s="466"/>
      <c r="F456" s="466"/>
      <c r="G456" s="466"/>
      <c r="H456" s="466"/>
      <c r="I456" s="466"/>
      <c r="J456" s="466"/>
      <c r="K456" s="469"/>
      <c r="L456" s="465" t="s">
        <v>7</v>
      </c>
      <c r="M456" s="466"/>
      <c r="N456" s="466"/>
      <c r="O456" s="466"/>
      <c r="P456" s="466"/>
      <c r="Q456" s="466"/>
      <c r="R456" s="469"/>
      <c r="S456" s="470" t="s">
        <v>64</v>
      </c>
      <c r="T456" s="471"/>
      <c r="U456" s="513"/>
    </row>
    <row r="457" spans="1:21" ht="12.75" customHeight="1">
      <c r="A457" s="463"/>
      <c r="B457" s="463"/>
      <c r="C457" s="473" t="s">
        <v>27</v>
      </c>
      <c r="D457" s="474"/>
      <c r="E457" s="475"/>
      <c r="F457" s="135"/>
      <c r="G457" s="135" t="s">
        <v>30</v>
      </c>
      <c r="H457" s="135" t="s">
        <v>32</v>
      </c>
      <c r="I457" s="135"/>
      <c r="J457" s="135"/>
      <c r="K457" s="135" t="s">
        <v>43</v>
      </c>
      <c r="L457" s="135" t="s">
        <v>27</v>
      </c>
      <c r="M457" s="135"/>
      <c r="N457" s="135" t="s">
        <v>30</v>
      </c>
      <c r="O457" s="135" t="s">
        <v>32</v>
      </c>
      <c r="P457" s="135"/>
      <c r="Q457" s="135"/>
      <c r="R457" s="135" t="s">
        <v>63</v>
      </c>
      <c r="S457" s="440" t="s">
        <v>67</v>
      </c>
      <c r="T457" s="441"/>
      <c r="U457" s="442"/>
    </row>
    <row r="458" spans="1:21" ht="12.75" customHeight="1">
      <c r="A458" s="463"/>
      <c r="B458" s="463"/>
      <c r="C458" s="440" t="s">
        <v>28</v>
      </c>
      <c r="D458" s="441"/>
      <c r="E458" s="442"/>
      <c r="F458" s="133" t="s">
        <v>29</v>
      </c>
      <c r="G458" s="133" t="s">
        <v>31</v>
      </c>
      <c r="H458" s="133" t="s">
        <v>33</v>
      </c>
      <c r="I458" s="133" t="s">
        <v>37</v>
      </c>
      <c r="J458" s="133" t="s">
        <v>36</v>
      </c>
      <c r="K458" s="133" t="s">
        <v>28</v>
      </c>
      <c r="L458" s="133" t="s">
        <v>28</v>
      </c>
      <c r="M458" s="133" t="s">
        <v>35</v>
      </c>
      <c r="N458" s="133" t="s">
        <v>31</v>
      </c>
      <c r="O458" s="133" t="s">
        <v>33</v>
      </c>
      <c r="P458" s="133" t="s">
        <v>37</v>
      </c>
      <c r="Q458" s="133" t="s">
        <v>36</v>
      </c>
      <c r="R458" s="133" t="s">
        <v>38</v>
      </c>
      <c r="S458" s="440" t="s">
        <v>65</v>
      </c>
      <c r="T458" s="441"/>
      <c r="U458" s="442"/>
    </row>
    <row r="459" spans="1:21" ht="12.75" customHeight="1">
      <c r="A459" s="463"/>
      <c r="B459" s="463"/>
      <c r="C459" s="444" t="s">
        <v>8</v>
      </c>
      <c r="D459" s="445"/>
      <c r="E459" s="446"/>
      <c r="F459" s="127"/>
      <c r="G459" s="127"/>
      <c r="H459" s="127" t="s">
        <v>34</v>
      </c>
      <c r="I459" s="127"/>
      <c r="J459" s="127"/>
      <c r="K459" s="127" t="s">
        <v>9</v>
      </c>
      <c r="L459" s="127" t="s">
        <v>8</v>
      </c>
      <c r="M459" s="127"/>
      <c r="N459" s="127"/>
      <c r="O459" s="127" t="s">
        <v>34</v>
      </c>
      <c r="P459" s="127"/>
      <c r="Q459" s="127"/>
      <c r="R459" s="20" t="s">
        <v>62</v>
      </c>
      <c r="S459" s="440" t="s">
        <v>66</v>
      </c>
      <c r="T459" s="441"/>
      <c r="U459" s="442"/>
    </row>
    <row r="460" spans="1:21" ht="21" customHeight="1">
      <c r="A460" s="464"/>
      <c r="B460" s="464"/>
      <c r="C460" s="447"/>
      <c r="D460" s="448"/>
      <c r="E460" s="449"/>
      <c r="F460" s="133"/>
      <c r="G460" s="133"/>
      <c r="H460" s="133"/>
      <c r="I460" s="133"/>
      <c r="J460" s="133"/>
      <c r="K460" s="133" t="s">
        <v>61</v>
      </c>
      <c r="L460" s="133"/>
      <c r="M460" s="133"/>
      <c r="N460" s="133"/>
      <c r="O460" s="133"/>
      <c r="P460" s="133"/>
      <c r="Q460" s="133"/>
      <c r="R460" s="133"/>
      <c r="S460" s="450"/>
      <c r="T460" s="451"/>
      <c r="U460" s="514"/>
    </row>
    <row r="461" spans="1:21" s="8" customFormat="1" ht="11.25">
      <c r="A461" s="134" t="s">
        <v>10</v>
      </c>
      <c r="B461" s="134" t="s">
        <v>11</v>
      </c>
      <c r="C461" s="429" t="s">
        <v>12</v>
      </c>
      <c r="D461" s="430"/>
      <c r="E461" s="431"/>
      <c r="F461" s="134" t="s">
        <v>13</v>
      </c>
      <c r="G461" s="134" t="s">
        <v>14</v>
      </c>
      <c r="H461" s="134" t="s">
        <v>15</v>
      </c>
      <c r="I461" s="134" t="s">
        <v>16</v>
      </c>
      <c r="J461" s="134" t="s">
        <v>17</v>
      </c>
      <c r="K461" s="134" t="s">
        <v>18</v>
      </c>
      <c r="L461" s="134" t="s">
        <v>19</v>
      </c>
      <c r="M461" s="134" t="s">
        <v>20</v>
      </c>
      <c r="N461" s="134" t="s">
        <v>21</v>
      </c>
      <c r="O461" s="134" t="s">
        <v>41</v>
      </c>
      <c r="P461" s="134" t="s">
        <v>42</v>
      </c>
      <c r="Q461" s="134" t="s">
        <v>44</v>
      </c>
      <c r="R461" s="134" t="s">
        <v>69</v>
      </c>
      <c r="S461" s="429" t="s">
        <v>70</v>
      </c>
      <c r="T461" s="430"/>
      <c r="U461" s="431"/>
    </row>
    <row r="462" spans="1:21" s="16" customFormat="1" ht="12.75" customHeight="1">
      <c r="A462" s="18">
        <v>1</v>
      </c>
      <c r="B462" s="19" t="s">
        <v>22</v>
      </c>
      <c r="C462" s="504">
        <f>SUM(C463,C466,C467)</f>
        <v>0</v>
      </c>
      <c r="D462" s="505"/>
      <c r="E462" s="506"/>
      <c r="F462" s="137">
        <f t="shared" ref="F462:J462" si="196">SUM(F463,F466,F467)</f>
        <v>0</v>
      </c>
      <c r="G462" s="137">
        <f t="shared" si="196"/>
        <v>0</v>
      </c>
      <c r="H462" s="137">
        <f t="shared" si="196"/>
        <v>0</v>
      </c>
      <c r="I462" s="137">
        <f t="shared" si="196"/>
        <v>0</v>
      </c>
      <c r="J462" s="137">
        <f t="shared" si="196"/>
        <v>0</v>
      </c>
      <c r="K462" s="137">
        <f>SUM(C462-F462-G462-H462+I462-J462)</f>
        <v>0</v>
      </c>
      <c r="L462" s="59">
        <f>SUM(L463,L466,L467)</f>
        <v>301</v>
      </c>
      <c r="M462" s="59">
        <f t="shared" ref="M462:Q462" si="197">SUM(M463,M466,M467)</f>
        <v>49</v>
      </c>
      <c r="N462" s="59">
        <f t="shared" si="197"/>
        <v>0</v>
      </c>
      <c r="O462" s="59">
        <f t="shared" si="197"/>
        <v>0</v>
      </c>
      <c r="P462" s="59">
        <f t="shared" si="197"/>
        <v>0</v>
      </c>
      <c r="Q462" s="59">
        <f t="shared" si="197"/>
        <v>0</v>
      </c>
      <c r="R462" s="59">
        <f>SUM(L462-M462-N462-O462+P462-Q462)</f>
        <v>252</v>
      </c>
      <c r="S462" s="507"/>
      <c r="T462" s="508"/>
      <c r="U462" s="509"/>
    </row>
    <row r="463" spans="1:21" s="23" customFormat="1" ht="12.75" customHeight="1">
      <c r="A463" s="14"/>
      <c r="B463" s="22" t="s">
        <v>49</v>
      </c>
      <c r="C463" s="495">
        <f t="shared" ref="C463:H463" si="198">SUM(C464:C465)</f>
        <v>0</v>
      </c>
      <c r="D463" s="496">
        <f t="shared" si="198"/>
        <v>0</v>
      </c>
      <c r="E463" s="497">
        <f t="shared" si="198"/>
        <v>0</v>
      </c>
      <c r="F463" s="69">
        <f t="shared" si="198"/>
        <v>0</v>
      </c>
      <c r="G463" s="69">
        <f t="shared" si="198"/>
        <v>0</v>
      </c>
      <c r="H463" s="69">
        <f t="shared" si="198"/>
        <v>0</v>
      </c>
      <c r="I463" s="69">
        <f>SUM(I464:I465)</f>
        <v>0</v>
      </c>
      <c r="J463" s="69">
        <f t="shared" ref="J463" si="199">SUM(J464:J465)</f>
        <v>0</v>
      </c>
      <c r="K463" s="138">
        <f t="shared" ref="K463:K480" si="200">SUM(C463-F463-G463-H463+I463-J463)</f>
        <v>0</v>
      </c>
      <c r="L463" s="61">
        <f t="shared" ref="L463:O463" si="201">SUM(L464:L465)</f>
        <v>301</v>
      </c>
      <c r="M463" s="61">
        <f t="shared" si="201"/>
        <v>49</v>
      </c>
      <c r="N463" s="61">
        <f t="shared" si="201"/>
        <v>0</v>
      </c>
      <c r="O463" s="61">
        <f t="shared" si="201"/>
        <v>0</v>
      </c>
      <c r="P463" s="61">
        <f>SUM(P464:P465)</f>
        <v>0</v>
      </c>
      <c r="Q463" s="61">
        <f t="shared" ref="Q463" si="202">SUM(Q464:Q465)</f>
        <v>0</v>
      </c>
      <c r="R463" s="62">
        <f t="shared" ref="R463:R471" si="203">SUM(L463-M463-N463-O463+P463-Q463)</f>
        <v>252</v>
      </c>
      <c r="S463" s="510"/>
      <c r="T463" s="511"/>
      <c r="U463" s="512"/>
    </row>
    <row r="464" spans="1:21" ht="15" customHeight="1">
      <c r="A464" s="12"/>
      <c r="B464" s="13" t="s">
        <v>83</v>
      </c>
      <c r="C464" s="501">
        <v>0</v>
      </c>
      <c r="D464" s="502">
        <v>0</v>
      </c>
      <c r="E464" s="503">
        <v>0</v>
      </c>
      <c r="F464" s="132">
        <v>0</v>
      </c>
      <c r="G464" s="132">
        <v>0</v>
      </c>
      <c r="H464" s="132">
        <v>0</v>
      </c>
      <c r="I464" s="66">
        <v>0</v>
      </c>
      <c r="J464" s="66">
        <v>0</v>
      </c>
      <c r="K464" s="138">
        <f t="shared" si="200"/>
        <v>0</v>
      </c>
      <c r="L464" s="49">
        <v>301</v>
      </c>
      <c r="M464" s="49">
        <v>49</v>
      </c>
      <c r="N464" s="49">
        <v>0</v>
      </c>
      <c r="O464" s="49">
        <v>0</v>
      </c>
      <c r="P464" s="49">
        <v>0</v>
      </c>
      <c r="Q464" s="49">
        <v>0</v>
      </c>
      <c r="R464" s="62">
        <f t="shared" si="203"/>
        <v>252</v>
      </c>
      <c r="S464" s="498"/>
      <c r="T464" s="499"/>
      <c r="U464" s="500"/>
    </row>
    <row r="465" spans="1:24" ht="15.75">
      <c r="A465" s="12"/>
      <c r="B465" s="13" t="s">
        <v>84</v>
      </c>
      <c r="C465" s="501">
        <v>0</v>
      </c>
      <c r="D465" s="502">
        <v>0</v>
      </c>
      <c r="E465" s="503">
        <v>0</v>
      </c>
      <c r="F465" s="132">
        <v>0</v>
      </c>
      <c r="G465" s="132">
        <v>0</v>
      </c>
      <c r="H465" s="132">
        <v>0</v>
      </c>
      <c r="I465" s="66">
        <v>0</v>
      </c>
      <c r="J465" s="66">
        <v>0</v>
      </c>
      <c r="K465" s="138">
        <f t="shared" si="200"/>
        <v>0</v>
      </c>
      <c r="L465" s="132">
        <v>0</v>
      </c>
      <c r="M465" s="132">
        <v>0</v>
      </c>
      <c r="N465" s="132">
        <v>0</v>
      </c>
      <c r="O465" s="132">
        <v>0</v>
      </c>
      <c r="P465" s="132">
        <v>0</v>
      </c>
      <c r="Q465" s="132">
        <v>0</v>
      </c>
      <c r="R465" s="62">
        <f t="shared" si="203"/>
        <v>0</v>
      </c>
      <c r="S465" s="498"/>
      <c r="T465" s="499"/>
      <c r="U465" s="500"/>
    </row>
    <row r="466" spans="1:24" ht="15.75">
      <c r="A466" s="12"/>
      <c r="B466" s="11" t="s">
        <v>50</v>
      </c>
      <c r="C466" s="480">
        <v>0</v>
      </c>
      <c r="D466" s="481">
        <v>0</v>
      </c>
      <c r="E466" s="482">
        <v>0</v>
      </c>
      <c r="F466" s="67">
        <v>0</v>
      </c>
      <c r="G466" s="67">
        <v>0</v>
      </c>
      <c r="H466" s="67">
        <v>0</v>
      </c>
      <c r="I466" s="67">
        <v>0</v>
      </c>
      <c r="J466" s="67">
        <v>0</v>
      </c>
      <c r="K466" s="138">
        <f t="shared" si="200"/>
        <v>0</v>
      </c>
      <c r="L466" s="138">
        <v>0</v>
      </c>
      <c r="M466" s="138">
        <v>0</v>
      </c>
      <c r="N466" s="138">
        <v>0</v>
      </c>
      <c r="O466" s="138">
        <v>0</v>
      </c>
      <c r="P466" s="138">
        <v>0</v>
      </c>
      <c r="Q466" s="138">
        <v>0</v>
      </c>
      <c r="R466" s="62">
        <f t="shared" si="203"/>
        <v>0</v>
      </c>
      <c r="S466" s="498"/>
      <c r="T466" s="499"/>
      <c r="U466" s="500"/>
    </row>
    <row r="467" spans="1:24" ht="15.75">
      <c r="A467" s="12"/>
      <c r="B467" s="11" t="s">
        <v>51</v>
      </c>
      <c r="C467" s="480">
        <v>0</v>
      </c>
      <c r="D467" s="481">
        <v>0</v>
      </c>
      <c r="E467" s="482">
        <v>0</v>
      </c>
      <c r="F467" s="67">
        <v>0</v>
      </c>
      <c r="G467" s="67">
        <v>0</v>
      </c>
      <c r="H467" s="67">
        <v>0</v>
      </c>
      <c r="I467" s="67">
        <v>0</v>
      </c>
      <c r="J467" s="67">
        <v>0</v>
      </c>
      <c r="K467" s="138">
        <f t="shared" si="200"/>
        <v>0</v>
      </c>
      <c r="L467" s="138">
        <v>0</v>
      </c>
      <c r="M467" s="138">
        <v>0</v>
      </c>
      <c r="N467" s="138">
        <v>0</v>
      </c>
      <c r="O467" s="138">
        <v>0</v>
      </c>
      <c r="P467" s="138">
        <v>0</v>
      </c>
      <c r="Q467" s="138">
        <v>0</v>
      </c>
      <c r="R467" s="62">
        <f t="shared" si="203"/>
        <v>0</v>
      </c>
      <c r="S467" s="498"/>
      <c r="T467" s="499"/>
      <c r="U467" s="500"/>
      <c r="X467" s="1" t="s">
        <v>43</v>
      </c>
    </row>
    <row r="468" spans="1:24" ht="15.75">
      <c r="A468" s="14">
        <v>2</v>
      </c>
      <c r="B468" s="10" t="s">
        <v>23</v>
      </c>
      <c r="C468" s="480">
        <f>SUM(C469:C470)</f>
        <v>0</v>
      </c>
      <c r="D468" s="481">
        <f t="shared" ref="D468:G468" si="204">SUM(D469:D470)</f>
        <v>658</v>
      </c>
      <c r="E468" s="482">
        <f t="shared" si="204"/>
        <v>658</v>
      </c>
      <c r="F468" s="138">
        <f t="shared" si="204"/>
        <v>0</v>
      </c>
      <c r="G468" s="138">
        <f t="shared" si="204"/>
        <v>0</v>
      </c>
      <c r="H468" s="25"/>
      <c r="I468" s="138">
        <f t="shared" ref="I468:J468" si="205">SUM(I469:I470)</f>
        <v>0</v>
      </c>
      <c r="J468" s="138">
        <f t="shared" si="205"/>
        <v>0</v>
      </c>
      <c r="K468" s="138">
        <f>SUM(C468-F468-G468-H468+I468-J468)</f>
        <v>0</v>
      </c>
      <c r="L468" s="138">
        <f>SUM(L469:L470)</f>
        <v>89</v>
      </c>
      <c r="M468" s="62">
        <f t="shared" ref="M468:N468" si="206">SUM(M469:M470)</f>
        <v>61</v>
      </c>
      <c r="N468" s="138">
        <f t="shared" si="206"/>
        <v>0</v>
      </c>
      <c r="O468" s="25"/>
      <c r="P468" s="138">
        <f t="shared" ref="P468:Q468" si="207">SUM(P469:P470)</f>
        <v>0</v>
      </c>
      <c r="Q468" s="138">
        <f t="shared" si="207"/>
        <v>0</v>
      </c>
      <c r="R468" s="62">
        <f t="shared" si="203"/>
        <v>28</v>
      </c>
      <c r="S468" s="498"/>
      <c r="T468" s="499"/>
      <c r="U468" s="500"/>
    </row>
    <row r="469" spans="1:24" ht="15.75">
      <c r="A469" s="12"/>
      <c r="B469" s="13" t="s">
        <v>83</v>
      </c>
      <c r="C469" s="501">
        <v>0</v>
      </c>
      <c r="D469" s="502">
        <v>658</v>
      </c>
      <c r="E469" s="503">
        <v>658</v>
      </c>
      <c r="F469" s="132">
        <v>0</v>
      </c>
      <c r="G469" s="132">
        <v>0</v>
      </c>
      <c r="H469" s="24"/>
      <c r="I469" s="66">
        <v>0</v>
      </c>
      <c r="J469" s="66">
        <v>0</v>
      </c>
      <c r="K469" s="138">
        <f t="shared" si="200"/>
        <v>0</v>
      </c>
      <c r="L469" s="132">
        <v>89</v>
      </c>
      <c r="M469" s="49">
        <v>61</v>
      </c>
      <c r="N469" s="132">
        <v>0</v>
      </c>
      <c r="O469" s="24"/>
      <c r="P469" s="132">
        <v>0</v>
      </c>
      <c r="Q469" s="132">
        <v>0</v>
      </c>
      <c r="R469" s="62">
        <f>SUM(L469-M469-N469-O469+P469-Q469)</f>
        <v>28</v>
      </c>
      <c r="S469" s="498"/>
      <c r="T469" s="499"/>
      <c r="U469" s="500"/>
    </row>
    <row r="470" spans="1:24" ht="12.75" customHeight="1">
      <c r="A470" s="12"/>
      <c r="B470" s="13" t="s">
        <v>84</v>
      </c>
      <c r="C470" s="501">
        <v>0</v>
      </c>
      <c r="D470" s="502">
        <v>0</v>
      </c>
      <c r="E470" s="503">
        <v>0</v>
      </c>
      <c r="F470" s="132">
        <v>0</v>
      </c>
      <c r="G470" s="132">
        <v>0</v>
      </c>
      <c r="H470" s="24"/>
      <c r="I470" s="66">
        <v>0</v>
      </c>
      <c r="J470" s="66">
        <v>0</v>
      </c>
      <c r="K470" s="138">
        <f t="shared" si="200"/>
        <v>0</v>
      </c>
      <c r="L470" s="132">
        <v>0</v>
      </c>
      <c r="M470" s="132">
        <v>0</v>
      </c>
      <c r="N470" s="132">
        <v>0</v>
      </c>
      <c r="O470" s="24"/>
      <c r="P470" s="132">
        <v>0</v>
      </c>
      <c r="Q470" s="132">
        <v>0</v>
      </c>
      <c r="R470" s="62">
        <f t="shared" si="203"/>
        <v>0</v>
      </c>
      <c r="S470" s="498"/>
      <c r="T470" s="499"/>
      <c r="U470" s="500"/>
    </row>
    <row r="471" spans="1:24" ht="12.75" customHeight="1">
      <c r="A471" s="9">
        <v>3</v>
      </c>
      <c r="B471" s="10" t="s">
        <v>53</v>
      </c>
      <c r="C471" s="480">
        <v>0</v>
      </c>
      <c r="D471" s="481">
        <v>0</v>
      </c>
      <c r="E471" s="482">
        <v>0</v>
      </c>
      <c r="F471" s="138">
        <v>0</v>
      </c>
      <c r="G471" s="25"/>
      <c r="H471" s="25"/>
      <c r="I471" s="138">
        <v>0</v>
      </c>
      <c r="J471" s="138">
        <v>0</v>
      </c>
      <c r="K471" s="138">
        <f t="shared" si="200"/>
        <v>0</v>
      </c>
      <c r="L471" s="136">
        <v>0</v>
      </c>
      <c r="M471" s="136">
        <v>0</v>
      </c>
      <c r="N471" s="25"/>
      <c r="O471" s="25"/>
      <c r="P471" s="136">
        <v>0</v>
      </c>
      <c r="Q471" s="136">
        <v>0</v>
      </c>
      <c r="R471" s="62">
        <f t="shared" si="203"/>
        <v>0</v>
      </c>
      <c r="S471" s="498"/>
      <c r="T471" s="499"/>
      <c r="U471" s="500"/>
    </row>
    <row r="472" spans="1:24" ht="15.75">
      <c r="A472" s="14">
        <v>4</v>
      </c>
      <c r="B472" s="10" t="s">
        <v>52</v>
      </c>
      <c r="C472" s="495">
        <f>SUM(C473:C474)</f>
        <v>0</v>
      </c>
      <c r="D472" s="496">
        <f t="shared" ref="D472:E472" si="208">SUM(D473:D474)</f>
        <v>0</v>
      </c>
      <c r="E472" s="497">
        <f t="shared" si="208"/>
        <v>0</v>
      </c>
      <c r="F472" s="69">
        <f>SUM(F473:F474)</f>
        <v>0</v>
      </c>
      <c r="G472" s="25"/>
      <c r="H472" s="25"/>
      <c r="I472" s="69">
        <f t="shared" ref="I472:J472" si="209">SUM(I473:I474)</f>
        <v>0</v>
      </c>
      <c r="J472" s="69">
        <f t="shared" si="209"/>
        <v>0</v>
      </c>
      <c r="K472" s="138">
        <f t="shared" si="200"/>
        <v>0</v>
      </c>
      <c r="L472" s="138">
        <f>SUM(L473:L474)</f>
        <v>0</v>
      </c>
      <c r="M472" s="138">
        <f>SUM(M473:M474)</f>
        <v>0</v>
      </c>
      <c r="N472" s="25"/>
      <c r="O472" s="25"/>
      <c r="P472" s="138">
        <f t="shared" ref="P472:Q472" si="210">SUM(P473:P474)</f>
        <v>0</v>
      </c>
      <c r="Q472" s="138">
        <f t="shared" si="210"/>
        <v>0</v>
      </c>
      <c r="R472" s="62">
        <f>SUM(L472-M472-N472-O472+P472-Q472)</f>
        <v>0</v>
      </c>
      <c r="S472" s="498"/>
      <c r="T472" s="499"/>
      <c r="U472" s="500"/>
    </row>
    <row r="473" spans="1:24" ht="15.75" customHeight="1">
      <c r="A473" s="14"/>
      <c r="B473" s="13" t="s">
        <v>83</v>
      </c>
      <c r="C473" s="495">
        <v>0</v>
      </c>
      <c r="D473" s="496"/>
      <c r="E473" s="497"/>
      <c r="F473" s="69">
        <v>0</v>
      </c>
      <c r="G473" s="25"/>
      <c r="H473" s="25"/>
      <c r="I473" s="69">
        <v>0</v>
      </c>
      <c r="J473" s="69">
        <v>0</v>
      </c>
      <c r="K473" s="138">
        <f t="shared" si="200"/>
        <v>0</v>
      </c>
      <c r="L473" s="136">
        <v>0</v>
      </c>
      <c r="M473" s="136">
        <v>0</v>
      </c>
      <c r="N473" s="25"/>
      <c r="O473" s="25"/>
      <c r="P473" s="136">
        <v>0</v>
      </c>
      <c r="Q473" s="136">
        <v>0</v>
      </c>
      <c r="R473" s="62">
        <f t="shared" ref="R473" si="211">SUM(L473-M473-N473-O473+P473-Q473)</f>
        <v>0</v>
      </c>
      <c r="S473" s="498"/>
      <c r="T473" s="499"/>
      <c r="U473" s="500"/>
    </row>
    <row r="474" spans="1:24" ht="15.75">
      <c r="A474" s="14"/>
      <c r="B474" s="13" t="s">
        <v>84</v>
      </c>
      <c r="C474" s="495">
        <v>0</v>
      </c>
      <c r="D474" s="496"/>
      <c r="E474" s="497"/>
      <c r="F474" s="69">
        <v>0</v>
      </c>
      <c r="G474" s="25"/>
      <c r="H474" s="25"/>
      <c r="I474" s="69">
        <v>0</v>
      </c>
      <c r="J474" s="69">
        <v>0</v>
      </c>
      <c r="K474" s="138">
        <f t="shared" si="200"/>
        <v>0</v>
      </c>
      <c r="L474" s="136">
        <v>0</v>
      </c>
      <c r="M474" s="136">
        <v>0</v>
      </c>
      <c r="N474" s="25"/>
      <c r="O474" s="25"/>
      <c r="P474" s="136">
        <v>0</v>
      </c>
      <c r="Q474" s="136">
        <v>0</v>
      </c>
      <c r="R474" s="62">
        <f>SUM(L474-M474-N474-O474+P474-Q474)</f>
        <v>0</v>
      </c>
      <c r="S474" s="498"/>
      <c r="T474" s="499"/>
      <c r="U474" s="500"/>
    </row>
    <row r="475" spans="1:24" ht="15.75">
      <c r="A475" s="14">
        <v>5</v>
      </c>
      <c r="B475" s="11" t="s">
        <v>54</v>
      </c>
      <c r="C475" s="480">
        <v>0</v>
      </c>
      <c r="D475" s="481">
        <v>0</v>
      </c>
      <c r="E475" s="482">
        <v>0</v>
      </c>
      <c r="F475" s="138">
        <v>0</v>
      </c>
      <c r="G475" s="25"/>
      <c r="H475" s="25"/>
      <c r="I475" s="138">
        <v>0</v>
      </c>
      <c r="J475" s="138">
        <v>0</v>
      </c>
      <c r="K475" s="138">
        <f t="shared" si="200"/>
        <v>0</v>
      </c>
      <c r="L475" s="136">
        <v>0</v>
      </c>
      <c r="M475" s="136">
        <v>0</v>
      </c>
      <c r="N475" s="25"/>
      <c r="O475" s="25"/>
      <c r="P475" s="136">
        <v>0</v>
      </c>
      <c r="Q475" s="136">
        <v>0</v>
      </c>
      <c r="R475" s="138">
        <f t="shared" ref="R475:R481" si="212">SUM(L475-M475-N475-O475+P475-Q475)</f>
        <v>0</v>
      </c>
      <c r="S475" s="498"/>
      <c r="T475" s="499"/>
      <c r="U475" s="500"/>
    </row>
    <row r="476" spans="1:24" ht="12.75" customHeight="1">
      <c r="A476" s="14">
        <v>6</v>
      </c>
      <c r="B476" s="10" t="s">
        <v>55</v>
      </c>
      <c r="C476" s="480">
        <v>0</v>
      </c>
      <c r="D476" s="481">
        <v>0</v>
      </c>
      <c r="E476" s="482">
        <v>0</v>
      </c>
      <c r="F476" s="138">
        <v>0</v>
      </c>
      <c r="G476" s="25"/>
      <c r="H476" s="25"/>
      <c r="I476" s="138">
        <v>0</v>
      </c>
      <c r="J476" s="138">
        <v>0</v>
      </c>
      <c r="K476" s="138">
        <f t="shared" si="200"/>
        <v>0</v>
      </c>
      <c r="L476" s="136">
        <v>0</v>
      </c>
      <c r="M476" s="136">
        <v>0</v>
      </c>
      <c r="N476" s="25"/>
      <c r="O476" s="25"/>
      <c r="P476" s="136">
        <v>0</v>
      </c>
      <c r="Q476" s="136">
        <v>0</v>
      </c>
      <c r="R476" s="138">
        <f t="shared" si="212"/>
        <v>0</v>
      </c>
      <c r="S476" s="492">
        <v>0</v>
      </c>
      <c r="T476" s="493"/>
      <c r="U476" s="494"/>
    </row>
    <row r="477" spans="1:24" ht="13.5" customHeight="1">
      <c r="A477" s="14">
        <v>7</v>
      </c>
      <c r="B477" s="10" t="s">
        <v>56</v>
      </c>
      <c r="C477" s="480">
        <v>0</v>
      </c>
      <c r="D477" s="481">
        <v>0</v>
      </c>
      <c r="E477" s="482">
        <v>0</v>
      </c>
      <c r="F477" s="138">
        <v>0</v>
      </c>
      <c r="G477" s="25"/>
      <c r="H477" s="25"/>
      <c r="I477" s="138">
        <v>0</v>
      </c>
      <c r="J477" s="138">
        <v>0</v>
      </c>
      <c r="K477" s="138">
        <f t="shared" si="200"/>
        <v>0</v>
      </c>
      <c r="L477" s="136">
        <v>0</v>
      </c>
      <c r="M477" s="136">
        <v>0</v>
      </c>
      <c r="N477" s="25"/>
      <c r="O477" s="25"/>
      <c r="P477" s="136">
        <v>0</v>
      </c>
      <c r="Q477" s="136">
        <v>0</v>
      </c>
      <c r="R477" s="138">
        <f t="shared" si="212"/>
        <v>0</v>
      </c>
      <c r="S477" s="483">
        <v>0</v>
      </c>
      <c r="T477" s="484"/>
      <c r="U477" s="485"/>
    </row>
    <row r="478" spans="1:24" ht="15" customHeight="1">
      <c r="A478" s="14">
        <v>8</v>
      </c>
      <c r="B478" s="10" t="s">
        <v>57</v>
      </c>
      <c r="C478" s="480">
        <v>0</v>
      </c>
      <c r="D478" s="481">
        <v>0</v>
      </c>
      <c r="E478" s="482">
        <v>0</v>
      </c>
      <c r="F478" s="138">
        <v>0</v>
      </c>
      <c r="G478" s="25"/>
      <c r="H478" s="25"/>
      <c r="I478" s="138">
        <v>0</v>
      </c>
      <c r="J478" s="138">
        <v>0</v>
      </c>
      <c r="K478" s="138">
        <f t="shared" si="200"/>
        <v>0</v>
      </c>
      <c r="L478" s="136">
        <v>0</v>
      </c>
      <c r="M478" s="136">
        <v>0</v>
      </c>
      <c r="N478" s="25"/>
      <c r="O478" s="25"/>
      <c r="P478" s="136">
        <v>0</v>
      </c>
      <c r="Q478" s="136">
        <v>0</v>
      </c>
      <c r="R478" s="138">
        <f t="shared" si="212"/>
        <v>0</v>
      </c>
      <c r="S478" s="483">
        <v>0</v>
      </c>
      <c r="T478" s="484"/>
      <c r="U478" s="485"/>
    </row>
    <row r="479" spans="1:24" ht="12.75" customHeight="1">
      <c r="A479" s="14">
        <v>9</v>
      </c>
      <c r="B479" s="10" t="s">
        <v>24</v>
      </c>
      <c r="C479" s="480">
        <v>0</v>
      </c>
      <c r="D479" s="481">
        <v>0</v>
      </c>
      <c r="E479" s="482">
        <v>0</v>
      </c>
      <c r="F479" s="138">
        <v>0</v>
      </c>
      <c r="G479" s="25"/>
      <c r="H479" s="25"/>
      <c r="I479" s="67">
        <v>0</v>
      </c>
      <c r="J479" s="67">
        <v>0</v>
      </c>
      <c r="K479" s="138">
        <f t="shared" si="200"/>
        <v>0</v>
      </c>
      <c r="L479" s="136">
        <v>0</v>
      </c>
      <c r="M479" s="136">
        <v>0</v>
      </c>
      <c r="N479" s="25"/>
      <c r="O479" s="25"/>
      <c r="P479" s="136">
        <v>0</v>
      </c>
      <c r="Q479" s="136">
        <v>0</v>
      </c>
      <c r="R479" s="138">
        <f t="shared" si="212"/>
        <v>0</v>
      </c>
      <c r="S479" s="483">
        <v>0</v>
      </c>
      <c r="T479" s="484"/>
      <c r="U479" s="485"/>
    </row>
    <row r="480" spans="1:24" ht="12.75" customHeight="1">
      <c r="A480" s="14">
        <v>10</v>
      </c>
      <c r="B480" s="10" t="s">
        <v>25</v>
      </c>
      <c r="C480" s="480">
        <v>0</v>
      </c>
      <c r="D480" s="481">
        <v>0</v>
      </c>
      <c r="E480" s="482">
        <v>0</v>
      </c>
      <c r="F480" s="138">
        <v>0</v>
      </c>
      <c r="G480" s="25"/>
      <c r="H480" s="25"/>
      <c r="I480" s="67">
        <v>0</v>
      </c>
      <c r="J480" s="67">
        <v>0</v>
      </c>
      <c r="K480" s="138">
        <f t="shared" si="200"/>
        <v>0</v>
      </c>
      <c r="L480" s="136">
        <v>0</v>
      </c>
      <c r="M480" s="136">
        <v>0</v>
      </c>
      <c r="N480" s="25"/>
      <c r="O480" s="25"/>
      <c r="P480" s="136">
        <v>0</v>
      </c>
      <c r="Q480" s="136">
        <v>0</v>
      </c>
      <c r="R480" s="138">
        <f t="shared" si="212"/>
        <v>0</v>
      </c>
      <c r="S480" s="483">
        <v>0</v>
      </c>
      <c r="T480" s="484"/>
      <c r="U480" s="485"/>
    </row>
    <row r="481" spans="1:21" ht="15.95" customHeight="1" thickBot="1">
      <c r="A481" s="39">
        <v>11</v>
      </c>
      <c r="B481" s="40" t="s">
        <v>58</v>
      </c>
      <c r="C481" s="486">
        <v>0</v>
      </c>
      <c r="D481" s="487">
        <v>0</v>
      </c>
      <c r="E481" s="488">
        <v>0</v>
      </c>
      <c r="F481" s="139">
        <v>0</v>
      </c>
      <c r="G481" s="42"/>
      <c r="H481" s="42"/>
      <c r="I481" s="68">
        <v>0</v>
      </c>
      <c r="J481" s="68">
        <v>0</v>
      </c>
      <c r="K481" s="139">
        <f t="shared" ref="K481" si="213">SUM(E481-F481-G481-H481+I481-J481)</f>
        <v>0</v>
      </c>
      <c r="L481" s="41">
        <v>0</v>
      </c>
      <c r="M481" s="41">
        <v>0</v>
      </c>
      <c r="N481" s="42"/>
      <c r="O481" s="42"/>
      <c r="P481" s="41">
        <v>0</v>
      </c>
      <c r="Q481" s="41">
        <v>0</v>
      </c>
      <c r="R481" s="139">
        <f t="shared" si="212"/>
        <v>0</v>
      </c>
      <c r="S481" s="489"/>
      <c r="T481" s="490"/>
      <c r="U481" s="491"/>
    </row>
    <row r="482" spans="1:21" ht="15.95" customHeight="1" thickTop="1">
      <c r="A482" s="5"/>
      <c r="B482" s="17" t="s">
        <v>39</v>
      </c>
    </row>
    <row r="483" spans="1:21" ht="15.95" customHeight="1">
      <c r="A483" s="5"/>
      <c r="B483" s="15" t="s">
        <v>60</v>
      </c>
    </row>
    <row r="484" spans="1:21" ht="15.95" customHeight="1">
      <c r="A484" s="5"/>
      <c r="B484" s="15" t="s">
        <v>59</v>
      </c>
    </row>
    <row r="485" spans="1:21" ht="15.95" customHeight="1">
      <c r="A485" s="5"/>
      <c r="B485" s="15" t="s">
        <v>40</v>
      </c>
      <c r="Q485" s="1" t="s">
        <v>43</v>
      </c>
    </row>
    <row r="486" spans="1:21" ht="15.95" customHeight="1">
      <c r="A486" s="5"/>
      <c r="B486" s="26"/>
    </row>
    <row r="487" spans="1:21" ht="15.95" customHeight="1">
      <c r="A487" s="5"/>
      <c r="B487" s="26"/>
    </row>
    <row r="488" spans="1:21" ht="13.5" customHeight="1"/>
    <row r="489" spans="1:21" ht="12.75" customHeight="1"/>
    <row r="490" spans="1:21" ht="12.75" customHeight="1">
      <c r="A490" s="476" t="s">
        <v>0</v>
      </c>
      <c r="B490" s="476"/>
      <c r="P490" s="477"/>
      <c r="Q490" s="477"/>
      <c r="R490" s="477"/>
      <c r="S490" s="477"/>
      <c r="T490" s="477"/>
      <c r="U490" s="477"/>
    </row>
    <row r="491" spans="1:21" ht="12.75" customHeight="1">
      <c r="A491" s="476" t="s">
        <v>1</v>
      </c>
      <c r="B491" s="476"/>
      <c r="P491" s="477"/>
      <c r="Q491" s="477"/>
      <c r="R491" s="477"/>
      <c r="S491" s="477"/>
      <c r="T491" s="477"/>
      <c r="U491" s="477"/>
    </row>
    <row r="492" spans="1:21" ht="12.75" customHeight="1">
      <c r="A492" s="476" t="s">
        <v>45</v>
      </c>
      <c r="B492" s="476"/>
    </row>
    <row r="493" spans="1:21" ht="25.5">
      <c r="C493" s="478" t="s">
        <v>2</v>
      </c>
      <c r="D493" s="478"/>
      <c r="E493" s="478"/>
      <c r="F493" s="478"/>
      <c r="G493" s="478"/>
      <c r="H493" s="478"/>
      <c r="I493" s="478"/>
      <c r="J493" s="478"/>
      <c r="K493" s="478"/>
      <c r="L493" s="478"/>
      <c r="M493" s="478"/>
      <c r="N493" s="478"/>
      <c r="O493" s="478"/>
      <c r="P493" s="478"/>
      <c r="Q493" s="2"/>
    </row>
    <row r="494" spans="1:21">
      <c r="F494" s="479" t="s">
        <v>3</v>
      </c>
      <c r="G494" s="479"/>
      <c r="H494" s="479"/>
      <c r="I494" s="479"/>
      <c r="J494" s="479"/>
      <c r="K494" s="479"/>
      <c r="L494" s="479"/>
      <c r="M494" s="479"/>
      <c r="N494" s="479"/>
      <c r="O494" s="479"/>
      <c r="P494" s="479"/>
      <c r="Q494" s="128"/>
    </row>
    <row r="495" spans="1:21" ht="12.75" customHeight="1">
      <c r="A495" s="1" t="s">
        <v>46</v>
      </c>
      <c r="C495" s="3"/>
      <c r="D495" s="4">
        <v>1</v>
      </c>
      <c r="E495" s="4">
        <v>5</v>
      </c>
      <c r="K495" s="453">
        <v>13</v>
      </c>
      <c r="L495" s="453"/>
      <c r="M495" s="5"/>
      <c r="N495" s="5"/>
      <c r="O495" s="5"/>
      <c r="P495" s="5"/>
      <c r="Q495" s="1" t="s">
        <v>48</v>
      </c>
      <c r="R495" s="455" t="str">
        <f>+R47</f>
        <v>Februari</v>
      </c>
      <c r="S495" s="456"/>
      <c r="T495" s="4">
        <f>+T87:U87</f>
        <v>0</v>
      </c>
      <c r="U495" s="4">
        <f>+U47</f>
        <v>2</v>
      </c>
    </row>
    <row r="496" spans="1:21" ht="13.5" customHeight="1" thickBot="1">
      <c r="A496" s="1" t="s">
        <v>68</v>
      </c>
      <c r="C496" s="6"/>
      <c r="D496" s="7">
        <v>0</v>
      </c>
      <c r="E496" s="7">
        <v>8</v>
      </c>
      <c r="K496" s="454"/>
      <c r="L496" s="454"/>
      <c r="M496" s="5"/>
      <c r="N496" s="5"/>
      <c r="O496" s="5"/>
      <c r="Q496" s="1" t="s">
        <v>47</v>
      </c>
      <c r="R496" s="457">
        <f>+R88</f>
        <v>2020</v>
      </c>
      <c r="S496" s="458"/>
      <c r="T496" s="21">
        <v>1</v>
      </c>
      <c r="U496" s="21">
        <f>+U88</f>
        <v>0</v>
      </c>
    </row>
    <row r="497" spans="1:25" ht="16.5" thickTop="1">
      <c r="A497" s="459" t="s">
        <v>4</v>
      </c>
      <c r="B497" s="462" t="s">
        <v>5</v>
      </c>
      <c r="C497" s="465" t="s">
        <v>6</v>
      </c>
      <c r="D497" s="466"/>
      <c r="E497" s="466"/>
      <c r="F497" s="466"/>
      <c r="G497" s="466"/>
      <c r="H497" s="466"/>
      <c r="I497" s="466"/>
      <c r="J497" s="466"/>
      <c r="K497" s="467"/>
      <c r="L497" s="468" t="s">
        <v>7</v>
      </c>
      <c r="M497" s="466"/>
      <c r="N497" s="466"/>
      <c r="O497" s="466"/>
      <c r="P497" s="466"/>
      <c r="Q497" s="466"/>
      <c r="R497" s="469"/>
      <c r="S497" s="470" t="s">
        <v>64</v>
      </c>
      <c r="T497" s="471"/>
      <c r="U497" s="472"/>
    </row>
    <row r="498" spans="1:25" ht="12.75" customHeight="1">
      <c r="A498" s="460"/>
      <c r="B498" s="463"/>
      <c r="C498" s="473" t="s">
        <v>27</v>
      </c>
      <c r="D498" s="474"/>
      <c r="E498" s="475"/>
      <c r="F498" s="135"/>
      <c r="G498" s="135" t="s">
        <v>30</v>
      </c>
      <c r="H498" s="135" t="s">
        <v>32</v>
      </c>
      <c r="I498" s="135"/>
      <c r="J498" s="135"/>
      <c r="K498" s="34" t="s">
        <v>43</v>
      </c>
      <c r="L498" s="131" t="s">
        <v>27</v>
      </c>
      <c r="M498" s="135"/>
      <c r="N498" s="135" t="s">
        <v>30</v>
      </c>
      <c r="O498" s="135" t="s">
        <v>32</v>
      </c>
      <c r="P498" s="135"/>
      <c r="Q498" s="135"/>
      <c r="R498" s="135" t="s">
        <v>63</v>
      </c>
      <c r="S498" s="440" t="s">
        <v>67</v>
      </c>
      <c r="T498" s="441"/>
      <c r="U498" s="443"/>
    </row>
    <row r="499" spans="1:25" ht="12.75" customHeight="1">
      <c r="A499" s="460"/>
      <c r="B499" s="463"/>
      <c r="C499" s="440" t="s">
        <v>28</v>
      </c>
      <c r="D499" s="441"/>
      <c r="E499" s="442"/>
      <c r="F499" s="133" t="s">
        <v>29</v>
      </c>
      <c r="G499" s="133" t="s">
        <v>31</v>
      </c>
      <c r="H499" s="133" t="s">
        <v>33</v>
      </c>
      <c r="I499" s="133" t="s">
        <v>37</v>
      </c>
      <c r="J499" s="133" t="s">
        <v>36</v>
      </c>
      <c r="K499" s="35" t="s">
        <v>28</v>
      </c>
      <c r="L499" s="129" t="s">
        <v>28</v>
      </c>
      <c r="M499" s="133" t="s">
        <v>35</v>
      </c>
      <c r="N499" s="133" t="s">
        <v>31</v>
      </c>
      <c r="O499" s="133" t="s">
        <v>33</v>
      </c>
      <c r="P499" s="133" t="s">
        <v>37</v>
      </c>
      <c r="Q499" s="133" t="s">
        <v>36</v>
      </c>
      <c r="R499" s="133" t="s">
        <v>38</v>
      </c>
      <c r="S499" s="440" t="s">
        <v>65</v>
      </c>
      <c r="T499" s="441"/>
      <c r="U499" s="443"/>
    </row>
    <row r="500" spans="1:25" ht="12.75" customHeight="1">
      <c r="A500" s="460"/>
      <c r="B500" s="463"/>
      <c r="C500" s="444" t="s">
        <v>8</v>
      </c>
      <c r="D500" s="445"/>
      <c r="E500" s="446"/>
      <c r="F500" s="127"/>
      <c r="G500" s="127"/>
      <c r="H500" s="127" t="s">
        <v>34</v>
      </c>
      <c r="I500" s="127"/>
      <c r="J500" s="127"/>
      <c r="K500" s="36" t="s">
        <v>9</v>
      </c>
      <c r="L500" s="126" t="s">
        <v>8</v>
      </c>
      <c r="M500" s="127"/>
      <c r="N500" s="127"/>
      <c r="O500" s="127" t="s">
        <v>34</v>
      </c>
      <c r="P500" s="127"/>
      <c r="Q500" s="127"/>
      <c r="R500" s="20" t="s">
        <v>62</v>
      </c>
      <c r="S500" s="440" t="s">
        <v>66</v>
      </c>
      <c r="T500" s="441"/>
      <c r="U500" s="443"/>
    </row>
    <row r="501" spans="1:25" ht="12.75" customHeight="1">
      <c r="A501" s="461"/>
      <c r="B501" s="464"/>
      <c r="C501" s="447"/>
      <c r="D501" s="448"/>
      <c r="E501" s="449"/>
      <c r="F501" s="133"/>
      <c r="G501" s="133"/>
      <c r="H501" s="133"/>
      <c r="I501" s="133"/>
      <c r="J501" s="133"/>
      <c r="K501" s="35" t="s">
        <v>61</v>
      </c>
      <c r="L501" s="129"/>
      <c r="M501" s="133"/>
      <c r="N501" s="133"/>
      <c r="O501" s="133"/>
      <c r="P501" s="133"/>
      <c r="Q501" s="133"/>
      <c r="R501" s="133"/>
      <c r="S501" s="450"/>
      <c r="T501" s="451"/>
      <c r="U501" s="452"/>
    </row>
    <row r="502" spans="1:25" s="8" customFormat="1" ht="11.25">
      <c r="A502" s="27" t="s">
        <v>10</v>
      </c>
      <c r="B502" s="134" t="s">
        <v>11</v>
      </c>
      <c r="C502" s="429" t="s">
        <v>12</v>
      </c>
      <c r="D502" s="430"/>
      <c r="E502" s="431"/>
      <c r="F502" s="134" t="s">
        <v>13</v>
      </c>
      <c r="G502" s="134" t="s">
        <v>14</v>
      </c>
      <c r="H502" s="134" t="s">
        <v>15</v>
      </c>
      <c r="I502" s="134" t="s">
        <v>16</v>
      </c>
      <c r="J502" s="134" t="s">
        <v>17</v>
      </c>
      <c r="K502" s="38" t="s">
        <v>18</v>
      </c>
      <c r="L502" s="130" t="s">
        <v>19</v>
      </c>
      <c r="M502" s="134" t="s">
        <v>20</v>
      </c>
      <c r="N502" s="134" t="s">
        <v>21</v>
      </c>
      <c r="O502" s="134" t="s">
        <v>41</v>
      </c>
      <c r="P502" s="134" t="s">
        <v>42</v>
      </c>
      <c r="Q502" s="134" t="s">
        <v>44</v>
      </c>
      <c r="R502" s="134" t="s">
        <v>69</v>
      </c>
      <c r="S502" s="429" t="s">
        <v>70</v>
      </c>
      <c r="T502" s="430"/>
      <c r="U502" s="432"/>
    </row>
    <row r="503" spans="1:25" s="16" customFormat="1" ht="15.75">
      <c r="A503" s="18">
        <v>1</v>
      </c>
      <c r="B503" s="19" t="s">
        <v>22</v>
      </c>
      <c r="C503" s="433">
        <f>SUM(C15,C55,C95,C135,C175,C215,C255,C295,C336,C378,C418,C462)</f>
        <v>20</v>
      </c>
      <c r="D503" s="433">
        <f>SUM(D95,D15,D336,D215,D135,D378,D255,D295,D175,D462,D418,D55)</f>
        <v>0</v>
      </c>
      <c r="E503" s="433">
        <f>SUM(E95,E15,E336,E215,E135,E378,E255,E295,E175,E462,E418,E55)</f>
        <v>0</v>
      </c>
      <c r="F503" s="70">
        <f>SUM(F15,F55,F95,F135,F175,F215,F255,F295,F336,F378,F418,F462)</f>
        <v>0</v>
      </c>
      <c r="G503" s="70">
        <f>SUM(G15,G55,G95,G135,G175,G215,G255,G295,G336,G378,G418,G462)</f>
        <v>0</v>
      </c>
      <c r="H503" s="70">
        <f t="shared" ref="H503:S518" si="214">SUM(H15,H55,H95,H135,H175,H215,H255,H295,H336,H378,H418,H462)</f>
        <v>0</v>
      </c>
      <c r="I503" s="91">
        <f t="shared" si="214"/>
        <v>0</v>
      </c>
      <c r="J503" s="70">
        <f t="shared" si="214"/>
        <v>0</v>
      </c>
      <c r="K503" s="70">
        <f t="shared" si="214"/>
        <v>20</v>
      </c>
      <c r="L503" s="57">
        <f t="shared" si="214"/>
        <v>1272</v>
      </c>
      <c r="M503" s="57">
        <f t="shared" si="214"/>
        <v>369</v>
      </c>
      <c r="N503" s="57">
        <f t="shared" si="214"/>
        <v>0</v>
      </c>
      <c r="O503" s="57">
        <f t="shared" si="214"/>
        <v>0</v>
      </c>
      <c r="P503" s="79">
        <f t="shared" si="214"/>
        <v>2</v>
      </c>
      <c r="Q503" s="57">
        <f t="shared" si="214"/>
        <v>0</v>
      </c>
      <c r="R503" s="57">
        <f t="shared" si="214"/>
        <v>905</v>
      </c>
      <c r="S503" s="434"/>
      <c r="T503" s="435"/>
      <c r="U503" s="436"/>
      <c r="W503" s="16" t="s">
        <v>43</v>
      </c>
    </row>
    <row r="504" spans="1:25" s="23" customFormat="1" ht="15.75">
      <c r="A504" s="14"/>
      <c r="B504" s="22" t="s">
        <v>49</v>
      </c>
      <c r="C504" s="415">
        <f t="shared" ref="C504:C522" si="215">SUM(C16,C56,C96,C136,C176,C216,C256,C296,C337,C379,C419,C463)</f>
        <v>20</v>
      </c>
      <c r="D504" s="415">
        <f t="shared" ref="D504:E519" si="216">SUM(D96,D16,D337,D216,D136,D379,D256,D296,D176,D463,D419,D56)</f>
        <v>0</v>
      </c>
      <c r="E504" s="415">
        <f t="shared" si="216"/>
        <v>0</v>
      </c>
      <c r="F504" s="71">
        <f t="shared" ref="F504:G519" si="217">SUM(F16,F56,F96,F136,F176,F216,F256,F296,F337,F379,F419,F463)</f>
        <v>0</v>
      </c>
      <c r="G504" s="71">
        <f t="shared" si="217"/>
        <v>0</v>
      </c>
      <c r="H504" s="71">
        <f t="shared" si="214"/>
        <v>0</v>
      </c>
      <c r="I504" s="71">
        <f t="shared" si="214"/>
        <v>0</v>
      </c>
      <c r="J504" s="71">
        <f t="shared" si="214"/>
        <v>0</v>
      </c>
      <c r="K504" s="71">
        <f t="shared" si="214"/>
        <v>20</v>
      </c>
      <c r="L504" s="44">
        <f t="shared" si="214"/>
        <v>1267</v>
      </c>
      <c r="M504" s="44">
        <f t="shared" si="214"/>
        <v>369</v>
      </c>
      <c r="N504" s="44">
        <f t="shared" si="214"/>
        <v>0</v>
      </c>
      <c r="O504" s="44">
        <f t="shared" si="214"/>
        <v>0</v>
      </c>
      <c r="P504" s="44">
        <f t="shared" si="214"/>
        <v>2</v>
      </c>
      <c r="Q504" s="44">
        <f t="shared" si="214"/>
        <v>0</v>
      </c>
      <c r="R504" s="44">
        <f t="shared" si="214"/>
        <v>900</v>
      </c>
      <c r="S504" s="437"/>
      <c r="T504" s="438"/>
      <c r="U504" s="439"/>
    </row>
    <row r="505" spans="1:25" ht="15.75">
      <c r="A505" s="12"/>
      <c r="B505" s="13" t="s">
        <v>83</v>
      </c>
      <c r="C505" s="415">
        <f t="shared" si="215"/>
        <v>20</v>
      </c>
      <c r="D505" s="415">
        <f t="shared" si="216"/>
        <v>0</v>
      </c>
      <c r="E505" s="415">
        <f t="shared" si="216"/>
        <v>0</v>
      </c>
      <c r="F505" s="71">
        <f t="shared" si="217"/>
        <v>0</v>
      </c>
      <c r="G505" s="71">
        <f t="shared" si="217"/>
        <v>0</v>
      </c>
      <c r="H505" s="71">
        <f t="shared" si="214"/>
        <v>0</v>
      </c>
      <c r="I505" s="71">
        <f t="shared" si="214"/>
        <v>0</v>
      </c>
      <c r="J505" s="71">
        <f t="shared" si="214"/>
        <v>0</v>
      </c>
      <c r="K505" s="71">
        <f t="shared" si="214"/>
        <v>20</v>
      </c>
      <c r="L505" s="44">
        <f t="shared" si="214"/>
        <v>1267</v>
      </c>
      <c r="M505" s="44">
        <f t="shared" si="214"/>
        <v>369</v>
      </c>
      <c r="N505" s="44">
        <f t="shared" si="214"/>
        <v>0</v>
      </c>
      <c r="O505" s="44">
        <f t="shared" si="214"/>
        <v>0</v>
      </c>
      <c r="P505" s="44">
        <f t="shared" si="214"/>
        <v>0</v>
      </c>
      <c r="Q505" s="44">
        <f t="shared" si="214"/>
        <v>0</v>
      </c>
      <c r="R505" s="44">
        <f t="shared" si="214"/>
        <v>898</v>
      </c>
      <c r="S505" s="423"/>
      <c r="T505" s="424"/>
      <c r="U505" s="425"/>
    </row>
    <row r="506" spans="1:25" ht="15.75">
      <c r="A506" s="12"/>
      <c r="B506" s="13" t="s">
        <v>84</v>
      </c>
      <c r="C506" s="415">
        <f t="shared" si="215"/>
        <v>0</v>
      </c>
      <c r="D506" s="415">
        <f t="shared" si="216"/>
        <v>0</v>
      </c>
      <c r="E506" s="415">
        <f t="shared" si="216"/>
        <v>0</v>
      </c>
      <c r="F506" s="71">
        <f t="shared" si="217"/>
        <v>0</v>
      </c>
      <c r="G506" s="71">
        <f t="shared" si="217"/>
        <v>0</v>
      </c>
      <c r="H506" s="71">
        <f t="shared" si="214"/>
        <v>0</v>
      </c>
      <c r="I506" s="71">
        <f t="shared" si="214"/>
        <v>0</v>
      </c>
      <c r="J506" s="71">
        <f t="shared" si="214"/>
        <v>0</v>
      </c>
      <c r="K506" s="71">
        <f t="shared" si="214"/>
        <v>0</v>
      </c>
      <c r="L506" s="44">
        <f t="shared" si="214"/>
        <v>0</v>
      </c>
      <c r="M506" s="44">
        <f t="shared" si="214"/>
        <v>0</v>
      </c>
      <c r="N506" s="44">
        <f t="shared" si="214"/>
        <v>0</v>
      </c>
      <c r="O506" s="44">
        <f t="shared" si="214"/>
        <v>0</v>
      </c>
      <c r="P506" s="44">
        <f t="shared" si="214"/>
        <v>2</v>
      </c>
      <c r="Q506" s="44">
        <f t="shared" si="214"/>
        <v>0</v>
      </c>
      <c r="R506" s="44">
        <f t="shared" si="214"/>
        <v>2</v>
      </c>
      <c r="S506" s="423"/>
      <c r="T506" s="424"/>
      <c r="U506" s="425"/>
    </row>
    <row r="507" spans="1:25" ht="15.75">
      <c r="A507" s="12"/>
      <c r="B507" s="11" t="s">
        <v>50</v>
      </c>
      <c r="C507" s="415">
        <f t="shared" si="215"/>
        <v>0</v>
      </c>
      <c r="D507" s="415">
        <f t="shared" si="216"/>
        <v>0</v>
      </c>
      <c r="E507" s="415">
        <f t="shared" si="216"/>
        <v>0</v>
      </c>
      <c r="F507" s="71">
        <f t="shared" si="217"/>
        <v>0</v>
      </c>
      <c r="G507" s="71">
        <f t="shared" si="217"/>
        <v>0</v>
      </c>
      <c r="H507" s="71">
        <f t="shared" si="214"/>
        <v>0</v>
      </c>
      <c r="I507" s="71">
        <f t="shared" si="214"/>
        <v>0</v>
      </c>
      <c r="J507" s="71">
        <f t="shared" si="214"/>
        <v>0</v>
      </c>
      <c r="K507" s="71">
        <f t="shared" si="214"/>
        <v>0</v>
      </c>
      <c r="L507" s="44">
        <f t="shared" si="214"/>
        <v>5</v>
      </c>
      <c r="M507" s="44">
        <f t="shared" si="214"/>
        <v>0</v>
      </c>
      <c r="N507" s="44">
        <f t="shared" si="214"/>
        <v>0</v>
      </c>
      <c r="O507" s="44">
        <f t="shared" si="214"/>
        <v>0</v>
      </c>
      <c r="P507" s="44">
        <f t="shared" si="214"/>
        <v>0</v>
      </c>
      <c r="Q507" s="44">
        <f t="shared" si="214"/>
        <v>0</v>
      </c>
      <c r="R507" s="44">
        <f t="shared" si="214"/>
        <v>5</v>
      </c>
      <c r="S507" s="423"/>
      <c r="T507" s="424"/>
      <c r="U507" s="425"/>
    </row>
    <row r="508" spans="1:25" ht="15.75">
      <c r="A508" s="12"/>
      <c r="B508" s="11" t="s">
        <v>51</v>
      </c>
      <c r="C508" s="415">
        <f t="shared" si="215"/>
        <v>0</v>
      </c>
      <c r="D508" s="415">
        <f t="shared" si="216"/>
        <v>0</v>
      </c>
      <c r="E508" s="415">
        <f t="shared" si="216"/>
        <v>0</v>
      </c>
      <c r="F508" s="71">
        <f t="shared" si="217"/>
        <v>0</v>
      </c>
      <c r="G508" s="71">
        <f t="shared" si="217"/>
        <v>0</v>
      </c>
      <c r="H508" s="71">
        <f t="shared" si="214"/>
        <v>0</v>
      </c>
      <c r="I508" s="71">
        <f t="shared" si="214"/>
        <v>0</v>
      </c>
      <c r="J508" s="71">
        <f t="shared" si="214"/>
        <v>0</v>
      </c>
      <c r="K508" s="71">
        <f t="shared" si="214"/>
        <v>0</v>
      </c>
      <c r="L508" s="44">
        <f t="shared" si="214"/>
        <v>0</v>
      </c>
      <c r="M508" s="44">
        <f t="shared" si="214"/>
        <v>0</v>
      </c>
      <c r="N508" s="44">
        <f t="shared" si="214"/>
        <v>0</v>
      </c>
      <c r="O508" s="44">
        <f t="shared" si="214"/>
        <v>0</v>
      </c>
      <c r="P508" s="44">
        <f t="shared" si="214"/>
        <v>0</v>
      </c>
      <c r="Q508" s="44">
        <f t="shared" si="214"/>
        <v>0</v>
      </c>
      <c r="R508" s="44">
        <f t="shared" si="214"/>
        <v>0</v>
      </c>
      <c r="S508" s="423"/>
      <c r="T508" s="424"/>
      <c r="U508" s="425"/>
      <c r="Y508" s="1" t="s">
        <v>43</v>
      </c>
    </row>
    <row r="509" spans="1:25" ht="15.75">
      <c r="A509" s="14">
        <v>2</v>
      </c>
      <c r="B509" s="10" t="s">
        <v>23</v>
      </c>
      <c r="C509" s="415">
        <f>SUM(C21,C61,C101,C141,C181,C221,C261,C301,C342,C384,C424,C468)</f>
        <v>27</v>
      </c>
      <c r="D509" s="415">
        <f t="shared" si="216"/>
        <v>7238</v>
      </c>
      <c r="E509" s="415">
        <f t="shared" si="216"/>
        <v>7238</v>
      </c>
      <c r="F509" s="71">
        <f t="shared" si="217"/>
        <v>0</v>
      </c>
      <c r="G509" s="71">
        <f t="shared" si="217"/>
        <v>0</v>
      </c>
      <c r="H509" s="25"/>
      <c r="I509" s="80">
        <f t="shared" si="214"/>
        <v>0</v>
      </c>
      <c r="J509" s="80">
        <f t="shared" si="214"/>
        <v>0</v>
      </c>
      <c r="K509" s="80">
        <f t="shared" si="214"/>
        <v>27</v>
      </c>
      <c r="L509" s="74">
        <f t="shared" si="214"/>
        <v>469</v>
      </c>
      <c r="M509" s="74">
        <f>SUM(M21,M61,M101,M141,M181,M221,M261,M301,M342,M384,M424,M468)</f>
        <v>249</v>
      </c>
      <c r="N509" s="74">
        <f t="shared" si="214"/>
        <v>5</v>
      </c>
      <c r="O509" s="53"/>
      <c r="P509" s="74">
        <f t="shared" si="214"/>
        <v>211</v>
      </c>
      <c r="Q509" s="44">
        <f t="shared" si="214"/>
        <v>0</v>
      </c>
      <c r="R509" s="44">
        <f t="shared" si="214"/>
        <v>426</v>
      </c>
      <c r="S509" s="423"/>
      <c r="T509" s="424"/>
      <c r="U509" s="425"/>
    </row>
    <row r="510" spans="1:25" ht="15.75">
      <c r="A510" s="12"/>
      <c r="B510" s="13" t="s">
        <v>83</v>
      </c>
      <c r="C510" s="415">
        <f t="shared" si="215"/>
        <v>27</v>
      </c>
      <c r="D510" s="415">
        <f t="shared" si="216"/>
        <v>7238</v>
      </c>
      <c r="E510" s="415">
        <f t="shared" si="216"/>
        <v>7238</v>
      </c>
      <c r="F510" s="71">
        <f t="shared" si="217"/>
        <v>0</v>
      </c>
      <c r="G510" s="71">
        <f t="shared" si="217"/>
        <v>0</v>
      </c>
      <c r="H510" s="24"/>
      <c r="I510" s="71">
        <f t="shared" si="214"/>
        <v>0</v>
      </c>
      <c r="J510" s="71">
        <f t="shared" si="214"/>
        <v>0</v>
      </c>
      <c r="K510" s="71">
        <f t="shared" si="214"/>
        <v>27</v>
      </c>
      <c r="L510" s="44">
        <f t="shared" si="214"/>
        <v>466</v>
      </c>
      <c r="M510" s="44">
        <f t="shared" si="214"/>
        <v>249</v>
      </c>
      <c r="N510" s="44">
        <f t="shared" si="214"/>
        <v>5</v>
      </c>
      <c r="O510" s="53"/>
      <c r="P510" s="44">
        <f t="shared" si="214"/>
        <v>211</v>
      </c>
      <c r="Q510" s="44">
        <f t="shared" si="214"/>
        <v>0</v>
      </c>
      <c r="R510" s="44">
        <f t="shared" si="214"/>
        <v>423</v>
      </c>
      <c r="S510" s="423"/>
      <c r="T510" s="424"/>
      <c r="U510" s="425"/>
    </row>
    <row r="511" spans="1:25" ht="15.75">
      <c r="A511" s="12"/>
      <c r="B511" s="13" t="s">
        <v>84</v>
      </c>
      <c r="C511" s="415">
        <f t="shared" si="215"/>
        <v>0</v>
      </c>
      <c r="D511" s="415">
        <f t="shared" si="216"/>
        <v>0</v>
      </c>
      <c r="E511" s="415">
        <f t="shared" si="216"/>
        <v>0</v>
      </c>
      <c r="F511" s="71">
        <f t="shared" si="217"/>
        <v>0</v>
      </c>
      <c r="G511" s="71">
        <f t="shared" si="217"/>
        <v>0</v>
      </c>
      <c r="H511" s="24"/>
      <c r="I511" s="71">
        <f t="shared" si="214"/>
        <v>0</v>
      </c>
      <c r="J511" s="71">
        <f t="shared" si="214"/>
        <v>0</v>
      </c>
      <c r="K511" s="71">
        <f t="shared" si="214"/>
        <v>0</v>
      </c>
      <c r="L511" s="44">
        <f t="shared" si="214"/>
        <v>3</v>
      </c>
      <c r="M511" s="44">
        <f t="shared" si="214"/>
        <v>0</v>
      </c>
      <c r="N511" s="44">
        <f t="shared" si="214"/>
        <v>0</v>
      </c>
      <c r="O511" s="53"/>
      <c r="P511" s="44">
        <f t="shared" si="214"/>
        <v>0</v>
      </c>
      <c r="Q511" s="44">
        <f t="shared" si="214"/>
        <v>0</v>
      </c>
      <c r="R511" s="44">
        <f t="shared" si="214"/>
        <v>3</v>
      </c>
      <c r="S511" s="423"/>
      <c r="T511" s="424"/>
      <c r="U511" s="425"/>
      <c r="W511" s="1" t="s">
        <v>43</v>
      </c>
    </row>
    <row r="512" spans="1:25" ht="15.75">
      <c r="A512" s="9">
        <v>3</v>
      </c>
      <c r="B512" s="10" t="s">
        <v>53</v>
      </c>
      <c r="C512" s="415">
        <f t="shared" si="215"/>
        <v>0</v>
      </c>
      <c r="D512" s="415">
        <f t="shared" si="216"/>
        <v>0</v>
      </c>
      <c r="E512" s="415">
        <f t="shared" si="216"/>
        <v>0</v>
      </c>
      <c r="F512" s="71">
        <f t="shared" si="217"/>
        <v>0</v>
      </c>
      <c r="G512" s="25"/>
      <c r="H512" s="25"/>
      <c r="I512" s="71">
        <f t="shared" si="214"/>
        <v>0</v>
      </c>
      <c r="J512" s="71">
        <f t="shared" si="214"/>
        <v>0</v>
      </c>
      <c r="K512" s="71">
        <f t="shared" si="214"/>
        <v>0</v>
      </c>
      <c r="L512" s="44">
        <f t="shared" si="214"/>
        <v>16</v>
      </c>
      <c r="M512" s="44">
        <f t="shared" si="214"/>
        <v>7</v>
      </c>
      <c r="N512" s="46"/>
      <c r="O512" s="46"/>
      <c r="P512" s="44">
        <f t="shared" si="214"/>
        <v>3.5</v>
      </c>
      <c r="Q512" s="44">
        <f t="shared" si="214"/>
        <v>0</v>
      </c>
      <c r="R512" s="44">
        <f t="shared" si="214"/>
        <v>12.5</v>
      </c>
      <c r="S512" s="423"/>
      <c r="T512" s="424"/>
      <c r="U512" s="425"/>
    </row>
    <row r="513" spans="1:21" ht="15.75">
      <c r="A513" s="14">
        <v>4</v>
      </c>
      <c r="B513" s="10" t="s">
        <v>52</v>
      </c>
      <c r="C513" s="415">
        <f t="shared" si="215"/>
        <v>0</v>
      </c>
      <c r="D513" s="415">
        <f t="shared" si="216"/>
        <v>0</v>
      </c>
      <c r="E513" s="415">
        <f t="shared" si="216"/>
        <v>0</v>
      </c>
      <c r="F513" s="71">
        <f t="shared" si="217"/>
        <v>0</v>
      </c>
      <c r="G513" s="25"/>
      <c r="H513" s="25"/>
      <c r="I513" s="71">
        <f t="shared" si="214"/>
        <v>0</v>
      </c>
      <c r="J513" s="71">
        <f t="shared" si="214"/>
        <v>0</v>
      </c>
      <c r="K513" s="71">
        <f t="shared" si="214"/>
        <v>0</v>
      </c>
      <c r="L513" s="44">
        <f t="shared" si="214"/>
        <v>58</v>
      </c>
      <c r="M513" s="44">
        <f t="shared" si="214"/>
        <v>9</v>
      </c>
      <c r="N513" s="46"/>
      <c r="O513" s="46"/>
      <c r="P513" s="44">
        <f t="shared" si="214"/>
        <v>9.9</v>
      </c>
      <c r="Q513" s="44">
        <f t="shared" si="214"/>
        <v>0</v>
      </c>
      <c r="R513" s="44">
        <f t="shared" si="214"/>
        <v>58.9</v>
      </c>
      <c r="S513" s="423"/>
      <c r="T513" s="424"/>
      <c r="U513" s="425"/>
    </row>
    <row r="514" spans="1:21" ht="15.75">
      <c r="A514" s="14"/>
      <c r="B514" s="13" t="s">
        <v>83</v>
      </c>
      <c r="C514" s="415">
        <f t="shared" si="215"/>
        <v>0</v>
      </c>
      <c r="D514" s="415">
        <f t="shared" si="216"/>
        <v>0</v>
      </c>
      <c r="E514" s="415">
        <f t="shared" si="216"/>
        <v>0</v>
      </c>
      <c r="F514" s="71">
        <f t="shared" si="217"/>
        <v>0</v>
      </c>
      <c r="G514" s="25"/>
      <c r="H514" s="25"/>
      <c r="I514" s="71">
        <f t="shared" si="214"/>
        <v>0</v>
      </c>
      <c r="J514" s="71">
        <f t="shared" si="214"/>
        <v>0</v>
      </c>
      <c r="K514" s="71">
        <f t="shared" si="214"/>
        <v>0</v>
      </c>
      <c r="L514" s="44">
        <f t="shared" si="214"/>
        <v>0</v>
      </c>
      <c r="M514" s="44">
        <f t="shared" si="214"/>
        <v>0</v>
      </c>
      <c r="N514" s="46"/>
      <c r="O514" s="46"/>
      <c r="P514" s="44">
        <f t="shared" si="214"/>
        <v>0</v>
      </c>
      <c r="Q514" s="44">
        <f t="shared" si="214"/>
        <v>0</v>
      </c>
      <c r="R514" s="44">
        <f t="shared" si="214"/>
        <v>0</v>
      </c>
      <c r="S514" s="423"/>
      <c r="T514" s="424"/>
      <c r="U514" s="425"/>
    </row>
    <row r="515" spans="1:21" ht="15.75">
      <c r="A515" s="14"/>
      <c r="B515" s="13" t="s">
        <v>84</v>
      </c>
      <c r="C515" s="415">
        <f t="shared" si="215"/>
        <v>0</v>
      </c>
      <c r="D515" s="415">
        <f t="shared" si="216"/>
        <v>0</v>
      </c>
      <c r="E515" s="415">
        <f t="shared" si="216"/>
        <v>0</v>
      </c>
      <c r="F515" s="71">
        <f t="shared" si="217"/>
        <v>0</v>
      </c>
      <c r="G515" s="25"/>
      <c r="H515" s="25"/>
      <c r="I515" s="71">
        <f t="shared" si="214"/>
        <v>0</v>
      </c>
      <c r="J515" s="71">
        <f t="shared" si="214"/>
        <v>0</v>
      </c>
      <c r="K515" s="71">
        <f t="shared" si="214"/>
        <v>0</v>
      </c>
      <c r="L515" s="44">
        <f t="shared" si="214"/>
        <v>58</v>
      </c>
      <c r="M515" s="44">
        <f t="shared" si="214"/>
        <v>9</v>
      </c>
      <c r="N515" s="46"/>
      <c r="O515" s="46"/>
      <c r="P515" s="44">
        <f t="shared" si="214"/>
        <v>9.9</v>
      </c>
      <c r="Q515" s="44">
        <f t="shared" si="214"/>
        <v>0</v>
      </c>
      <c r="R515" s="44">
        <f t="shared" si="214"/>
        <v>58.9</v>
      </c>
      <c r="S515" s="423"/>
      <c r="T515" s="424"/>
      <c r="U515" s="425"/>
    </row>
    <row r="516" spans="1:21" ht="15.75">
      <c r="A516" s="14">
        <v>5</v>
      </c>
      <c r="B516" s="11" t="s">
        <v>54</v>
      </c>
      <c r="C516" s="415">
        <f t="shared" si="215"/>
        <v>0</v>
      </c>
      <c r="D516" s="415">
        <f t="shared" si="216"/>
        <v>0</v>
      </c>
      <c r="E516" s="415">
        <f t="shared" si="216"/>
        <v>0</v>
      </c>
      <c r="F516" s="71">
        <f t="shared" si="217"/>
        <v>0</v>
      </c>
      <c r="G516" s="25"/>
      <c r="H516" s="25"/>
      <c r="I516" s="71">
        <f t="shared" si="214"/>
        <v>0</v>
      </c>
      <c r="J516" s="71">
        <f t="shared" si="214"/>
        <v>0</v>
      </c>
      <c r="K516" s="71">
        <f t="shared" si="214"/>
        <v>0</v>
      </c>
      <c r="L516" s="44">
        <f t="shared" si="214"/>
        <v>9</v>
      </c>
      <c r="M516" s="44">
        <f t="shared" si="214"/>
        <v>2</v>
      </c>
      <c r="N516" s="46"/>
      <c r="O516" s="46"/>
      <c r="P516" s="44">
        <f t="shared" si="214"/>
        <v>2</v>
      </c>
      <c r="Q516" s="44">
        <f t="shared" si="214"/>
        <v>0</v>
      </c>
      <c r="R516" s="44">
        <f t="shared" si="214"/>
        <v>9</v>
      </c>
      <c r="S516" s="426"/>
      <c r="T516" s="427"/>
      <c r="U516" s="428"/>
    </row>
    <row r="517" spans="1:21" ht="15.75">
      <c r="A517" s="14">
        <v>6</v>
      </c>
      <c r="B517" s="10" t="s">
        <v>55</v>
      </c>
      <c r="C517" s="415">
        <f t="shared" si="215"/>
        <v>0</v>
      </c>
      <c r="D517" s="415">
        <f t="shared" si="216"/>
        <v>0</v>
      </c>
      <c r="E517" s="415">
        <f t="shared" si="216"/>
        <v>0</v>
      </c>
      <c r="F517" s="71">
        <f t="shared" si="217"/>
        <v>0</v>
      </c>
      <c r="G517" s="25"/>
      <c r="H517" s="25"/>
      <c r="I517" s="71">
        <f t="shared" si="214"/>
        <v>0</v>
      </c>
      <c r="J517" s="71">
        <f t="shared" si="214"/>
        <v>0</v>
      </c>
      <c r="K517" s="71">
        <f t="shared" si="214"/>
        <v>0</v>
      </c>
      <c r="L517" s="44">
        <f t="shared" si="214"/>
        <v>2</v>
      </c>
      <c r="M517" s="44">
        <f t="shared" si="214"/>
        <v>1</v>
      </c>
      <c r="N517" s="46"/>
      <c r="O517" s="46"/>
      <c r="P517" s="44">
        <f t="shared" si="214"/>
        <v>3</v>
      </c>
      <c r="Q517" s="44">
        <f t="shared" si="214"/>
        <v>0</v>
      </c>
      <c r="R517" s="44">
        <f t="shared" si="214"/>
        <v>4</v>
      </c>
      <c r="S517" s="416">
        <f t="shared" si="214"/>
        <v>0.8</v>
      </c>
      <c r="T517" s="417"/>
      <c r="U517" s="418"/>
    </row>
    <row r="518" spans="1:21" ht="15.75">
      <c r="A518" s="14">
        <v>7</v>
      </c>
      <c r="B518" s="10" t="s">
        <v>56</v>
      </c>
      <c r="C518" s="415">
        <f t="shared" si="215"/>
        <v>0</v>
      </c>
      <c r="D518" s="415">
        <f t="shared" si="216"/>
        <v>0</v>
      </c>
      <c r="E518" s="415">
        <f t="shared" si="216"/>
        <v>0</v>
      </c>
      <c r="F518" s="71">
        <f t="shared" si="217"/>
        <v>0</v>
      </c>
      <c r="G518" s="25"/>
      <c r="H518" s="25"/>
      <c r="I518" s="71">
        <f t="shared" si="214"/>
        <v>0</v>
      </c>
      <c r="J518" s="71">
        <f t="shared" si="214"/>
        <v>0</v>
      </c>
      <c r="K518" s="71">
        <f t="shared" si="214"/>
        <v>0</v>
      </c>
      <c r="L518" s="44">
        <f t="shared" si="214"/>
        <v>0</v>
      </c>
      <c r="M518" s="44">
        <f t="shared" si="214"/>
        <v>0</v>
      </c>
      <c r="N518" s="46"/>
      <c r="O518" s="46"/>
      <c r="P518" s="44">
        <f t="shared" si="214"/>
        <v>0</v>
      </c>
      <c r="Q518" s="44">
        <f t="shared" si="214"/>
        <v>0</v>
      </c>
      <c r="R518" s="44">
        <f t="shared" si="214"/>
        <v>0</v>
      </c>
      <c r="S518" s="416">
        <f t="shared" si="214"/>
        <v>0</v>
      </c>
      <c r="T518" s="417"/>
      <c r="U518" s="418"/>
    </row>
    <row r="519" spans="1:21" ht="15.75">
      <c r="A519" s="14">
        <v>8</v>
      </c>
      <c r="B519" s="10" t="s">
        <v>57</v>
      </c>
      <c r="C519" s="415">
        <f t="shared" si="215"/>
        <v>0</v>
      </c>
      <c r="D519" s="415">
        <f t="shared" si="216"/>
        <v>0</v>
      </c>
      <c r="E519" s="415">
        <f t="shared" si="216"/>
        <v>0</v>
      </c>
      <c r="F519" s="71">
        <f t="shared" si="217"/>
        <v>0</v>
      </c>
      <c r="G519" s="25"/>
      <c r="H519" s="25"/>
      <c r="I519" s="71">
        <f t="shared" ref="I519:M522" si="218">SUM(I31,I71,I111,I151,I191,I231,I271,I311,I352,I394,I434,I478)</f>
        <v>0</v>
      </c>
      <c r="J519" s="71">
        <f t="shared" si="218"/>
        <v>0</v>
      </c>
      <c r="K519" s="71">
        <f t="shared" si="218"/>
        <v>0</v>
      </c>
      <c r="L519" s="44">
        <f t="shared" si="218"/>
        <v>0</v>
      </c>
      <c r="M519" s="44">
        <f t="shared" si="218"/>
        <v>0</v>
      </c>
      <c r="N519" s="46"/>
      <c r="O519" s="46"/>
      <c r="P519" s="44">
        <f t="shared" ref="P519:S522" si="219">SUM(P31,P71,P111,P151,P191,P231,P271,P311,P352,P394,P434,P478)</f>
        <v>0</v>
      </c>
      <c r="Q519" s="44">
        <f t="shared" si="219"/>
        <v>0</v>
      </c>
      <c r="R519" s="44">
        <f t="shared" si="219"/>
        <v>0</v>
      </c>
      <c r="S519" s="416">
        <f t="shared" si="219"/>
        <v>0</v>
      </c>
      <c r="T519" s="417"/>
      <c r="U519" s="418"/>
    </row>
    <row r="520" spans="1:21" ht="15.75">
      <c r="A520" s="14">
        <v>9</v>
      </c>
      <c r="B520" s="10" t="s">
        <v>24</v>
      </c>
      <c r="C520" s="415">
        <f t="shared" si="215"/>
        <v>0</v>
      </c>
      <c r="D520" s="415">
        <f t="shared" ref="D520:E522" si="220">SUM(D112,D32,D353,D232,D152,D395,D272,D312,D192,D479,D435,D72)</f>
        <v>0</v>
      </c>
      <c r="E520" s="415">
        <f t="shared" si="220"/>
        <v>0</v>
      </c>
      <c r="F520" s="71">
        <f t="shared" ref="F520:F522" si="221">SUM(F32,F72,F112,F152,F192,F232,F272,F312,F353,F395,F435,F479)</f>
        <v>0</v>
      </c>
      <c r="G520" s="25"/>
      <c r="H520" s="25"/>
      <c r="I520" s="71">
        <f t="shared" si="218"/>
        <v>0</v>
      </c>
      <c r="J520" s="71">
        <f t="shared" si="218"/>
        <v>0</v>
      </c>
      <c r="K520" s="71">
        <f t="shared" si="218"/>
        <v>0</v>
      </c>
      <c r="L520" s="44">
        <f t="shared" si="218"/>
        <v>0</v>
      </c>
      <c r="M520" s="44">
        <f t="shared" si="218"/>
        <v>0</v>
      </c>
      <c r="N520" s="46"/>
      <c r="O520" s="46"/>
      <c r="P520" s="44">
        <f t="shared" si="219"/>
        <v>0</v>
      </c>
      <c r="Q520" s="44">
        <f t="shared" si="219"/>
        <v>0</v>
      </c>
      <c r="R520" s="44">
        <f t="shared" si="219"/>
        <v>0</v>
      </c>
      <c r="S520" s="416">
        <f t="shared" si="219"/>
        <v>0</v>
      </c>
      <c r="T520" s="417"/>
      <c r="U520" s="418"/>
    </row>
    <row r="521" spans="1:21" ht="15.75">
      <c r="A521" s="14">
        <v>10</v>
      </c>
      <c r="B521" s="10" t="s">
        <v>25</v>
      </c>
      <c r="C521" s="415">
        <f t="shared" si="215"/>
        <v>0</v>
      </c>
      <c r="D521" s="415">
        <f t="shared" si="220"/>
        <v>0</v>
      </c>
      <c r="E521" s="415">
        <f t="shared" si="220"/>
        <v>0</v>
      </c>
      <c r="F521" s="71">
        <f t="shared" si="221"/>
        <v>0</v>
      </c>
      <c r="G521" s="25"/>
      <c r="H521" s="25"/>
      <c r="I521" s="71">
        <f t="shared" si="218"/>
        <v>0</v>
      </c>
      <c r="J521" s="71">
        <f t="shared" si="218"/>
        <v>0</v>
      </c>
      <c r="K521" s="71">
        <f t="shared" si="218"/>
        <v>0</v>
      </c>
      <c r="L521" s="44">
        <f t="shared" si="218"/>
        <v>0</v>
      </c>
      <c r="M521" s="44">
        <f t="shared" si="218"/>
        <v>0</v>
      </c>
      <c r="N521" s="46"/>
      <c r="O521" s="46"/>
      <c r="P521" s="44">
        <f t="shared" si="219"/>
        <v>0</v>
      </c>
      <c r="Q521" s="44">
        <f t="shared" si="219"/>
        <v>0</v>
      </c>
      <c r="R521" s="44">
        <f t="shared" si="219"/>
        <v>0</v>
      </c>
      <c r="S521" s="416">
        <f t="shared" si="219"/>
        <v>0</v>
      </c>
      <c r="T521" s="417"/>
      <c r="U521" s="418"/>
    </row>
    <row r="522" spans="1:21" ht="16.5" thickBot="1">
      <c r="A522" s="39">
        <v>11</v>
      </c>
      <c r="B522" s="40" t="s">
        <v>58</v>
      </c>
      <c r="C522" s="419">
        <f t="shared" si="215"/>
        <v>0</v>
      </c>
      <c r="D522" s="419">
        <f t="shared" si="220"/>
        <v>0</v>
      </c>
      <c r="E522" s="419">
        <f t="shared" si="220"/>
        <v>0</v>
      </c>
      <c r="F522" s="72">
        <f t="shared" si="221"/>
        <v>0</v>
      </c>
      <c r="G522" s="42"/>
      <c r="H522" s="42"/>
      <c r="I522" s="72">
        <f t="shared" si="218"/>
        <v>0</v>
      </c>
      <c r="J522" s="72">
        <f t="shared" si="218"/>
        <v>0</v>
      </c>
      <c r="K522" s="72">
        <f t="shared" si="218"/>
        <v>0</v>
      </c>
      <c r="L522" s="55">
        <f t="shared" si="218"/>
        <v>0</v>
      </c>
      <c r="M522" s="55">
        <f t="shared" si="218"/>
        <v>0</v>
      </c>
      <c r="N522" s="54"/>
      <c r="O522" s="54"/>
      <c r="P522" s="55">
        <f t="shared" si="219"/>
        <v>0</v>
      </c>
      <c r="Q522" s="55">
        <f t="shared" si="219"/>
        <v>0</v>
      </c>
      <c r="R522" s="55">
        <f t="shared" si="219"/>
        <v>0</v>
      </c>
      <c r="S522" s="420"/>
      <c r="T522" s="421"/>
      <c r="U522" s="422"/>
    </row>
    <row r="523" spans="1:21" ht="13.5" thickTop="1">
      <c r="A523" s="28"/>
      <c r="B523" s="26" t="s">
        <v>39</v>
      </c>
      <c r="C523" s="5"/>
      <c r="D523" s="5"/>
      <c r="E523" s="5"/>
      <c r="F523" s="5"/>
      <c r="G523" s="5"/>
      <c r="H523" s="5"/>
      <c r="I523" s="5"/>
      <c r="J523" s="5"/>
      <c r="K523" s="5"/>
      <c r="L523" s="47"/>
      <c r="M523" s="47"/>
      <c r="N523" s="47"/>
      <c r="O523" s="47"/>
      <c r="P523" s="47"/>
      <c r="Q523" s="47"/>
      <c r="R523" s="47"/>
      <c r="S523" s="47"/>
      <c r="T523" s="47"/>
      <c r="U523" s="48"/>
    </row>
    <row r="524" spans="1:21">
      <c r="A524" s="28"/>
      <c r="B524" s="15" t="s">
        <v>60</v>
      </c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29"/>
    </row>
    <row r="525" spans="1:21">
      <c r="A525" s="28"/>
      <c r="B525" s="15" t="s">
        <v>59</v>
      </c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29"/>
    </row>
    <row r="526" spans="1:21" ht="13.5" thickBot="1">
      <c r="A526" s="30"/>
      <c r="B526" s="31" t="s">
        <v>40</v>
      </c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3"/>
    </row>
  </sheetData>
  <mergeCells count="832">
    <mergeCell ref="A1:B1"/>
    <mergeCell ref="P1:U2"/>
    <mergeCell ref="A2:B2"/>
    <mergeCell ref="A3:B3"/>
    <mergeCell ref="C4:P4"/>
    <mergeCell ref="F5:P5"/>
    <mergeCell ref="K7:L8"/>
    <mergeCell ref="R7:S7"/>
    <mergeCell ref="R8:S8"/>
    <mergeCell ref="A9:A13"/>
    <mergeCell ref="B9:B13"/>
    <mergeCell ref="C9:K9"/>
    <mergeCell ref="L9:R9"/>
    <mergeCell ref="S9:U9"/>
    <mergeCell ref="C10:E10"/>
    <mergeCell ref="S10:U10"/>
    <mergeCell ref="C14:E14"/>
    <mergeCell ref="S14:U14"/>
    <mergeCell ref="C15:E15"/>
    <mergeCell ref="S15:U15"/>
    <mergeCell ref="C16:E16"/>
    <mergeCell ref="S16:U16"/>
    <mergeCell ref="C11:E11"/>
    <mergeCell ref="S11:U11"/>
    <mergeCell ref="C12:E12"/>
    <mergeCell ref="S12:U12"/>
    <mergeCell ref="C13:E13"/>
    <mergeCell ref="S13:U13"/>
    <mergeCell ref="C20:E20"/>
    <mergeCell ref="S20:U20"/>
    <mergeCell ref="C21:E21"/>
    <mergeCell ref="S21:U21"/>
    <mergeCell ref="C22:E22"/>
    <mergeCell ref="S22:U22"/>
    <mergeCell ref="C17:E17"/>
    <mergeCell ref="S17:U17"/>
    <mergeCell ref="C18:E18"/>
    <mergeCell ref="S18:U18"/>
    <mergeCell ref="C19:E19"/>
    <mergeCell ref="S19:U19"/>
    <mergeCell ref="C26:E26"/>
    <mergeCell ref="S26:U26"/>
    <mergeCell ref="C27:E27"/>
    <mergeCell ref="S27:U27"/>
    <mergeCell ref="C28:E28"/>
    <mergeCell ref="S28:U28"/>
    <mergeCell ref="C23:E23"/>
    <mergeCell ref="S23:U23"/>
    <mergeCell ref="C24:E24"/>
    <mergeCell ref="S24:U24"/>
    <mergeCell ref="C25:E25"/>
    <mergeCell ref="S25:U25"/>
    <mergeCell ref="C32:E32"/>
    <mergeCell ref="S32:U32"/>
    <mergeCell ref="C33:E33"/>
    <mergeCell ref="S33:U33"/>
    <mergeCell ref="C34:E34"/>
    <mergeCell ref="S34:U34"/>
    <mergeCell ref="C29:E29"/>
    <mergeCell ref="S29:U29"/>
    <mergeCell ref="C30:E30"/>
    <mergeCell ref="S30:U30"/>
    <mergeCell ref="C31:E31"/>
    <mergeCell ref="S31:U31"/>
    <mergeCell ref="A49:A53"/>
    <mergeCell ref="B49:B53"/>
    <mergeCell ref="C49:K49"/>
    <mergeCell ref="L49:R49"/>
    <mergeCell ref="S49:U49"/>
    <mergeCell ref="C50:E50"/>
    <mergeCell ref="S50:U50"/>
    <mergeCell ref="A41:B41"/>
    <mergeCell ref="P41:U42"/>
    <mergeCell ref="A42:B42"/>
    <mergeCell ref="A43:B43"/>
    <mergeCell ref="C44:P44"/>
    <mergeCell ref="F45:P45"/>
    <mergeCell ref="C51:E51"/>
    <mergeCell ref="S51:U51"/>
    <mergeCell ref="C52:E52"/>
    <mergeCell ref="S52:U52"/>
    <mergeCell ref="C53:E53"/>
    <mergeCell ref="S53:U53"/>
    <mergeCell ref="K47:L48"/>
    <mergeCell ref="R47:S47"/>
    <mergeCell ref="R48:S48"/>
    <mergeCell ref="C57:E57"/>
    <mergeCell ref="S57:U57"/>
    <mergeCell ref="C58:E58"/>
    <mergeCell ref="S58:U58"/>
    <mergeCell ref="C59:E59"/>
    <mergeCell ref="S59:U59"/>
    <mergeCell ref="C54:E54"/>
    <mergeCell ref="S54:U54"/>
    <mergeCell ref="C55:E55"/>
    <mergeCell ref="S55:U55"/>
    <mergeCell ref="C56:E56"/>
    <mergeCell ref="S56:U56"/>
    <mergeCell ref="C63:E63"/>
    <mergeCell ref="S63:U63"/>
    <mergeCell ref="C64:E64"/>
    <mergeCell ref="S64:U64"/>
    <mergeCell ref="C65:E65"/>
    <mergeCell ref="S65:U65"/>
    <mergeCell ref="C60:E60"/>
    <mergeCell ref="S60:U60"/>
    <mergeCell ref="C61:E61"/>
    <mergeCell ref="S61:U61"/>
    <mergeCell ref="C62:E62"/>
    <mergeCell ref="S62:U62"/>
    <mergeCell ref="C69:E69"/>
    <mergeCell ref="S69:U69"/>
    <mergeCell ref="C70:E70"/>
    <mergeCell ref="S70:U70"/>
    <mergeCell ref="C71:E71"/>
    <mergeCell ref="S71:U71"/>
    <mergeCell ref="C66:E66"/>
    <mergeCell ref="S66:U66"/>
    <mergeCell ref="C67:E67"/>
    <mergeCell ref="S67:U67"/>
    <mergeCell ref="C68:E68"/>
    <mergeCell ref="S68:U68"/>
    <mergeCell ref="A81:B81"/>
    <mergeCell ref="P81:U82"/>
    <mergeCell ref="A82:B82"/>
    <mergeCell ref="A83:B83"/>
    <mergeCell ref="C84:P84"/>
    <mergeCell ref="F85:P85"/>
    <mergeCell ref="C72:E72"/>
    <mergeCell ref="S72:U72"/>
    <mergeCell ref="C73:E73"/>
    <mergeCell ref="S73:U73"/>
    <mergeCell ref="C74:E74"/>
    <mergeCell ref="S74:U74"/>
    <mergeCell ref="K87:L88"/>
    <mergeCell ref="R87:S87"/>
    <mergeCell ref="R88:S88"/>
    <mergeCell ref="A89:A93"/>
    <mergeCell ref="B89:B93"/>
    <mergeCell ref="C89:K89"/>
    <mergeCell ref="L89:R89"/>
    <mergeCell ref="S89:U89"/>
    <mergeCell ref="C90:E90"/>
    <mergeCell ref="S90:U90"/>
    <mergeCell ref="C94:E94"/>
    <mergeCell ref="S94:U94"/>
    <mergeCell ref="C95:E95"/>
    <mergeCell ref="S95:U95"/>
    <mergeCell ref="C96:E96"/>
    <mergeCell ref="S96:U96"/>
    <mergeCell ref="C91:E91"/>
    <mergeCell ref="S91:U91"/>
    <mergeCell ref="C92:E92"/>
    <mergeCell ref="S92:U92"/>
    <mergeCell ref="C93:E93"/>
    <mergeCell ref="S93:U93"/>
    <mergeCell ref="C100:E100"/>
    <mergeCell ref="S100:U100"/>
    <mergeCell ref="C101:E101"/>
    <mergeCell ref="S101:U101"/>
    <mergeCell ref="C102:E102"/>
    <mergeCell ref="S102:U102"/>
    <mergeCell ref="C97:E97"/>
    <mergeCell ref="S97:U97"/>
    <mergeCell ref="C98:E98"/>
    <mergeCell ref="S98:U98"/>
    <mergeCell ref="C99:E99"/>
    <mergeCell ref="S99:U99"/>
    <mergeCell ref="C106:E106"/>
    <mergeCell ref="S106:U106"/>
    <mergeCell ref="C107:E107"/>
    <mergeCell ref="S107:U107"/>
    <mergeCell ref="C108:E108"/>
    <mergeCell ref="S108:U108"/>
    <mergeCell ref="C103:E103"/>
    <mergeCell ref="S103:U103"/>
    <mergeCell ref="C104:E104"/>
    <mergeCell ref="S104:U104"/>
    <mergeCell ref="C105:E105"/>
    <mergeCell ref="S105:U105"/>
    <mergeCell ref="C112:E112"/>
    <mergeCell ref="S112:U112"/>
    <mergeCell ref="C113:E113"/>
    <mergeCell ref="S113:U113"/>
    <mergeCell ref="C114:E114"/>
    <mergeCell ref="S114:U114"/>
    <mergeCell ref="C109:E109"/>
    <mergeCell ref="S109:U109"/>
    <mergeCell ref="C110:E110"/>
    <mergeCell ref="S110:U110"/>
    <mergeCell ref="C111:E111"/>
    <mergeCell ref="S111:U111"/>
    <mergeCell ref="A129:A133"/>
    <mergeCell ref="B129:B133"/>
    <mergeCell ref="C129:K129"/>
    <mergeCell ref="L129:R129"/>
    <mergeCell ref="S129:U129"/>
    <mergeCell ref="C130:E130"/>
    <mergeCell ref="S130:U130"/>
    <mergeCell ref="A121:B121"/>
    <mergeCell ref="P121:U122"/>
    <mergeCell ref="A122:B122"/>
    <mergeCell ref="A123:B123"/>
    <mergeCell ref="C124:P124"/>
    <mergeCell ref="F125:P125"/>
    <mergeCell ref="C131:E131"/>
    <mergeCell ref="S131:U131"/>
    <mergeCell ref="C132:E132"/>
    <mergeCell ref="S132:U132"/>
    <mergeCell ref="C133:E133"/>
    <mergeCell ref="S133:U133"/>
    <mergeCell ref="K127:L128"/>
    <mergeCell ref="R127:S127"/>
    <mergeCell ref="R128:S128"/>
    <mergeCell ref="C137:E137"/>
    <mergeCell ref="S137:U137"/>
    <mergeCell ref="C138:E138"/>
    <mergeCell ref="S138:U138"/>
    <mergeCell ref="C139:E139"/>
    <mergeCell ref="S139:U139"/>
    <mergeCell ref="C134:E134"/>
    <mergeCell ref="S134:U134"/>
    <mergeCell ref="C135:E135"/>
    <mergeCell ref="S135:U135"/>
    <mergeCell ref="C136:E136"/>
    <mergeCell ref="S136:U136"/>
    <mergeCell ref="C143:E143"/>
    <mergeCell ref="S143:U143"/>
    <mergeCell ref="C144:E144"/>
    <mergeCell ref="S144:U144"/>
    <mergeCell ref="C145:E145"/>
    <mergeCell ref="S145:U145"/>
    <mergeCell ref="C140:E140"/>
    <mergeCell ref="S140:U140"/>
    <mergeCell ref="C141:E141"/>
    <mergeCell ref="S141:U141"/>
    <mergeCell ref="C142:E142"/>
    <mergeCell ref="S142:U142"/>
    <mergeCell ref="C149:E149"/>
    <mergeCell ref="S149:U149"/>
    <mergeCell ref="C150:E150"/>
    <mergeCell ref="S150:U150"/>
    <mergeCell ref="C151:E151"/>
    <mergeCell ref="S151:U151"/>
    <mergeCell ref="C146:E146"/>
    <mergeCell ref="S146:U146"/>
    <mergeCell ref="C147:E147"/>
    <mergeCell ref="S147:U147"/>
    <mergeCell ref="C148:E148"/>
    <mergeCell ref="S148:U148"/>
    <mergeCell ref="A161:B161"/>
    <mergeCell ref="P161:U162"/>
    <mergeCell ref="A162:B162"/>
    <mergeCell ref="A163:B163"/>
    <mergeCell ref="C164:P164"/>
    <mergeCell ref="F165:P165"/>
    <mergeCell ref="C152:E152"/>
    <mergeCell ref="S152:U152"/>
    <mergeCell ref="C153:E153"/>
    <mergeCell ref="S153:U153"/>
    <mergeCell ref="C154:E154"/>
    <mergeCell ref="S154:U154"/>
    <mergeCell ref="K167:L168"/>
    <mergeCell ref="R167:S167"/>
    <mergeCell ref="R168:S168"/>
    <mergeCell ref="A169:A173"/>
    <mergeCell ref="B169:B173"/>
    <mergeCell ref="C169:K169"/>
    <mergeCell ref="L169:R169"/>
    <mergeCell ref="S169:U169"/>
    <mergeCell ref="C170:E170"/>
    <mergeCell ref="S170:U170"/>
    <mergeCell ref="C174:E174"/>
    <mergeCell ref="S174:U174"/>
    <mergeCell ref="C175:E175"/>
    <mergeCell ref="S175:U175"/>
    <mergeCell ref="C176:E176"/>
    <mergeCell ref="S176:U176"/>
    <mergeCell ref="C171:E171"/>
    <mergeCell ref="S171:U171"/>
    <mergeCell ref="C172:E172"/>
    <mergeCell ref="S172:U172"/>
    <mergeCell ref="C173:E173"/>
    <mergeCell ref="S173:U173"/>
    <mergeCell ref="C180:E180"/>
    <mergeCell ref="S180:U180"/>
    <mergeCell ref="C181:E181"/>
    <mergeCell ref="S181:U181"/>
    <mergeCell ref="C182:E182"/>
    <mergeCell ref="S182:U182"/>
    <mergeCell ref="C177:E177"/>
    <mergeCell ref="S177:U177"/>
    <mergeCell ref="C178:E178"/>
    <mergeCell ref="S178:U178"/>
    <mergeCell ref="C179:E179"/>
    <mergeCell ref="S179:U179"/>
    <mergeCell ref="C186:E186"/>
    <mergeCell ref="S186:U186"/>
    <mergeCell ref="C187:E187"/>
    <mergeCell ref="S187:U187"/>
    <mergeCell ref="C188:E188"/>
    <mergeCell ref="S188:U188"/>
    <mergeCell ref="C183:E183"/>
    <mergeCell ref="S183:U183"/>
    <mergeCell ref="C184:E184"/>
    <mergeCell ref="S184:U184"/>
    <mergeCell ref="C185:E185"/>
    <mergeCell ref="S185:U185"/>
    <mergeCell ref="C192:E192"/>
    <mergeCell ref="S192:U192"/>
    <mergeCell ref="C193:E193"/>
    <mergeCell ref="S193:U193"/>
    <mergeCell ref="C194:E194"/>
    <mergeCell ref="S194:U194"/>
    <mergeCell ref="C189:E189"/>
    <mergeCell ref="S189:U189"/>
    <mergeCell ref="C190:E190"/>
    <mergeCell ref="S190:U190"/>
    <mergeCell ref="C191:E191"/>
    <mergeCell ref="S191:U191"/>
    <mergeCell ref="A209:A213"/>
    <mergeCell ref="B209:B213"/>
    <mergeCell ref="C209:K209"/>
    <mergeCell ref="L209:R209"/>
    <mergeCell ref="S209:U209"/>
    <mergeCell ref="C210:E210"/>
    <mergeCell ref="S210:U210"/>
    <mergeCell ref="A201:B201"/>
    <mergeCell ref="P201:U202"/>
    <mergeCell ref="A202:B202"/>
    <mergeCell ref="A203:B203"/>
    <mergeCell ref="C204:P204"/>
    <mergeCell ref="F205:P205"/>
    <mergeCell ref="C211:E211"/>
    <mergeCell ref="S211:U211"/>
    <mergeCell ref="C212:E212"/>
    <mergeCell ref="S212:U212"/>
    <mergeCell ref="C213:E213"/>
    <mergeCell ref="S213:U213"/>
    <mergeCell ref="K207:L208"/>
    <mergeCell ref="R207:S207"/>
    <mergeCell ref="R208:S208"/>
    <mergeCell ref="C217:E217"/>
    <mergeCell ref="S217:U217"/>
    <mergeCell ref="C218:E218"/>
    <mergeCell ref="S218:U218"/>
    <mergeCell ref="C219:E219"/>
    <mergeCell ref="S219:U219"/>
    <mergeCell ref="C214:E214"/>
    <mergeCell ref="S214:U214"/>
    <mergeCell ref="C215:E215"/>
    <mergeCell ref="S215:U215"/>
    <mergeCell ref="C216:E216"/>
    <mergeCell ref="S216:U216"/>
    <mergeCell ref="C223:E223"/>
    <mergeCell ref="S223:U223"/>
    <mergeCell ref="C224:E224"/>
    <mergeCell ref="S224:U224"/>
    <mergeCell ref="C225:E225"/>
    <mergeCell ref="S225:U225"/>
    <mergeCell ref="C220:E220"/>
    <mergeCell ref="S220:U220"/>
    <mergeCell ref="C221:E221"/>
    <mergeCell ref="S221:U221"/>
    <mergeCell ref="C222:E222"/>
    <mergeCell ref="S222:U222"/>
    <mergeCell ref="C229:E229"/>
    <mergeCell ref="S229:U229"/>
    <mergeCell ref="C230:E230"/>
    <mergeCell ref="S230:U230"/>
    <mergeCell ref="C231:E231"/>
    <mergeCell ref="S231:U231"/>
    <mergeCell ref="C226:E226"/>
    <mergeCell ref="S226:U226"/>
    <mergeCell ref="C227:E227"/>
    <mergeCell ref="S227:U227"/>
    <mergeCell ref="C228:E228"/>
    <mergeCell ref="S228:U228"/>
    <mergeCell ref="A241:B241"/>
    <mergeCell ref="P241:U242"/>
    <mergeCell ref="A242:B242"/>
    <mergeCell ref="A243:B243"/>
    <mergeCell ref="C244:P244"/>
    <mergeCell ref="F245:P245"/>
    <mergeCell ref="C232:E232"/>
    <mergeCell ref="S232:U232"/>
    <mergeCell ref="C233:E233"/>
    <mergeCell ref="S233:U233"/>
    <mergeCell ref="C234:E234"/>
    <mergeCell ref="S234:U234"/>
    <mergeCell ref="K247:L248"/>
    <mergeCell ref="R247:S247"/>
    <mergeCell ref="R248:S248"/>
    <mergeCell ref="A249:A253"/>
    <mergeCell ref="B249:B253"/>
    <mergeCell ref="C249:K249"/>
    <mergeCell ref="L249:R249"/>
    <mergeCell ref="S249:U249"/>
    <mergeCell ref="C250:E250"/>
    <mergeCell ref="S250:U250"/>
    <mergeCell ref="C254:E254"/>
    <mergeCell ref="S254:U254"/>
    <mergeCell ref="C255:E255"/>
    <mergeCell ref="S255:U255"/>
    <mergeCell ref="C256:E256"/>
    <mergeCell ref="S256:U256"/>
    <mergeCell ref="C251:E251"/>
    <mergeCell ref="S251:U251"/>
    <mergeCell ref="C252:E252"/>
    <mergeCell ref="S252:U252"/>
    <mergeCell ref="C253:E253"/>
    <mergeCell ref="S253:U253"/>
    <mergeCell ref="C260:E260"/>
    <mergeCell ref="S260:U260"/>
    <mergeCell ref="C261:E261"/>
    <mergeCell ref="S261:U261"/>
    <mergeCell ref="C262:E262"/>
    <mergeCell ref="S262:U262"/>
    <mergeCell ref="C257:E257"/>
    <mergeCell ref="S257:U257"/>
    <mergeCell ref="C258:E258"/>
    <mergeCell ref="S258:U258"/>
    <mergeCell ref="C259:E259"/>
    <mergeCell ref="S259:U259"/>
    <mergeCell ref="C266:E266"/>
    <mergeCell ref="S266:U266"/>
    <mergeCell ref="C267:E267"/>
    <mergeCell ref="S267:U267"/>
    <mergeCell ref="C268:E268"/>
    <mergeCell ref="S268:U268"/>
    <mergeCell ref="C263:E263"/>
    <mergeCell ref="S263:U263"/>
    <mergeCell ref="C264:E264"/>
    <mergeCell ref="S264:U264"/>
    <mergeCell ref="C265:E265"/>
    <mergeCell ref="S265:U265"/>
    <mergeCell ref="C272:E272"/>
    <mergeCell ref="S272:U272"/>
    <mergeCell ref="C273:E273"/>
    <mergeCell ref="S273:U273"/>
    <mergeCell ref="C274:E274"/>
    <mergeCell ref="S274:U274"/>
    <mergeCell ref="C269:E269"/>
    <mergeCell ref="S269:U269"/>
    <mergeCell ref="C270:E270"/>
    <mergeCell ref="S270:U270"/>
    <mergeCell ref="C271:E271"/>
    <mergeCell ref="S271:U271"/>
    <mergeCell ref="A289:A293"/>
    <mergeCell ref="B289:B293"/>
    <mergeCell ref="C289:K289"/>
    <mergeCell ref="L289:R289"/>
    <mergeCell ref="S289:U289"/>
    <mergeCell ref="C290:E290"/>
    <mergeCell ref="S290:U290"/>
    <mergeCell ref="A281:B281"/>
    <mergeCell ref="P281:U282"/>
    <mergeCell ref="A282:B282"/>
    <mergeCell ref="A283:B283"/>
    <mergeCell ref="C284:P284"/>
    <mergeCell ref="F285:P285"/>
    <mergeCell ref="C291:E291"/>
    <mergeCell ref="S291:U291"/>
    <mergeCell ref="C292:E292"/>
    <mergeCell ref="S292:U292"/>
    <mergeCell ref="C293:E293"/>
    <mergeCell ref="S293:U293"/>
    <mergeCell ref="K287:L288"/>
    <mergeCell ref="R287:S287"/>
    <mergeCell ref="R288:S288"/>
    <mergeCell ref="C297:E297"/>
    <mergeCell ref="S297:U297"/>
    <mergeCell ref="C298:E298"/>
    <mergeCell ref="S298:U298"/>
    <mergeCell ref="C299:E299"/>
    <mergeCell ref="S299:U299"/>
    <mergeCell ref="C294:E294"/>
    <mergeCell ref="S294:U294"/>
    <mergeCell ref="C295:E295"/>
    <mergeCell ref="S295:U295"/>
    <mergeCell ref="C296:E296"/>
    <mergeCell ref="S296:U296"/>
    <mergeCell ref="C303:E303"/>
    <mergeCell ref="S303:U303"/>
    <mergeCell ref="C304:E304"/>
    <mergeCell ref="S304:U304"/>
    <mergeCell ref="C305:E305"/>
    <mergeCell ref="S305:U305"/>
    <mergeCell ref="C300:E300"/>
    <mergeCell ref="S300:U300"/>
    <mergeCell ref="C301:E301"/>
    <mergeCell ref="S301:U301"/>
    <mergeCell ref="C302:E302"/>
    <mergeCell ref="S302:U302"/>
    <mergeCell ref="C309:E309"/>
    <mergeCell ref="S309:U309"/>
    <mergeCell ref="C310:E310"/>
    <mergeCell ref="S310:U310"/>
    <mergeCell ref="C311:E311"/>
    <mergeCell ref="S311:U311"/>
    <mergeCell ref="C306:E306"/>
    <mergeCell ref="S306:U306"/>
    <mergeCell ref="C307:E307"/>
    <mergeCell ref="S307:U307"/>
    <mergeCell ref="C308:E308"/>
    <mergeCell ref="S308:U308"/>
    <mergeCell ref="A322:B322"/>
    <mergeCell ref="P322:U323"/>
    <mergeCell ref="A323:B323"/>
    <mergeCell ref="A324:B324"/>
    <mergeCell ref="C325:P325"/>
    <mergeCell ref="F326:P326"/>
    <mergeCell ref="C312:E312"/>
    <mergeCell ref="S312:U312"/>
    <mergeCell ref="C313:E313"/>
    <mergeCell ref="S313:U313"/>
    <mergeCell ref="C314:E314"/>
    <mergeCell ref="S314:U314"/>
    <mergeCell ref="K328:L329"/>
    <mergeCell ref="R328:S328"/>
    <mergeCell ref="R329:S329"/>
    <mergeCell ref="A330:A334"/>
    <mergeCell ref="B330:B334"/>
    <mergeCell ref="C330:K330"/>
    <mergeCell ref="L330:R330"/>
    <mergeCell ref="S330:U330"/>
    <mergeCell ref="C331:E331"/>
    <mergeCell ref="S331:U331"/>
    <mergeCell ref="C335:E335"/>
    <mergeCell ref="S335:U335"/>
    <mergeCell ref="C336:E336"/>
    <mergeCell ref="S336:U336"/>
    <mergeCell ref="C337:E337"/>
    <mergeCell ref="S337:U337"/>
    <mergeCell ref="C332:E332"/>
    <mergeCell ref="S332:U332"/>
    <mergeCell ref="C333:E333"/>
    <mergeCell ref="S333:U333"/>
    <mergeCell ref="C334:E334"/>
    <mergeCell ref="S334:U334"/>
    <mergeCell ref="C341:E341"/>
    <mergeCell ref="S341:U341"/>
    <mergeCell ref="C342:E342"/>
    <mergeCell ref="S342:U342"/>
    <mergeCell ref="C343:E343"/>
    <mergeCell ref="S343:U343"/>
    <mergeCell ref="C338:E338"/>
    <mergeCell ref="S338:U338"/>
    <mergeCell ref="C339:E339"/>
    <mergeCell ref="S339:U339"/>
    <mergeCell ref="C340:E340"/>
    <mergeCell ref="S340:U340"/>
    <mergeCell ref="C347:E347"/>
    <mergeCell ref="S347:U347"/>
    <mergeCell ref="C348:E348"/>
    <mergeCell ref="S348:U348"/>
    <mergeCell ref="C349:E349"/>
    <mergeCell ref="S349:U349"/>
    <mergeCell ref="C344:E344"/>
    <mergeCell ref="S344:U344"/>
    <mergeCell ref="C345:E345"/>
    <mergeCell ref="S345:U345"/>
    <mergeCell ref="C346:E346"/>
    <mergeCell ref="S346:U346"/>
    <mergeCell ref="C353:E353"/>
    <mergeCell ref="S353:U353"/>
    <mergeCell ref="C354:E354"/>
    <mergeCell ref="S354:U354"/>
    <mergeCell ref="C355:E355"/>
    <mergeCell ref="S355:U355"/>
    <mergeCell ref="C350:E350"/>
    <mergeCell ref="S350:U350"/>
    <mergeCell ref="C351:E351"/>
    <mergeCell ref="S351:U351"/>
    <mergeCell ref="C352:E352"/>
    <mergeCell ref="S352:U352"/>
    <mergeCell ref="A372:A376"/>
    <mergeCell ref="B372:B376"/>
    <mergeCell ref="C372:K372"/>
    <mergeCell ref="L372:R372"/>
    <mergeCell ref="S372:U372"/>
    <mergeCell ref="C373:E373"/>
    <mergeCell ref="S373:U373"/>
    <mergeCell ref="A364:B364"/>
    <mergeCell ref="P364:U365"/>
    <mergeCell ref="A365:B365"/>
    <mergeCell ref="A366:B366"/>
    <mergeCell ref="C367:P367"/>
    <mergeCell ref="F368:P368"/>
    <mergeCell ref="C374:E374"/>
    <mergeCell ref="S374:U374"/>
    <mergeCell ref="C375:E375"/>
    <mergeCell ref="S375:U375"/>
    <mergeCell ref="C376:E376"/>
    <mergeCell ref="S376:U376"/>
    <mergeCell ref="K370:L371"/>
    <mergeCell ref="R370:S370"/>
    <mergeCell ref="R371:S371"/>
    <mergeCell ref="C380:E380"/>
    <mergeCell ref="S380:U380"/>
    <mergeCell ref="C381:E381"/>
    <mergeCell ref="S381:U381"/>
    <mergeCell ref="C382:E382"/>
    <mergeCell ref="S382:U382"/>
    <mergeCell ref="C377:E377"/>
    <mergeCell ref="S377:U377"/>
    <mergeCell ref="C378:E378"/>
    <mergeCell ref="S378:U378"/>
    <mergeCell ref="C379:E379"/>
    <mergeCell ref="S379:U379"/>
    <mergeCell ref="C386:E386"/>
    <mergeCell ref="S386:U386"/>
    <mergeCell ref="C387:E387"/>
    <mergeCell ref="S387:U387"/>
    <mergeCell ref="C388:E388"/>
    <mergeCell ref="S388:U388"/>
    <mergeCell ref="C383:E383"/>
    <mergeCell ref="S383:U383"/>
    <mergeCell ref="C384:E384"/>
    <mergeCell ref="S384:U384"/>
    <mergeCell ref="C385:E385"/>
    <mergeCell ref="S385:U385"/>
    <mergeCell ref="C392:E392"/>
    <mergeCell ref="S392:U392"/>
    <mergeCell ref="C393:E393"/>
    <mergeCell ref="S393:U393"/>
    <mergeCell ref="C394:E394"/>
    <mergeCell ref="S394:U394"/>
    <mergeCell ref="C389:E389"/>
    <mergeCell ref="S389:U389"/>
    <mergeCell ref="C390:E390"/>
    <mergeCell ref="S390:U390"/>
    <mergeCell ref="C391:E391"/>
    <mergeCell ref="S391:U391"/>
    <mergeCell ref="A404:B404"/>
    <mergeCell ref="P404:U405"/>
    <mergeCell ref="A405:B405"/>
    <mergeCell ref="A406:B406"/>
    <mergeCell ref="C407:P407"/>
    <mergeCell ref="F408:P408"/>
    <mergeCell ref="C395:E395"/>
    <mergeCell ref="S395:U395"/>
    <mergeCell ref="C396:E396"/>
    <mergeCell ref="S396:U396"/>
    <mergeCell ref="C397:E397"/>
    <mergeCell ref="S397:U397"/>
    <mergeCell ref="K410:L411"/>
    <mergeCell ref="R410:S410"/>
    <mergeCell ref="R411:S411"/>
    <mergeCell ref="A412:A416"/>
    <mergeCell ref="B412:B416"/>
    <mergeCell ref="C412:K412"/>
    <mergeCell ref="L412:R412"/>
    <mergeCell ref="S412:U412"/>
    <mergeCell ref="C413:E413"/>
    <mergeCell ref="S413:U413"/>
    <mergeCell ref="C417:E417"/>
    <mergeCell ref="S417:U417"/>
    <mergeCell ref="C418:E418"/>
    <mergeCell ref="S418:U418"/>
    <mergeCell ref="C419:E419"/>
    <mergeCell ref="S419:U419"/>
    <mergeCell ref="C414:E414"/>
    <mergeCell ref="S414:U414"/>
    <mergeCell ref="C415:E415"/>
    <mergeCell ref="S415:U415"/>
    <mergeCell ref="C416:E416"/>
    <mergeCell ref="S416:U416"/>
    <mergeCell ref="C423:E423"/>
    <mergeCell ref="S423:U423"/>
    <mergeCell ref="C424:E424"/>
    <mergeCell ref="S424:U424"/>
    <mergeCell ref="C425:E425"/>
    <mergeCell ref="S425:U425"/>
    <mergeCell ref="C420:E420"/>
    <mergeCell ref="S420:U420"/>
    <mergeCell ref="C421:E421"/>
    <mergeCell ref="S421:U421"/>
    <mergeCell ref="C422:E422"/>
    <mergeCell ref="S422:U422"/>
    <mergeCell ref="C429:E429"/>
    <mergeCell ref="S429:U429"/>
    <mergeCell ref="C430:E430"/>
    <mergeCell ref="S430:U430"/>
    <mergeCell ref="C431:E431"/>
    <mergeCell ref="S431:U431"/>
    <mergeCell ref="C426:E426"/>
    <mergeCell ref="S426:U426"/>
    <mergeCell ref="C427:E427"/>
    <mergeCell ref="S427:U427"/>
    <mergeCell ref="C428:E428"/>
    <mergeCell ref="S428:U428"/>
    <mergeCell ref="C435:E435"/>
    <mergeCell ref="S435:U435"/>
    <mergeCell ref="C436:E436"/>
    <mergeCell ref="S436:U436"/>
    <mergeCell ref="C437:E437"/>
    <mergeCell ref="S437:U437"/>
    <mergeCell ref="C432:E432"/>
    <mergeCell ref="S432:U432"/>
    <mergeCell ref="C433:E433"/>
    <mergeCell ref="S433:U433"/>
    <mergeCell ref="C434:E434"/>
    <mergeCell ref="S434:U434"/>
    <mergeCell ref="A456:A460"/>
    <mergeCell ref="B456:B460"/>
    <mergeCell ref="C456:K456"/>
    <mergeCell ref="L456:R456"/>
    <mergeCell ref="S456:U456"/>
    <mergeCell ref="C457:E457"/>
    <mergeCell ref="S457:U457"/>
    <mergeCell ref="A448:B448"/>
    <mergeCell ref="P448:U449"/>
    <mergeCell ref="A449:B449"/>
    <mergeCell ref="A450:B450"/>
    <mergeCell ref="C451:P451"/>
    <mergeCell ref="F452:P452"/>
    <mergeCell ref="C458:E458"/>
    <mergeCell ref="S458:U458"/>
    <mergeCell ref="C459:E459"/>
    <mergeCell ref="S459:U459"/>
    <mergeCell ref="C460:E460"/>
    <mergeCell ref="S460:U460"/>
    <mergeCell ref="K454:L455"/>
    <mergeCell ref="R454:S454"/>
    <mergeCell ref="R455:S455"/>
    <mergeCell ref="C464:E464"/>
    <mergeCell ref="S464:U464"/>
    <mergeCell ref="C465:E465"/>
    <mergeCell ref="S465:U465"/>
    <mergeCell ref="C466:E466"/>
    <mergeCell ref="S466:U466"/>
    <mergeCell ref="C461:E461"/>
    <mergeCell ref="S461:U461"/>
    <mergeCell ref="C462:E462"/>
    <mergeCell ref="S462:U462"/>
    <mergeCell ref="C463:E463"/>
    <mergeCell ref="S463:U463"/>
    <mergeCell ref="C470:E470"/>
    <mergeCell ref="S470:U470"/>
    <mergeCell ref="C471:E471"/>
    <mergeCell ref="S471:U471"/>
    <mergeCell ref="C472:E472"/>
    <mergeCell ref="S472:U472"/>
    <mergeCell ref="C467:E467"/>
    <mergeCell ref="S467:U467"/>
    <mergeCell ref="C468:E468"/>
    <mergeCell ref="S468:U468"/>
    <mergeCell ref="C469:E469"/>
    <mergeCell ref="S469:U469"/>
    <mergeCell ref="C476:E476"/>
    <mergeCell ref="S476:U476"/>
    <mergeCell ref="C477:E477"/>
    <mergeCell ref="S477:U477"/>
    <mergeCell ref="C478:E478"/>
    <mergeCell ref="S478:U478"/>
    <mergeCell ref="C473:E473"/>
    <mergeCell ref="S473:U473"/>
    <mergeCell ref="C474:E474"/>
    <mergeCell ref="S474:U474"/>
    <mergeCell ref="C475:E475"/>
    <mergeCell ref="S475:U475"/>
    <mergeCell ref="A490:B490"/>
    <mergeCell ref="P490:U491"/>
    <mergeCell ref="A491:B491"/>
    <mergeCell ref="A492:B492"/>
    <mergeCell ref="C493:P493"/>
    <mergeCell ref="F494:P494"/>
    <mergeCell ref="C479:E479"/>
    <mergeCell ref="S479:U479"/>
    <mergeCell ref="C480:E480"/>
    <mergeCell ref="S480:U480"/>
    <mergeCell ref="C481:E481"/>
    <mergeCell ref="S481:U481"/>
    <mergeCell ref="K495:L496"/>
    <mergeCell ref="R495:S495"/>
    <mergeCell ref="R496:S496"/>
    <mergeCell ref="A497:A501"/>
    <mergeCell ref="B497:B501"/>
    <mergeCell ref="C497:K497"/>
    <mergeCell ref="L497:R497"/>
    <mergeCell ref="S497:U497"/>
    <mergeCell ref="C498:E498"/>
    <mergeCell ref="S498:U498"/>
    <mergeCell ref="C502:E502"/>
    <mergeCell ref="S502:U502"/>
    <mergeCell ref="C503:E503"/>
    <mergeCell ref="S503:U503"/>
    <mergeCell ref="C504:E504"/>
    <mergeCell ref="S504:U504"/>
    <mergeCell ref="C499:E499"/>
    <mergeCell ref="S499:U499"/>
    <mergeCell ref="C500:E500"/>
    <mergeCell ref="S500:U500"/>
    <mergeCell ref="C501:E501"/>
    <mergeCell ref="S501:U501"/>
    <mergeCell ref="C508:E508"/>
    <mergeCell ref="S508:U508"/>
    <mergeCell ref="C509:E509"/>
    <mergeCell ref="S509:U509"/>
    <mergeCell ref="C510:E510"/>
    <mergeCell ref="S510:U510"/>
    <mergeCell ref="C505:E505"/>
    <mergeCell ref="S505:U505"/>
    <mergeCell ref="C506:E506"/>
    <mergeCell ref="S506:U506"/>
    <mergeCell ref="C507:E507"/>
    <mergeCell ref="S507:U507"/>
    <mergeCell ref="C514:E514"/>
    <mergeCell ref="S514:U514"/>
    <mergeCell ref="C515:E515"/>
    <mergeCell ref="S515:U515"/>
    <mergeCell ref="C516:E516"/>
    <mergeCell ref="S516:U516"/>
    <mergeCell ref="C511:E511"/>
    <mergeCell ref="S511:U511"/>
    <mergeCell ref="C512:E512"/>
    <mergeCell ref="S512:U512"/>
    <mergeCell ref="C513:E513"/>
    <mergeCell ref="S513:U513"/>
    <mergeCell ref="C520:E520"/>
    <mergeCell ref="S520:U520"/>
    <mergeCell ref="C521:E521"/>
    <mergeCell ref="S521:U521"/>
    <mergeCell ref="C522:E522"/>
    <mergeCell ref="S522:U522"/>
    <mergeCell ref="C517:E517"/>
    <mergeCell ref="S517:U517"/>
    <mergeCell ref="C518:E518"/>
    <mergeCell ref="S518:U518"/>
    <mergeCell ref="C519:E519"/>
    <mergeCell ref="S519:U519"/>
  </mergeCells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Z526"/>
  <sheetViews>
    <sheetView topLeftCell="A246" zoomScale="85" zoomScaleNormal="85" workbookViewId="0">
      <pane xSplit="2" topLeftCell="L1" activePane="topRight" state="frozen"/>
      <selection pane="topRight" activeCell="AE50" sqref="AE50"/>
    </sheetView>
  </sheetViews>
  <sheetFormatPr defaultColWidth="9.140625" defaultRowHeight="12.75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10.42578125" style="1" customWidth="1"/>
    <col min="13" max="13" width="9.28515625" style="1" customWidth="1"/>
    <col min="14" max="14" width="8.5703125" style="1" customWidth="1"/>
    <col min="15" max="15" width="9.140625" style="1"/>
    <col min="16" max="16" width="10" style="1" customWidth="1"/>
    <col min="17" max="17" width="9.4257812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>
      <c r="A1" s="476" t="s">
        <v>0</v>
      </c>
      <c r="B1" s="476"/>
      <c r="P1" s="477" t="s">
        <v>26</v>
      </c>
      <c r="Q1" s="477"/>
      <c r="R1" s="477"/>
      <c r="S1" s="477"/>
      <c r="T1" s="477"/>
      <c r="U1" s="477"/>
    </row>
    <row r="2" spans="1:21" ht="12.75" customHeight="1">
      <c r="A2" s="476" t="s">
        <v>1</v>
      </c>
      <c r="B2" s="476"/>
      <c r="P2" s="477"/>
      <c r="Q2" s="477"/>
      <c r="R2" s="477"/>
      <c r="S2" s="477"/>
      <c r="T2" s="477"/>
      <c r="U2" s="477"/>
    </row>
    <row r="3" spans="1:21">
      <c r="A3" s="476" t="s">
        <v>45</v>
      </c>
      <c r="B3" s="476"/>
    </row>
    <row r="4" spans="1:21" ht="21" customHeight="1">
      <c r="C4" s="478" t="s">
        <v>2</v>
      </c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2"/>
    </row>
    <row r="5" spans="1:21">
      <c r="F5" s="479" t="s">
        <v>3</v>
      </c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341"/>
    </row>
    <row r="6" spans="1:21">
      <c r="A6" s="1" t="s">
        <v>46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>
      <c r="A7" s="43" t="s">
        <v>68</v>
      </c>
      <c r="B7" s="43"/>
      <c r="C7" s="6"/>
      <c r="D7" s="7">
        <v>0</v>
      </c>
      <c r="E7" s="7">
        <v>8</v>
      </c>
      <c r="K7" s="453">
        <v>1</v>
      </c>
      <c r="L7" s="453"/>
      <c r="M7" s="5"/>
      <c r="N7" s="5"/>
      <c r="O7" s="5"/>
      <c r="Q7" s="1" t="str">
        <f>+Q87:U87</f>
        <v>Bulan     :</v>
      </c>
      <c r="R7" s="455" t="s">
        <v>116</v>
      </c>
      <c r="S7" s="456"/>
      <c r="T7" s="4">
        <v>1</v>
      </c>
      <c r="U7" s="4">
        <v>0</v>
      </c>
    </row>
    <row r="8" spans="1:21" s="43" customFormat="1" ht="13.5" customHeight="1" thickBot="1">
      <c r="A8" s="177" t="s">
        <v>71</v>
      </c>
      <c r="B8" s="177"/>
      <c r="C8" s="65">
        <v>0</v>
      </c>
      <c r="D8" s="65">
        <v>1</v>
      </c>
      <c r="E8" s="65">
        <v>0</v>
      </c>
      <c r="K8" s="454"/>
      <c r="L8" s="454"/>
      <c r="M8" s="77"/>
      <c r="N8" s="77"/>
      <c r="O8" s="77"/>
      <c r="Q8" s="43" t="str">
        <f>+Q88:U88</f>
        <v>Tahun    :</v>
      </c>
      <c r="R8" s="515">
        <v>2020</v>
      </c>
      <c r="S8" s="516"/>
      <c r="T8" s="78">
        <v>2</v>
      </c>
      <c r="U8" s="78">
        <v>0</v>
      </c>
    </row>
    <row r="9" spans="1:21" ht="15" customHeight="1" thickTop="1">
      <c r="A9" s="462" t="s">
        <v>4</v>
      </c>
      <c r="B9" s="462" t="s">
        <v>5</v>
      </c>
      <c r="C9" s="465" t="s">
        <v>6</v>
      </c>
      <c r="D9" s="466"/>
      <c r="E9" s="466"/>
      <c r="F9" s="466"/>
      <c r="G9" s="466"/>
      <c r="H9" s="466"/>
      <c r="I9" s="466"/>
      <c r="J9" s="466"/>
      <c r="K9" s="469"/>
      <c r="L9" s="465" t="s">
        <v>7</v>
      </c>
      <c r="M9" s="466"/>
      <c r="N9" s="466"/>
      <c r="O9" s="466"/>
      <c r="P9" s="466"/>
      <c r="Q9" s="466"/>
      <c r="R9" s="469"/>
      <c r="S9" s="470" t="s">
        <v>64</v>
      </c>
      <c r="T9" s="471"/>
      <c r="U9" s="513"/>
    </row>
    <row r="10" spans="1:21" ht="12.75" customHeight="1">
      <c r="A10" s="463"/>
      <c r="B10" s="463"/>
      <c r="C10" s="473" t="s">
        <v>27</v>
      </c>
      <c r="D10" s="474"/>
      <c r="E10" s="475"/>
      <c r="F10" s="346"/>
      <c r="G10" s="346" t="s">
        <v>30</v>
      </c>
      <c r="H10" s="346" t="s">
        <v>32</v>
      </c>
      <c r="I10" s="346"/>
      <c r="J10" s="346"/>
      <c r="K10" s="346" t="s">
        <v>43</v>
      </c>
      <c r="L10" s="346" t="s">
        <v>27</v>
      </c>
      <c r="M10" s="346"/>
      <c r="N10" s="346" t="s">
        <v>30</v>
      </c>
      <c r="O10" s="346" t="s">
        <v>32</v>
      </c>
      <c r="P10" s="346"/>
      <c r="Q10" s="346"/>
      <c r="R10" s="346" t="s">
        <v>63</v>
      </c>
      <c r="S10" s="440" t="s">
        <v>67</v>
      </c>
      <c r="T10" s="441"/>
      <c r="U10" s="442"/>
    </row>
    <row r="11" spans="1:21" ht="12.75" customHeight="1">
      <c r="A11" s="463"/>
      <c r="B11" s="463"/>
      <c r="C11" s="440" t="s">
        <v>28</v>
      </c>
      <c r="D11" s="441"/>
      <c r="E11" s="442"/>
      <c r="F11" s="344" t="s">
        <v>29</v>
      </c>
      <c r="G11" s="344" t="s">
        <v>31</v>
      </c>
      <c r="H11" s="344" t="s">
        <v>33</v>
      </c>
      <c r="I11" s="344" t="s">
        <v>37</v>
      </c>
      <c r="J11" s="344" t="s">
        <v>36</v>
      </c>
      <c r="K11" s="344" t="s">
        <v>28</v>
      </c>
      <c r="L11" s="344" t="s">
        <v>28</v>
      </c>
      <c r="M11" s="344" t="s">
        <v>35</v>
      </c>
      <c r="N11" s="344" t="s">
        <v>31</v>
      </c>
      <c r="O11" s="344" t="s">
        <v>33</v>
      </c>
      <c r="P11" s="344" t="s">
        <v>37</v>
      </c>
      <c r="Q11" s="344" t="s">
        <v>36</v>
      </c>
      <c r="R11" s="344" t="s">
        <v>38</v>
      </c>
      <c r="S11" s="440" t="s">
        <v>65</v>
      </c>
      <c r="T11" s="441"/>
      <c r="U11" s="442"/>
    </row>
    <row r="12" spans="1:21" ht="12.75" customHeight="1">
      <c r="A12" s="463"/>
      <c r="B12" s="463"/>
      <c r="C12" s="444" t="s">
        <v>8</v>
      </c>
      <c r="D12" s="445"/>
      <c r="E12" s="446"/>
      <c r="F12" s="345"/>
      <c r="G12" s="345"/>
      <c r="H12" s="345" t="s">
        <v>34</v>
      </c>
      <c r="I12" s="345"/>
      <c r="J12" s="345"/>
      <c r="K12" s="345" t="s">
        <v>9</v>
      </c>
      <c r="L12" s="345" t="s">
        <v>8</v>
      </c>
      <c r="M12" s="345"/>
      <c r="N12" s="345"/>
      <c r="O12" s="345" t="s">
        <v>34</v>
      </c>
      <c r="P12" s="345"/>
      <c r="Q12" s="345"/>
      <c r="R12" s="20" t="s">
        <v>62</v>
      </c>
      <c r="S12" s="440" t="s">
        <v>66</v>
      </c>
      <c r="T12" s="441"/>
      <c r="U12" s="442"/>
    </row>
    <row r="13" spans="1:21" ht="11.25" customHeight="1">
      <c r="A13" s="464"/>
      <c r="B13" s="464"/>
      <c r="C13" s="447"/>
      <c r="D13" s="448"/>
      <c r="E13" s="449"/>
      <c r="F13" s="344"/>
      <c r="G13" s="344"/>
      <c r="H13" s="344"/>
      <c r="I13" s="344"/>
      <c r="J13" s="344"/>
      <c r="K13" s="344" t="s">
        <v>61</v>
      </c>
      <c r="L13" s="344"/>
      <c r="M13" s="344"/>
      <c r="N13" s="344"/>
      <c r="O13" s="344"/>
      <c r="P13" s="344"/>
      <c r="Q13" s="344"/>
      <c r="R13" s="344"/>
      <c r="S13" s="450"/>
      <c r="T13" s="451"/>
      <c r="U13" s="514"/>
    </row>
    <row r="14" spans="1:21" s="8" customFormat="1" ht="12.75" customHeight="1">
      <c r="A14" s="343" t="s">
        <v>10</v>
      </c>
      <c r="B14" s="343" t="s">
        <v>11</v>
      </c>
      <c r="C14" s="429" t="s">
        <v>12</v>
      </c>
      <c r="D14" s="430"/>
      <c r="E14" s="431"/>
      <c r="F14" s="343" t="s">
        <v>13</v>
      </c>
      <c r="G14" s="343" t="s">
        <v>14</v>
      </c>
      <c r="H14" s="343" t="s">
        <v>15</v>
      </c>
      <c r="I14" s="343" t="s">
        <v>16</v>
      </c>
      <c r="J14" s="343" t="s">
        <v>17</v>
      </c>
      <c r="K14" s="343" t="s">
        <v>18</v>
      </c>
      <c r="L14" s="343" t="s">
        <v>19</v>
      </c>
      <c r="M14" s="343" t="s">
        <v>20</v>
      </c>
      <c r="N14" s="343" t="s">
        <v>21</v>
      </c>
      <c r="O14" s="343" t="s">
        <v>41</v>
      </c>
      <c r="P14" s="343" t="s">
        <v>42</v>
      </c>
      <c r="Q14" s="343" t="s">
        <v>44</v>
      </c>
      <c r="R14" s="343" t="s">
        <v>69</v>
      </c>
      <c r="S14" s="429" t="s">
        <v>70</v>
      </c>
      <c r="T14" s="430"/>
      <c r="U14" s="431"/>
    </row>
    <row r="15" spans="1:21" s="16" customFormat="1" ht="15.95" customHeight="1">
      <c r="A15" s="18">
        <v>1</v>
      </c>
      <c r="B15" s="19" t="s">
        <v>22</v>
      </c>
      <c r="C15" s="504">
        <f>SUM(C16,C19,C20)</f>
        <v>0</v>
      </c>
      <c r="D15" s="505"/>
      <c r="E15" s="506"/>
      <c r="F15" s="337">
        <f t="shared" ref="F15:J15" si="0">SUM(F16,F19,F20)</f>
        <v>0</v>
      </c>
      <c r="G15" s="337">
        <f t="shared" si="0"/>
        <v>0</v>
      </c>
      <c r="H15" s="337">
        <f t="shared" si="0"/>
        <v>0</v>
      </c>
      <c r="I15" s="337">
        <f t="shared" si="0"/>
        <v>0</v>
      </c>
      <c r="J15" s="337">
        <f t="shared" si="0"/>
        <v>0</v>
      </c>
      <c r="K15" s="337">
        <f>SUM(C15-F15-G15-H15+I15-J15)</f>
        <v>0</v>
      </c>
      <c r="L15" s="337">
        <f t="shared" ref="L15:Q15" si="1">SUM(L16,L19,L20)</f>
        <v>0</v>
      </c>
      <c r="M15" s="337">
        <f t="shared" si="1"/>
        <v>0</v>
      </c>
      <c r="N15" s="337">
        <f t="shared" si="1"/>
        <v>0</v>
      </c>
      <c r="O15" s="337">
        <f t="shared" si="1"/>
        <v>0</v>
      </c>
      <c r="P15" s="337">
        <f t="shared" si="1"/>
        <v>0</v>
      </c>
      <c r="Q15" s="337">
        <f t="shared" si="1"/>
        <v>0</v>
      </c>
      <c r="R15" s="337">
        <f>SUM(L15-M15-N15-O15+P15-Q15)</f>
        <v>0</v>
      </c>
      <c r="S15" s="507"/>
      <c r="T15" s="508"/>
      <c r="U15" s="509"/>
    </row>
    <row r="16" spans="1:21" s="23" customFormat="1" ht="15.95" customHeight="1">
      <c r="A16" s="14"/>
      <c r="B16" s="22" t="s">
        <v>49</v>
      </c>
      <c r="C16" s="495">
        <f t="shared" ref="C16:H16" si="2">SUM(C17:C18)</f>
        <v>0</v>
      </c>
      <c r="D16" s="496">
        <f t="shared" si="2"/>
        <v>0</v>
      </c>
      <c r="E16" s="497">
        <f t="shared" si="2"/>
        <v>0</v>
      </c>
      <c r="F16" s="69">
        <f t="shared" si="2"/>
        <v>0</v>
      </c>
      <c r="G16" s="69">
        <f t="shared" si="2"/>
        <v>0</v>
      </c>
      <c r="H16" s="69">
        <f t="shared" si="2"/>
        <v>0</v>
      </c>
      <c r="I16" s="69">
        <f>SUM(I17:I18)</f>
        <v>0</v>
      </c>
      <c r="J16" s="69">
        <f t="shared" ref="J16" si="3">SUM(J17:J18)</f>
        <v>0</v>
      </c>
      <c r="K16" s="334">
        <f t="shared" ref="K16:K20" si="4">SUM(C16-F16-G16-H16+I16-J16)</f>
        <v>0</v>
      </c>
      <c r="L16" s="69">
        <f t="shared" ref="L16:O16" si="5">SUM(L17:L18)</f>
        <v>0</v>
      </c>
      <c r="M16" s="69">
        <f t="shared" si="5"/>
        <v>0</v>
      </c>
      <c r="N16" s="69">
        <f t="shared" si="5"/>
        <v>0</v>
      </c>
      <c r="O16" s="69">
        <f t="shared" si="5"/>
        <v>0</v>
      </c>
      <c r="P16" s="69">
        <f>SUM(P17:P18)</f>
        <v>0</v>
      </c>
      <c r="Q16" s="69">
        <f t="shared" ref="Q16" si="6">SUM(Q17:Q18)</f>
        <v>0</v>
      </c>
      <c r="R16" s="334">
        <f t="shared" ref="R16:R24" si="7">SUM(L16-M16-N16-O16+P16-Q16)</f>
        <v>0</v>
      </c>
      <c r="S16" s="510"/>
      <c r="T16" s="511"/>
      <c r="U16" s="512"/>
    </row>
    <row r="17" spans="1:21" ht="15.95" customHeight="1">
      <c r="A17" s="12"/>
      <c r="B17" s="13" t="s">
        <v>83</v>
      </c>
      <c r="C17" s="501">
        <v>0</v>
      </c>
      <c r="D17" s="502">
        <v>0</v>
      </c>
      <c r="E17" s="503">
        <v>0</v>
      </c>
      <c r="F17" s="347">
        <v>0</v>
      </c>
      <c r="G17" s="347">
        <v>0</v>
      </c>
      <c r="H17" s="347">
        <v>0</v>
      </c>
      <c r="I17" s="66">
        <v>0</v>
      </c>
      <c r="J17" s="66">
        <v>0</v>
      </c>
      <c r="K17" s="334">
        <f t="shared" si="4"/>
        <v>0</v>
      </c>
      <c r="L17" s="347">
        <v>0</v>
      </c>
      <c r="M17" s="347">
        <v>0</v>
      </c>
      <c r="N17" s="347">
        <v>0</v>
      </c>
      <c r="O17" s="347">
        <v>0</v>
      </c>
      <c r="P17" s="347">
        <v>0</v>
      </c>
      <c r="Q17" s="347">
        <v>0</v>
      </c>
      <c r="R17" s="334">
        <f t="shared" si="7"/>
        <v>0</v>
      </c>
      <c r="S17" s="498"/>
      <c r="T17" s="499"/>
      <c r="U17" s="500"/>
    </row>
    <row r="18" spans="1:21" ht="15.95" customHeight="1">
      <c r="A18" s="12"/>
      <c r="B18" s="13" t="s">
        <v>84</v>
      </c>
      <c r="C18" s="501">
        <v>0</v>
      </c>
      <c r="D18" s="502">
        <v>0</v>
      </c>
      <c r="E18" s="503">
        <v>0</v>
      </c>
      <c r="F18" s="347">
        <v>0</v>
      </c>
      <c r="G18" s="347">
        <v>0</v>
      </c>
      <c r="H18" s="347">
        <v>0</v>
      </c>
      <c r="I18" s="66">
        <v>0</v>
      </c>
      <c r="J18" s="66">
        <v>0</v>
      </c>
      <c r="K18" s="334">
        <f t="shared" si="4"/>
        <v>0</v>
      </c>
      <c r="L18" s="347">
        <v>0</v>
      </c>
      <c r="M18" s="347">
        <v>0</v>
      </c>
      <c r="N18" s="347">
        <v>0</v>
      </c>
      <c r="O18" s="347">
        <v>0</v>
      </c>
      <c r="P18" s="347">
        <v>0</v>
      </c>
      <c r="Q18" s="347">
        <v>0</v>
      </c>
      <c r="R18" s="334">
        <f t="shared" si="7"/>
        <v>0</v>
      </c>
      <c r="S18" s="498"/>
      <c r="T18" s="499"/>
      <c r="U18" s="500"/>
    </row>
    <row r="19" spans="1:21" ht="15.95" customHeight="1">
      <c r="A19" s="12"/>
      <c r="B19" s="11" t="s">
        <v>50</v>
      </c>
      <c r="C19" s="480">
        <v>0</v>
      </c>
      <c r="D19" s="481">
        <v>0</v>
      </c>
      <c r="E19" s="482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334">
        <f t="shared" si="4"/>
        <v>0</v>
      </c>
      <c r="L19" s="334">
        <v>0</v>
      </c>
      <c r="M19" s="334">
        <v>0</v>
      </c>
      <c r="N19" s="334">
        <v>0</v>
      </c>
      <c r="O19" s="334">
        <v>0</v>
      </c>
      <c r="P19" s="334">
        <v>0</v>
      </c>
      <c r="Q19" s="334">
        <v>0</v>
      </c>
      <c r="R19" s="334">
        <f t="shared" si="7"/>
        <v>0</v>
      </c>
      <c r="S19" s="498"/>
      <c r="T19" s="499"/>
      <c r="U19" s="500"/>
    </row>
    <row r="20" spans="1:21" ht="15.95" customHeight="1">
      <c r="A20" s="12"/>
      <c r="B20" s="11" t="s">
        <v>51</v>
      </c>
      <c r="C20" s="480">
        <v>0</v>
      </c>
      <c r="D20" s="481">
        <v>0</v>
      </c>
      <c r="E20" s="482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334">
        <f t="shared" si="4"/>
        <v>0</v>
      </c>
      <c r="L20" s="334">
        <v>0</v>
      </c>
      <c r="M20" s="334">
        <v>0</v>
      </c>
      <c r="N20" s="334">
        <v>0</v>
      </c>
      <c r="O20" s="334">
        <v>0</v>
      </c>
      <c r="P20" s="334">
        <v>0</v>
      </c>
      <c r="Q20" s="334">
        <v>0</v>
      </c>
      <c r="R20" s="334">
        <f t="shared" si="7"/>
        <v>0</v>
      </c>
      <c r="S20" s="498"/>
      <c r="T20" s="499"/>
      <c r="U20" s="500"/>
    </row>
    <row r="21" spans="1:21" ht="15.95" customHeight="1">
      <c r="A21" s="14">
        <v>2</v>
      </c>
      <c r="B21" s="10" t="s">
        <v>23</v>
      </c>
      <c r="C21" s="480">
        <f t="shared" ref="C21" si="8">SUM(C22:C23)</f>
        <v>0</v>
      </c>
      <c r="D21" s="481"/>
      <c r="E21" s="482"/>
      <c r="F21" s="62">
        <f t="shared" ref="F21:G21" si="9">SUM(F22:F23)</f>
        <v>0</v>
      </c>
      <c r="G21" s="334">
        <f t="shared" si="9"/>
        <v>0</v>
      </c>
      <c r="H21" s="25"/>
      <c r="I21" s="334">
        <f t="shared" ref="I21:J21" si="10">SUM(I22:I23)</f>
        <v>0</v>
      </c>
      <c r="J21" s="62">
        <f t="shared" si="10"/>
        <v>0</v>
      </c>
      <c r="K21" s="334">
        <f>SUM(C21-F21-G21-H21+I21-J21)</f>
        <v>0</v>
      </c>
      <c r="L21" s="62">
        <f t="shared" ref="L21:N21" si="11">SUM(L22:L23)</f>
        <v>109</v>
      </c>
      <c r="M21" s="62">
        <f t="shared" si="11"/>
        <v>0</v>
      </c>
      <c r="N21" s="334">
        <f t="shared" si="11"/>
        <v>0</v>
      </c>
      <c r="O21" s="25"/>
      <c r="P21" s="62">
        <f t="shared" ref="P21:Q21" si="12">SUM(P22:P23)</f>
        <v>0</v>
      </c>
      <c r="Q21" s="62">
        <f t="shared" si="12"/>
        <v>0</v>
      </c>
      <c r="R21" s="62">
        <f>SUM(L21-M21-N21-O21+P21-Q21)</f>
        <v>109</v>
      </c>
      <c r="S21" s="498"/>
      <c r="T21" s="499"/>
      <c r="U21" s="500"/>
    </row>
    <row r="22" spans="1:21" ht="15.95" customHeight="1">
      <c r="A22" s="12"/>
      <c r="B22" s="13" t="s">
        <v>83</v>
      </c>
      <c r="C22" s="501">
        <v>0</v>
      </c>
      <c r="D22" s="502"/>
      <c r="E22" s="503"/>
      <c r="F22" s="49">
        <v>0</v>
      </c>
      <c r="G22" s="347">
        <v>0</v>
      </c>
      <c r="H22" s="24"/>
      <c r="I22" s="347">
        <v>0</v>
      </c>
      <c r="J22" s="49">
        <v>0</v>
      </c>
      <c r="K22" s="334">
        <f t="shared" ref="K22:K33" si="13">SUM(C22-F22-G22-H22+I22-J22)</f>
        <v>0</v>
      </c>
      <c r="L22" s="49">
        <v>109</v>
      </c>
      <c r="M22" s="49">
        <v>0</v>
      </c>
      <c r="N22" s="347">
        <v>0</v>
      </c>
      <c r="O22" s="24"/>
      <c r="P22" s="49">
        <v>0</v>
      </c>
      <c r="Q22" s="49">
        <v>0</v>
      </c>
      <c r="R22" s="62">
        <f>SUM(L22-M22-N22-O22+P22-Q22)</f>
        <v>109</v>
      </c>
      <c r="S22" s="498"/>
      <c r="T22" s="499"/>
      <c r="U22" s="500"/>
    </row>
    <row r="23" spans="1:21" ht="15.95" customHeight="1">
      <c r="A23" s="12"/>
      <c r="B23" s="13" t="s">
        <v>84</v>
      </c>
      <c r="C23" s="563">
        <v>0</v>
      </c>
      <c r="D23" s="563"/>
      <c r="E23" s="563"/>
      <c r="F23" s="347">
        <v>0</v>
      </c>
      <c r="G23" s="347">
        <v>0</v>
      </c>
      <c r="H23" s="24"/>
      <c r="I23" s="66">
        <v>0</v>
      </c>
      <c r="J23" s="66">
        <v>0</v>
      </c>
      <c r="K23" s="334">
        <f t="shared" si="13"/>
        <v>0</v>
      </c>
      <c r="L23" s="347">
        <v>0</v>
      </c>
      <c r="M23" s="347">
        <v>0</v>
      </c>
      <c r="N23" s="347">
        <v>0</v>
      </c>
      <c r="O23" s="24"/>
      <c r="P23" s="347">
        <v>0</v>
      </c>
      <c r="Q23" s="347">
        <v>0</v>
      </c>
      <c r="R23" s="334">
        <f t="shared" si="7"/>
        <v>0</v>
      </c>
      <c r="S23" s="498"/>
      <c r="T23" s="499"/>
      <c r="U23" s="500"/>
    </row>
    <row r="24" spans="1:21" ht="15.95" customHeight="1">
      <c r="A24" s="9">
        <v>3</v>
      </c>
      <c r="B24" s="10" t="s">
        <v>53</v>
      </c>
      <c r="C24" s="480">
        <v>0</v>
      </c>
      <c r="D24" s="481">
        <v>0</v>
      </c>
      <c r="E24" s="482">
        <v>0</v>
      </c>
      <c r="F24" s="334">
        <v>0</v>
      </c>
      <c r="G24" s="25"/>
      <c r="H24" s="25"/>
      <c r="I24" s="334">
        <v>0</v>
      </c>
      <c r="J24" s="334">
        <v>0</v>
      </c>
      <c r="K24" s="334">
        <f t="shared" si="13"/>
        <v>0</v>
      </c>
      <c r="L24" s="342">
        <v>0</v>
      </c>
      <c r="M24" s="342">
        <v>0</v>
      </c>
      <c r="N24" s="25"/>
      <c r="O24" s="25"/>
      <c r="P24" s="342">
        <v>0</v>
      </c>
      <c r="Q24" s="342">
        <v>0</v>
      </c>
      <c r="R24" s="334">
        <f t="shared" si="7"/>
        <v>0</v>
      </c>
      <c r="S24" s="498"/>
      <c r="T24" s="499"/>
      <c r="U24" s="500"/>
    </row>
    <row r="25" spans="1:21" ht="15.95" customHeight="1">
      <c r="A25" s="14">
        <v>4</v>
      </c>
      <c r="B25" s="10" t="s">
        <v>52</v>
      </c>
      <c r="C25" s="495">
        <f>SUM(C26:C27)</f>
        <v>0</v>
      </c>
      <c r="D25" s="496">
        <f t="shared" ref="D25:E25" si="14">SUM(D26:D27)</f>
        <v>0</v>
      </c>
      <c r="E25" s="497">
        <f t="shared" si="14"/>
        <v>0</v>
      </c>
      <c r="F25" s="69">
        <f>SUM(F26:F27)</f>
        <v>0</v>
      </c>
      <c r="G25" s="25"/>
      <c r="H25" s="25"/>
      <c r="I25" s="69">
        <f t="shared" ref="I25:J25" si="15">SUM(I26:I27)</f>
        <v>0</v>
      </c>
      <c r="J25" s="69">
        <f t="shared" si="15"/>
        <v>0</v>
      </c>
      <c r="K25" s="334">
        <f t="shared" si="13"/>
        <v>0</v>
      </c>
      <c r="L25" s="334">
        <f>SUM(L26:L27)</f>
        <v>4</v>
      </c>
      <c r="M25" s="334">
        <f>SUM(M26:M27)</f>
        <v>0</v>
      </c>
      <c r="N25" s="25"/>
      <c r="O25" s="25"/>
      <c r="P25" s="334">
        <f t="shared" ref="P25:Q25" si="16">SUM(P26:P27)</f>
        <v>0</v>
      </c>
      <c r="Q25" s="334">
        <f t="shared" si="16"/>
        <v>0</v>
      </c>
      <c r="R25" s="334">
        <f>SUM(L25-M25-N25-O25+P25-Q25)</f>
        <v>4</v>
      </c>
      <c r="S25" s="498"/>
      <c r="T25" s="499"/>
      <c r="U25" s="500"/>
    </row>
    <row r="26" spans="1:21" ht="15.95" customHeight="1">
      <c r="A26" s="14"/>
      <c r="B26" s="13" t="s">
        <v>83</v>
      </c>
      <c r="C26" s="495">
        <v>0</v>
      </c>
      <c r="D26" s="496"/>
      <c r="E26" s="497"/>
      <c r="F26" s="69">
        <v>0</v>
      </c>
      <c r="G26" s="25"/>
      <c r="H26" s="25"/>
      <c r="I26" s="69">
        <v>0</v>
      </c>
      <c r="J26" s="69">
        <v>0</v>
      </c>
      <c r="K26" s="334">
        <f t="shared" si="13"/>
        <v>0</v>
      </c>
      <c r="L26" s="342">
        <v>0</v>
      </c>
      <c r="M26" s="342">
        <v>0</v>
      </c>
      <c r="N26" s="25"/>
      <c r="O26" s="25"/>
      <c r="P26" s="342">
        <v>0</v>
      </c>
      <c r="Q26" s="342">
        <v>0</v>
      </c>
      <c r="R26" s="334">
        <f t="shared" ref="R26:R34" si="17">SUM(L26-M26-N26-O26+P26-Q26)</f>
        <v>0</v>
      </c>
      <c r="S26" s="498"/>
      <c r="T26" s="499"/>
      <c r="U26" s="500"/>
    </row>
    <row r="27" spans="1:21" ht="15.95" customHeight="1">
      <c r="A27" s="14"/>
      <c r="B27" s="13" t="s">
        <v>84</v>
      </c>
      <c r="C27" s="495">
        <v>0</v>
      </c>
      <c r="D27" s="496"/>
      <c r="E27" s="497"/>
      <c r="F27" s="69">
        <v>0</v>
      </c>
      <c r="G27" s="25"/>
      <c r="H27" s="25"/>
      <c r="I27" s="69">
        <v>0</v>
      </c>
      <c r="J27" s="69">
        <v>0</v>
      </c>
      <c r="K27" s="334">
        <f t="shared" si="13"/>
        <v>0</v>
      </c>
      <c r="L27" s="342">
        <v>4</v>
      </c>
      <c r="M27" s="342">
        <v>0</v>
      </c>
      <c r="N27" s="25"/>
      <c r="O27" s="25"/>
      <c r="P27" s="342">
        <v>0</v>
      </c>
      <c r="Q27" s="342">
        <v>0</v>
      </c>
      <c r="R27" s="334">
        <f t="shared" si="17"/>
        <v>4</v>
      </c>
      <c r="S27" s="498"/>
      <c r="T27" s="499"/>
      <c r="U27" s="500"/>
    </row>
    <row r="28" spans="1:21" ht="15.95" customHeight="1">
      <c r="A28" s="14">
        <v>5</v>
      </c>
      <c r="B28" s="11" t="s">
        <v>54</v>
      </c>
      <c r="C28" s="480">
        <v>0</v>
      </c>
      <c r="D28" s="481">
        <v>0</v>
      </c>
      <c r="E28" s="482">
        <v>0</v>
      </c>
      <c r="F28" s="334">
        <v>0</v>
      </c>
      <c r="G28" s="25"/>
      <c r="H28" s="25"/>
      <c r="I28" s="334">
        <v>0</v>
      </c>
      <c r="J28" s="334">
        <v>0</v>
      </c>
      <c r="K28" s="334">
        <f t="shared" si="13"/>
        <v>0</v>
      </c>
      <c r="L28" s="342">
        <v>0</v>
      </c>
      <c r="M28" s="342">
        <v>0</v>
      </c>
      <c r="N28" s="25"/>
      <c r="O28" s="25"/>
      <c r="P28" s="342">
        <v>0</v>
      </c>
      <c r="Q28" s="342">
        <v>0</v>
      </c>
      <c r="R28" s="334">
        <f t="shared" si="17"/>
        <v>0</v>
      </c>
      <c r="S28" s="498"/>
      <c r="T28" s="499"/>
      <c r="U28" s="500"/>
    </row>
    <row r="29" spans="1:21" ht="15.95" customHeight="1">
      <c r="A29" s="14">
        <v>6</v>
      </c>
      <c r="B29" s="10" t="s">
        <v>55</v>
      </c>
      <c r="C29" s="480">
        <v>0</v>
      </c>
      <c r="D29" s="481">
        <v>0</v>
      </c>
      <c r="E29" s="482">
        <v>0</v>
      </c>
      <c r="F29" s="334">
        <v>0</v>
      </c>
      <c r="G29" s="25"/>
      <c r="H29" s="25"/>
      <c r="I29" s="334">
        <v>0</v>
      </c>
      <c r="J29" s="334">
        <v>0</v>
      </c>
      <c r="K29" s="334">
        <f t="shared" si="13"/>
        <v>0</v>
      </c>
      <c r="L29" s="342">
        <v>0</v>
      </c>
      <c r="M29" s="342">
        <v>0</v>
      </c>
      <c r="N29" s="25"/>
      <c r="O29" s="25"/>
      <c r="P29" s="342">
        <v>0</v>
      </c>
      <c r="Q29" s="342">
        <v>0</v>
      </c>
      <c r="R29" s="334">
        <f t="shared" si="17"/>
        <v>0</v>
      </c>
      <c r="S29" s="543">
        <v>0</v>
      </c>
      <c r="T29" s="544"/>
      <c r="U29" s="545"/>
    </row>
    <row r="30" spans="1:21" ht="15.95" customHeight="1">
      <c r="A30" s="14">
        <v>7</v>
      </c>
      <c r="B30" s="10" t="s">
        <v>56</v>
      </c>
      <c r="C30" s="480">
        <v>0</v>
      </c>
      <c r="D30" s="481">
        <v>0</v>
      </c>
      <c r="E30" s="482">
        <v>0</v>
      </c>
      <c r="F30" s="334">
        <v>0</v>
      </c>
      <c r="G30" s="25"/>
      <c r="H30" s="25"/>
      <c r="I30" s="334">
        <v>0</v>
      </c>
      <c r="J30" s="334">
        <v>0</v>
      </c>
      <c r="K30" s="334">
        <f t="shared" si="13"/>
        <v>0</v>
      </c>
      <c r="L30" s="342">
        <v>0</v>
      </c>
      <c r="M30" s="342">
        <v>0</v>
      </c>
      <c r="N30" s="25"/>
      <c r="O30" s="25"/>
      <c r="P30" s="342">
        <v>0</v>
      </c>
      <c r="Q30" s="342">
        <v>0</v>
      </c>
      <c r="R30" s="334">
        <f t="shared" si="17"/>
        <v>0</v>
      </c>
      <c r="S30" s="483">
        <v>0</v>
      </c>
      <c r="T30" s="484"/>
      <c r="U30" s="485"/>
    </row>
    <row r="31" spans="1:21" ht="15.95" customHeight="1">
      <c r="A31" s="14">
        <v>8</v>
      </c>
      <c r="B31" s="10" t="s">
        <v>57</v>
      </c>
      <c r="C31" s="480">
        <v>0</v>
      </c>
      <c r="D31" s="481">
        <v>0</v>
      </c>
      <c r="E31" s="482">
        <v>0</v>
      </c>
      <c r="F31" s="334">
        <v>0</v>
      </c>
      <c r="G31" s="25"/>
      <c r="H31" s="25"/>
      <c r="I31" s="334">
        <v>0</v>
      </c>
      <c r="J31" s="334">
        <v>0</v>
      </c>
      <c r="K31" s="334">
        <f t="shared" si="13"/>
        <v>0</v>
      </c>
      <c r="L31" s="342">
        <v>0</v>
      </c>
      <c r="M31" s="342">
        <v>0</v>
      </c>
      <c r="N31" s="25"/>
      <c r="O31" s="25"/>
      <c r="P31" s="342">
        <v>0</v>
      </c>
      <c r="Q31" s="342">
        <v>0</v>
      </c>
      <c r="R31" s="334">
        <f t="shared" si="17"/>
        <v>0</v>
      </c>
      <c r="S31" s="483">
        <v>0</v>
      </c>
      <c r="T31" s="484"/>
      <c r="U31" s="485"/>
    </row>
    <row r="32" spans="1:21" ht="15.95" customHeight="1">
      <c r="A32" s="14">
        <v>9</v>
      </c>
      <c r="B32" s="10" t="s">
        <v>24</v>
      </c>
      <c r="C32" s="480">
        <v>0</v>
      </c>
      <c r="D32" s="481">
        <v>0</v>
      </c>
      <c r="E32" s="482">
        <v>0</v>
      </c>
      <c r="F32" s="334">
        <v>0</v>
      </c>
      <c r="G32" s="25"/>
      <c r="H32" s="25"/>
      <c r="I32" s="67">
        <v>0</v>
      </c>
      <c r="J32" s="67">
        <v>0</v>
      </c>
      <c r="K32" s="334">
        <f t="shared" si="13"/>
        <v>0</v>
      </c>
      <c r="L32" s="342">
        <v>0</v>
      </c>
      <c r="M32" s="342">
        <v>0</v>
      </c>
      <c r="N32" s="25"/>
      <c r="O32" s="25"/>
      <c r="P32" s="342">
        <v>0</v>
      </c>
      <c r="Q32" s="342">
        <v>0</v>
      </c>
      <c r="R32" s="334">
        <f t="shared" si="17"/>
        <v>0</v>
      </c>
      <c r="S32" s="483">
        <v>0</v>
      </c>
      <c r="T32" s="484"/>
      <c r="U32" s="485"/>
    </row>
    <row r="33" spans="1:21" ht="15.75">
      <c r="A33" s="14">
        <v>10</v>
      </c>
      <c r="B33" s="10" t="s">
        <v>25</v>
      </c>
      <c r="C33" s="480">
        <v>0</v>
      </c>
      <c r="D33" s="481">
        <v>0</v>
      </c>
      <c r="E33" s="482">
        <v>0</v>
      </c>
      <c r="F33" s="334">
        <v>0</v>
      </c>
      <c r="G33" s="25"/>
      <c r="H33" s="25"/>
      <c r="I33" s="67">
        <v>0</v>
      </c>
      <c r="J33" s="67">
        <v>0</v>
      </c>
      <c r="K33" s="334">
        <f t="shared" si="13"/>
        <v>0</v>
      </c>
      <c r="L33" s="342">
        <v>0</v>
      </c>
      <c r="M33" s="342">
        <v>0</v>
      </c>
      <c r="N33" s="25"/>
      <c r="O33" s="25"/>
      <c r="P33" s="342">
        <v>0</v>
      </c>
      <c r="Q33" s="342">
        <v>0</v>
      </c>
      <c r="R33" s="334">
        <f t="shared" si="17"/>
        <v>0</v>
      </c>
      <c r="S33" s="483">
        <v>0</v>
      </c>
      <c r="T33" s="484"/>
      <c r="U33" s="485"/>
    </row>
    <row r="34" spans="1:21" ht="16.5" thickBot="1">
      <c r="A34" s="39">
        <v>11</v>
      </c>
      <c r="B34" s="40" t="s">
        <v>58</v>
      </c>
      <c r="C34" s="486">
        <v>0</v>
      </c>
      <c r="D34" s="487">
        <v>0</v>
      </c>
      <c r="E34" s="488">
        <v>0</v>
      </c>
      <c r="F34" s="335">
        <v>0</v>
      </c>
      <c r="G34" s="42"/>
      <c r="H34" s="42"/>
      <c r="I34" s="68">
        <v>0</v>
      </c>
      <c r="J34" s="68">
        <v>0</v>
      </c>
      <c r="K34" s="335">
        <f t="shared" ref="K34" si="18">SUM(E34-F34-G34-H34+I34-J34)</f>
        <v>0</v>
      </c>
      <c r="L34" s="41">
        <v>0</v>
      </c>
      <c r="M34" s="41">
        <v>0</v>
      </c>
      <c r="N34" s="42"/>
      <c r="O34" s="42"/>
      <c r="P34" s="41">
        <v>0</v>
      </c>
      <c r="Q34" s="41">
        <v>0</v>
      </c>
      <c r="R34" s="335">
        <f t="shared" si="17"/>
        <v>0</v>
      </c>
      <c r="S34" s="489"/>
      <c r="T34" s="490"/>
      <c r="U34" s="491"/>
    </row>
    <row r="35" spans="1:21" ht="13.5" thickTop="1">
      <c r="A35" s="5"/>
      <c r="B35" s="26" t="s">
        <v>39</v>
      </c>
    </row>
    <row r="36" spans="1:21">
      <c r="A36" s="5"/>
      <c r="B36" s="15" t="s">
        <v>60</v>
      </c>
    </row>
    <row r="37" spans="1:21">
      <c r="A37" s="5"/>
      <c r="B37" s="15" t="s">
        <v>59</v>
      </c>
    </row>
    <row r="38" spans="1:21">
      <c r="A38" s="5"/>
      <c r="B38" s="15" t="s">
        <v>40</v>
      </c>
    </row>
    <row r="39" spans="1:21" ht="12.75" customHeight="1">
      <c r="A39" s="5"/>
      <c r="B39" s="26"/>
    </row>
    <row r="40" spans="1:21" ht="12.75" customHeight="1">
      <c r="A40" s="5"/>
      <c r="B40" s="26"/>
    </row>
    <row r="41" spans="1:21" ht="12.75" customHeight="1">
      <c r="A41" s="476" t="s">
        <v>0</v>
      </c>
      <c r="B41" s="476"/>
      <c r="P41" s="477" t="s">
        <v>26</v>
      </c>
      <c r="Q41" s="477"/>
      <c r="R41" s="477"/>
      <c r="S41" s="477"/>
      <c r="T41" s="477"/>
      <c r="U41" s="477"/>
    </row>
    <row r="42" spans="1:21" ht="21" customHeight="1">
      <c r="A42" s="476" t="s">
        <v>1</v>
      </c>
      <c r="B42" s="476"/>
      <c r="P42" s="477"/>
      <c r="Q42" s="477"/>
      <c r="R42" s="477"/>
      <c r="S42" s="477"/>
      <c r="T42" s="477"/>
      <c r="U42" s="477"/>
    </row>
    <row r="43" spans="1:21">
      <c r="A43" s="476" t="s">
        <v>45</v>
      </c>
      <c r="B43" s="476"/>
    </row>
    <row r="44" spans="1:21" ht="25.5">
      <c r="C44" s="478" t="s">
        <v>2</v>
      </c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2"/>
    </row>
    <row r="45" spans="1:21" ht="12.75" customHeight="1">
      <c r="F45" s="479" t="s">
        <v>3</v>
      </c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341"/>
    </row>
    <row r="46" spans="1:21" ht="13.5" customHeight="1">
      <c r="A46" s="1" t="s">
        <v>46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s="43" customFormat="1" ht="15" customHeight="1">
      <c r="A47" s="43" t="s">
        <v>68</v>
      </c>
      <c r="C47" s="75"/>
      <c r="D47" s="76">
        <v>0</v>
      </c>
      <c r="E47" s="76">
        <v>8</v>
      </c>
      <c r="K47" s="561">
        <v>2</v>
      </c>
      <c r="L47" s="561"/>
      <c r="M47" s="77"/>
      <c r="N47" s="77"/>
      <c r="O47" s="77"/>
      <c r="Q47" s="43" t="str">
        <f>+Q410:U410</f>
        <v>Bulan     :</v>
      </c>
      <c r="R47" s="554" t="str">
        <f>+R7</f>
        <v xml:space="preserve">Oktober </v>
      </c>
      <c r="S47" s="555"/>
      <c r="T47" s="65">
        <f>+T7</f>
        <v>1</v>
      </c>
      <c r="U47" s="65">
        <f>+U7</f>
        <v>0</v>
      </c>
    </row>
    <row r="48" spans="1:21" s="43" customFormat="1" ht="12.75" customHeight="1" thickBot="1">
      <c r="A48" s="177" t="s">
        <v>77</v>
      </c>
      <c r="B48" s="177"/>
      <c r="C48" s="65">
        <v>0</v>
      </c>
      <c r="D48" s="65">
        <v>1</v>
      </c>
      <c r="E48" s="65">
        <v>1</v>
      </c>
      <c r="K48" s="562"/>
      <c r="L48" s="562"/>
      <c r="M48" s="77"/>
      <c r="N48" s="77"/>
      <c r="O48" s="77"/>
      <c r="Q48" s="43" t="s">
        <v>47</v>
      </c>
      <c r="R48" s="515">
        <f>+R8</f>
        <v>2020</v>
      </c>
      <c r="S48" s="516"/>
      <c r="T48" s="78">
        <f>+T8</f>
        <v>2</v>
      </c>
      <c r="U48" s="78">
        <f>+U8</f>
        <v>0</v>
      </c>
    </row>
    <row r="49" spans="1:21" ht="12.75" customHeight="1" thickTop="1">
      <c r="A49" s="539" t="s">
        <v>4</v>
      </c>
      <c r="B49" s="539" t="s">
        <v>5</v>
      </c>
      <c r="C49" s="465" t="s">
        <v>6</v>
      </c>
      <c r="D49" s="466"/>
      <c r="E49" s="466"/>
      <c r="F49" s="466"/>
      <c r="G49" s="466"/>
      <c r="H49" s="466"/>
      <c r="I49" s="466"/>
      <c r="J49" s="466"/>
      <c r="K49" s="469"/>
      <c r="L49" s="465" t="s">
        <v>7</v>
      </c>
      <c r="M49" s="466"/>
      <c r="N49" s="466"/>
      <c r="O49" s="466"/>
      <c r="P49" s="466"/>
      <c r="Q49" s="466"/>
      <c r="R49" s="469"/>
      <c r="S49" s="470" t="s">
        <v>64</v>
      </c>
      <c r="T49" s="471"/>
      <c r="U49" s="513"/>
    </row>
    <row r="50" spans="1:21" ht="12.75" customHeight="1">
      <c r="A50" s="540"/>
      <c r="B50" s="540"/>
      <c r="C50" s="473" t="s">
        <v>27</v>
      </c>
      <c r="D50" s="474"/>
      <c r="E50" s="475"/>
      <c r="F50" s="346"/>
      <c r="G50" s="346" t="s">
        <v>30</v>
      </c>
      <c r="H50" s="346" t="s">
        <v>32</v>
      </c>
      <c r="I50" s="346"/>
      <c r="J50" s="346"/>
      <c r="K50" s="346" t="s">
        <v>43</v>
      </c>
      <c r="L50" s="346" t="s">
        <v>27</v>
      </c>
      <c r="M50" s="346"/>
      <c r="N50" s="346" t="s">
        <v>30</v>
      </c>
      <c r="O50" s="346" t="s">
        <v>32</v>
      </c>
      <c r="P50" s="346"/>
      <c r="Q50" s="346"/>
      <c r="R50" s="346" t="s">
        <v>63</v>
      </c>
      <c r="S50" s="440" t="s">
        <v>67</v>
      </c>
      <c r="T50" s="441"/>
      <c r="U50" s="442"/>
    </row>
    <row r="51" spans="1:21" ht="11.25" customHeight="1">
      <c r="A51" s="540"/>
      <c r="B51" s="540"/>
      <c r="C51" s="440" t="s">
        <v>28</v>
      </c>
      <c r="D51" s="441"/>
      <c r="E51" s="442"/>
      <c r="F51" s="344" t="s">
        <v>29</v>
      </c>
      <c r="G51" s="344" t="s">
        <v>31</v>
      </c>
      <c r="H51" s="344" t="s">
        <v>33</v>
      </c>
      <c r="I51" s="344" t="s">
        <v>37</v>
      </c>
      <c r="J51" s="344" t="s">
        <v>36</v>
      </c>
      <c r="K51" s="344" t="s">
        <v>28</v>
      </c>
      <c r="L51" s="344" t="s">
        <v>28</v>
      </c>
      <c r="M51" s="344" t="s">
        <v>35</v>
      </c>
      <c r="N51" s="344" t="s">
        <v>31</v>
      </c>
      <c r="O51" s="344" t="s">
        <v>33</v>
      </c>
      <c r="P51" s="344" t="s">
        <v>37</v>
      </c>
      <c r="Q51" s="344" t="s">
        <v>36</v>
      </c>
      <c r="R51" s="344" t="s">
        <v>38</v>
      </c>
      <c r="S51" s="440" t="s">
        <v>65</v>
      </c>
      <c r="T51" s="441"/>
      <c r="U51" s="442"/>
    </row>
    <row r="52" spans="1:21" ht="12.75" customHeight="1">
      <c r="A52" s="540"/>
      <c r="B52" s="540"/>
      <c r="C52" s="444" t="s">
        <v>8</v>
      </c>
      <c r="D52" s="445"/>
      <c r="E52" s="446"/>
      <c r="F52" s="345"/>
      <c r="G52" s="345"/>
      <c r="H52" s="345" t="s">
        <v>34</v>
      </c>
      <c r="I52" s="345"/>
      <c r="J52" s="345"/>
      <c r="K52" s="345" t="s">
        <v>9</v>
      </c>
      <c r="L52" s="345" t="s">
        <v>8</v>
      </c>
      <c r="M52" s="345"/>
      <c r="N52" s="345"/>
      <c r="O52" s="345" t="s">
        <v>34</v>
      </c>
      <c r="P52" s="345"/>
      <c r="Q52" s="345"/>
      <c r="R52" s="20" t="s">
        <v>62</v>
      </c>
      <c r="S52" s="440" t="s">
        <v>66</v>
      </c>
      <c r="T52" s="441"/>
      <c r="U52" s="442"/>
    </row>
    <row r="53" spans="1:21" ht="15.95" customHeight="1">
      <c r="A53" s="541"/>
      <c r="B53" s="541"/>
      <c r="C53" s="447"/>
      <c r="D53" s="448"/>
      <c r="E53" s="449"/>
      <c r="F53" s="344"/>
      <c r="G53" s="344"/>
      <c r="H53" s="344"/>
      <c r="I53" s="344"/>
      <c r="J53" s="344"/>
      <c r="K53" s="344" t="s">
        <v>61</v>
      </c>
      <c r="L53" s="344"/>
      <c r="M53" s="344"/>
      <c r="N53" s="344"/>
      <c r="O53" s="344"/>
      <c r="P53" s="344"/>
      <c r="Q53" s="344"/>
      <c r="R53" s="344"/>
      <c r="S53" s="450"/>
      <c r="T53" s="451"/>
      <c r="U53" s="514"/>
    </row>
    <row r="54" spans="1:21" s="8" customFormat="1" ht="15.95" customHeight="1">
      <c r="A54" s="343" t="s">
        <v>10</v>
      </c>
      <c r="B54" s="343" t="s">
        <v>11</v>
      </c>
      <c r="C54" s="429" t="s">
        <v>12</v>
      </c>
      <c r="D54" s="430"/>
      <c r="E54" s="431"/>
      <c r="F54" s="343" t="s">
        <v>13</v>
      </c>
      <c r="G54" s="343" t="s">
        <v>14</v>
      </c>
      <c r="H54" s="343" t="s">
        <v>15</v>
      </c>
      <c r="I54" s="343" t="s">
        <v>16</v>
      </c>
      <c r="J54" s="343" t="s">
        <v>17</v>
      </c>
      <c r="K54" s="343" t="s">
        <v>18</v>
      </c>
      <c r="L54" s="343" t="s">
        <v>19</v>
      </c>
      <c r="M54" s="343" t="s">
        <v>20</v>
      </c>
      <c r="N54" s="343" t="s">
        <v>21</v>
      </c>
      <c r="O54" s="343" t="s">
        <v>41</v>
      </c>
      <c r="P54" s="343" t="s">
        <v>42</v>
      </c>
      <c r="Q54" s="343" t="s">
        <v>44</v>
      </c>
      <c r="R54" s="343" t="s">
        <v>69</v>
      </c>
      <c r="S54" s="429" t="s">
        <v>70</v>
      </c>
      <c r="T54" s="430"/>
      <c r="U54" s="431"/>
    </row>
    <row r="55" spans="1:21" s="16" customFormat="1" ht="15.95" customHeight="1">
      <c r="A55" s="18">
        <v>1</v>
      </c>
      <c r="B55" s="19" t="s">
        <v>22</v>
      </c>
      <c r="C55" s="504">
        <f>SUM(C56,C59,C60)</f>
        <v>0</v>
      </c>
      <c r="D55" s="505"/>
      <c r="E55" s="506"/>
      <c r="F55" s="337">
        <f t="shared" ref="F55:J55" si="19">SUM(F56,F59,F60)</f>
        <v>0</v>
      </c>
      <c r="G55" s="337">
        <f t="shared" si="19"/>
        <v>0</v>
      </c>
      <c r="H55" s="337">
        <f t="shared" si="19"/>
        <v>0</v>
      </c>
      <c r="I55" s="337">
        <f t="shared" si="19"/>
        <v>0</v>
      </c>
      <c r="J55" s="337">
        <f t="shared" si="19"/>
        <v>0</v>
      </c>
      <c r="K55" s="337">
        <f>SUM(C55-F55-G55-H55+I55-J55)</f>
        <v>0</v>
      </c>
      <c r="L55" s="337">
        <f t="shared" ref="L55:Q55" si="20">SUM(L56,L59,L60)</f>
        <v>45</v>
      </c>
      <c r="M55" s="337">
        <f t="shared" si="20"/>
        <v>0</v>
      </c>
      <c r="N55" s="337">
        <f t="shared" si="20"/>
        <v>0</v>
      </c>
      <c r="O55" s="337">
        <f t="shared" si="20"/>
        <v>0</v>
      </c>
      <c r="P55" s="337">
        <f t="shared" si="20"/>
        <v>135</v>
      </c>
      <c r="Q55" s="337">
        <f t="shared" si="20"/>
        <v>0</v>
      </c>
      <c r="R55" s="337">
        <f>SUM(L55-M55-N55-O55+P55-Q55)</f>
        <v>180</v>
      </c>
      <c r="S55" s="507"/>
      <c r="T55" s="508"/>
      <c r="U55" s="509"/>
    </row>
    <row r="56" spans="1:21" s="23" customFormat="1" ht="15.95" customHeight="1">
      <c r="A56" s="14"/>
      <c r="B56" s="22" t="s">
        <v>49</v>
      </c>
      <c r="C56" s="495">
        <f t="shared" ref="C56:H56" si="21">SUM(C57:C58)</f>
        <v>0</v>
      </c>
      <c r="D56" s="496">
        <f t="shared" si="21"/>
        <v>0</v>
      </c>
      <c r="E56" s="497">
        <f t="shared" si="21"/>
        <v>0</v>
      </c>
      <c r="F56" s="69">
        <f t="shared" si="21"/>
        <v>0</v>
      </c>
      <c r="G56" s="69">
        <f t="shared" si="21"/>
        <v>0</v>
      </c>
      <c r="H56" s="69">
        <f t="shared" si="21"/>
        <v>0</v>
      </c>
      <c r="I56" s="69">
        <f>SUM(I57:I58)</f>
        <v>0</v>
      </c>
      <c r="J56" s="69">
        <f t="shared" ref="J56" si="22">SUM(J57:J58)</f>
        <v>0</v>
      </c>
      <c r="K56" s="334">
        <f t="shared" ref="K56:K60" si="23">SUM(C56-F56-G56-H56+I56-J56)</f>
        <v>0</v>
      </c>
      <c r="L56" s="69">
        <f t="shared" ref="L56:O56" si="24">SUM(L57:L58)</f>
        <v>45</v>
      </c>
      <c r="M56" s="69">
        <f t="shared" si="24"/>
        <v>0</v>
      </c>
      <c r="N56" s="69">
        <f t="shared" si="24"/>
        <v>0</v>
      </c>
      <c r="O56" s="69">
        <f t="shared" si="24"/>
        <v>0</v>
      </c>
      <c r="P56" s="69">
        <f>SUM(P57:P58)</f>
        <v>135</v>
      </c>
      <c r="Q56" s="69">
        <f t="shared" ref="Q56" si="25">SUM(Q57:Q58)</f>
        <v>0</v>
      </c>
      <c r="R56" s="334">
        <f t="shared" ref="R56:R74" si="26">SUM(L56-M56-N56-O56+P56-Q56)</f>
        <v>180</v>
      </c>
      <c r="S56" s="510"/>
      <c r="T56" s="511"/>
      <c r="U56" s="512"/>
    </row>
    <row r="57" spans="1:21" ht="15.95" customHeight="1">
      <c r="A57" s="12"/>
      <c r="B57" s="13" t="s">
        <v>83</v>
      </c>
      <c r="C57" s="501">
        <v>0</v>
      </c>
      <c r="D57" s="502">
        <v>0</v>
      </c>
      <c r="E57" s="503">
        <v>0</v>
      </c>
      <c r="F57" s="347">
        <v>0</v>
      </c>
      <c r="G57" s="347">
        <v>0</v>
      </c>
      <c r="H57" s="347">
        <v>0</v>
      </c>
      <c r="I57" s="66">
        <v>0</v>
      </c>
      <c r="J57" s="66">
        <v>0</v>
      </c>
      <c r="K57" s="334">
        <f t="shared" si="23"/>
        <v>0</v>
      </c>
      <c r="L57" s="347">
        <v>45</v>
      </c>
      <c r="M57" s="347">
        <v>0</v>
      </c>
      <c r="N57" s="347">
        <v>0</v>
      </c>
      <c r="O57" s="347">
        <v>0</v>
      </c>
      <c r="P57" s="347">
        <v>135</v>
      </c>
      <c r="Q57" s="347">
        <v>0</v>
      </c>
      <c r="R57" s="334">
        <f t="shared" si="26"/>
        <v>180</v>
      </c>
      <c r="S57" s="498"/>
      <c r="T57" s="499"/>
      <c r="U57" s="500"/>
    </row>
    <row r="58" spans="1:21" ht="15.95" customHeight="1">
      <c r="A58" s="12"/>
      <c r="B58" s="13" t="s">
        <v>84</v>
      </c>
      <c r="C58" s="501">
        <v>0</v>
      </c>
      <c r="D58" s="502">
        <v>0</v>
      </c>
      <c r="E58" s="503">
        <v>0</v>
      </c>
      <c r="F58" s="347">
        <v>0</v>
      </c>
      <c r="G58" s="347">
        <v>0</v>
      </c>
      <c r="H58" s="347">
        <v>0</v>
      </c>
      <c r="I58" s="66">
        <v>0</v>
      </c>
      <c r="J58" s="66">
        <v>0</v>
      </c>
      <c r="K58" s="334">
        <f t="shared" si="23"/>
        <v>0</v>
      </c>
      <c r="L58" s="347">
        <v>0</v>
      </c>
      <c r="M58" s="347">
        <v>0</v>
      </c>
      <c r="N58" s="347">
        <v>0</v>
      </c>
      <c r="O58" s="347">
        <v>0</v>
      </c>
      <c r="P58" s="347">
        <v>0</v>
      </c>
      <c r="Q58" s="347">
        <v>0</v>
      </c>
      <c r="R58" s="334">
        <f t="shared" si="26"/>
        <v>0</v>
      </c>
      <c r="S58" s="498"/>
      <c r="T58" s="499"/>
      <c r="U58" s="500"/>
    </row>
    <row r="59" spans="1:21" ht="15.95" customHeight="1">
      <c r="A59" s="12"/>
      <c r="B59" s="11" t="s">
        <v>50</v>
      </c>
      <c r="C59" s="480">
        <v>0</v>
      </c>
      <c r="D59" s="481">
        <v>0</v>
      </c>
      <c r="E59" s="482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334">
        <f t="shared" si="23"/>
        <v>0</v>
      </c>
      <c r="L59" s="334">
        <v>0</v>
      </c>
      <c r="M59" s="334">
        <v>0</v>
      </c>
      <c r="N59" s="334">
        <v>0</v>
      </c>
      <c r="O59" s="334">
        <v>0</v>
      </c>
      <c r="P59" s="334">
        <v>0</v>
      </c>
      <c r="Q59" s="334">
        <v>0</v>
      </c>
      <c r="R59" s="334">
        <f t="shared" si="26"/>
        <v>0</v>
      </c>
      <c r="S59" s="498"/>
      <c r="T59" s="499"/>
      <c r="U59" s="500"/>
    </row>
    <row r="60" spans="1:21" ht="15.95" customHeight="1">
      <c r="A60" s="12"/>
      <c r="B60" s="11" t="s">
        <v>51</v>
      </c>
      <c r="C60" s="480">
        <v>0</v>
      </c>
      <c r="D60" s="481">
        <v>0</v>
      </c>
      <c r="E60" s="482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334">
        <f t="shared" si="23"/>
        <v>0</v>
      </c>
      <c r="L60" s="334">
        <v>0</v>
      </c>
      <c r="M60" s="334">
        <v>0</v>
      </c>
      <c r="N60" s="334">
        <v>0</v>
      </c>
      <c r="O60" s="334">
        <v>0</v>
      </c>
      <c r="P60" s="334">
        <v>0</v>
      </c>
      <c r="Q60" s="334">
        <v>0</v>
      </c>
      <c r="R60" s="334">
        <f t="shared" si="26"/>
        <v>0</v>
      </c>
      <c r="S60" s="498"/>
      <c r="T60" s="499"/>
      <c r="U60" s="500"/>
    </row>
    <row r="61" spans="1:21" ht="15.95" customHeight="1">
      <c r="A61" s="14">
        <v>2</v>
      </c>
      <c r="B61" s="10" t="s">
        <v>23</v>
      </c>
      <c r="C61" s="480">
        <f>SUM(C62:C63)</f>
        <v>0</v>
      </c>
      <c r="D61" s="481">
        <f t="shared" ref="D61:G61" si="27">SUM(D62:D63)</f>
        <v>658</v>
      </c>
      <c r="E61" s="482">
        <f t="shared" si="27"/>
        <v>658</v>
      </c>
      <c r="F61" s="334">
        <f t="shared" si="27"/>
        <v>0</v>
      </c>
      <c r="G61" s="334">
        <f t="shared" si="27"/>
        <v>0</v>
      </c>
      <c r="H61" s="25"/>
      <c r="I61" s="334">
        <f t="shared" ref="I61:J61" si="28">SUM(I62:I63)</f>
        <v>0</v>
      </c>
      <c r="J61" s="334">
        <f t="shared" si="28"/>
        <v>0</v>
      </c>
      <c r="K61" s="334">
        <f>SUM(C61-F61-G61-H61+I61-J61)</f>
        <v>0</v>
      </c>
      <c r="L61" s="334">
        <f t="shared" ref="L61:N61" si="29">SUM(L62:L63)</f>
        <v>160</v>
      </c>
      <c r="M61" s="334">
        <f t="shared" si="29"/>
        <v>0</v>
      </c>
      <c r="N61" s="334">
        <f t="shared" si="29"/>
        <v>0</v>
      </c>
      <c r="O61" s="25"/>
      <c r="P61" s="334">
        <f t="shared" ref="P61:Q61" si="30">SUM(P62:P63)</f>
        <v>0</v>
      </c>
      <c r="Q61" s="334">
        <f t="shared" si="30"/>
        <v>0</v>
      </c>
      <c r="R61" s="334">
        <f t="shared" si="26"/>
        <v>160</v>
      </c>
      <c r="S61" s="498"/>
      <c r="T61" s="499"/>
      <c r="U61" s="500"/>
    </row>
    <row r="62" spans="1:21" ht="15.95" customHeight="1">
      <c r="A62" s="12"/>
      <c r="B62" s="13" t="s">
        <v>83</v>
      </c>
      <c r="C62" s="501">
        <v>0</v>
      </c>
      <c r="D62" s="502">
        <v>658</v>
      </c>
      <c r="E62" s="503">
        <v>658</v>
      </c>
      <c r="F62" s="347">
        <v>0</v>
      </c>
      <c r="G62" s="347">
        <v>0</v>
      </c>
      <c r="H62" s="24"/>
      <c r="I62" s="66">
        <v>0</v>
      </c>
      <c r="J62" s="66">
        <v>0</v>
      </c>
      <c r="K62" s="334">
        <f t="shared" ref="K62:K73" si="31">SUM(C62-F62-G62-H62+I62-J62)</f>
        <v>0</v>
      </c>
      <c r="L62" s="347">
        <v>160</v>
      </c>
      <c r="M62" s="347">
        <v>0</v>
      </c>
      <c r="N62" s="347">
        <v>0</v>
      </c>
      <c r="O62" s="24"/>
      <c r="P62" s="347">
        <v>0</v>
      </c>
      <c r="Q62" s="347">
        <v>0</v>
      </c>
      <c r="R62" s="334">
        <f t="shared" si="26"/>
        <v>160</v>
      </c>
      <c r="S62" s="498"/>
      <c r="T62" s="499"/>
      <c r="U62" s="500"/>
    </row>
    <row r="63" spans="1:21" ht="15.95" customHeight="1">
      <c r="A63" s="12"/>
      <c r="B63" s="13" t="s">
        <v>84</v>
      </c>
      <c r="C63" s="501">
        <v>0</v>
      </c>
      <c r="D63" s="502">
        <v>0</v>
      </c>
      <c r="E63" s="503">
        <v>0</v>
      </c>
      <c r="F63" s="347">
        <v>0</v>
      </c>
      <c r="G63" s="347">
        <v>0</v>
      </c>
      <c r="H63" s="24"/>
      <c r="I63" s="66">
        <v>0</v>
      </c>
      <c r="J63" s="66">
        <v>0</v>
      </c>
      <c r="K63" s="334">
        <f t="shared" si="31"/>
        <v>0</v>
      </c>
      <c r="L63" s="347">
        <v>0</v>
      </c>
      <c r="M63" s="347">
        <v>0</v>
      </c>
      <c r="N63" s="347">
        <v>0</v>
      </c>
      <c r="O63" s="24"/>
      <c r="P63" s="347">
        <v>0</v>
      </c>
      <c r="Q63" s="347">
        <v>0</v>
      </c>
      <c r="R63" s="334">
        <f t="shared" si="26"/>
        <v>0</v>
      </c>
      <c r="S63" s="498"/>
      <c r="T63" s="499"/>
      <c r="U63" s="500"/>
    </row>
    <row r="64" spans="1:21" ht="15.95" customHeight="1">
      <c r="A64" s="9">
        <v>3</v>
      </c>
      <c r="B64" s="10" t="s">
        <v>53</v>
      </c>
      <c r="C64" s="480">
        <v>0</v>
      </c>
      <c r="D64" s="481">
        <v>0</v>
      </c>
      <c r="E64" s="482">
        <v>0</v>
      </c>
      <c r="F64" s="334">
        <v>0</v>
      </c>
      <c r="G64" s="25"/>
      <c r="H64" s="25"/>
      <c r="I64" s="334">
        <v>0</v>
      </c>
      <c r="J64" s="334">
        <v>0</v>
      </c>
      <c r="K64" s="334">
        <f t="shared" si="31"/>
        <v>0</v>
      </c>
      <c r="L64" s="342">
        <v>0</v>
      </c>
      <c r="M64" s="342">
        <v>0</v>
      </c>
      <c r="N64" s="25"/>
      <c r="O64" s="25"/>
      <c r="P64" s="342">
        <v>0</v>
      </c>
      <c r="Q64" s="342">
        <v>0</v>
      </c>
      <c r="R64" s="334">
        <f t="shared" si="26"/>
        <v>0</v>
      </c>
      <c r="S64" s="498"/>
      <c r="T64" s="499"/>
      <c r="U64" s="500"/>
    </row>
    <row r="65" spans="1:21" ht="15.95" customHeight="1">
      <c r="A65" s="14">
        <v>4</v>
      </c>
      <c r="B65" s="10" t="s">
        <v>52</v>
      </c>
      <c r="C65" s="495">
        <f>SUM(C66:C67)</f>
        <v>0</v>
      </c>
      <c r="D65" s="496">
        <f t="shared" ref="D65:E65" si="32">SUM(D66:D67)</f>
        <v>0</v>
      </c>
      <c r="E65" s="497">
        <f t="shared" si="32"/>
        <v>0</v>
      </c>
      <c r="F65" s="69">
        <f>SUM(F66:F67)</f>
        <v>0</v>
      </c>
      <c r="G65" s="25"/>
      <c r="H65" s="25"/>
      <c r="I65" s="69">
        <f t="shared" ref="I65:J65" si="33">SUM(I66:I67)</f>
        <v>0</v>
      </c>
      <c r="J65" s="69">
        <f t="shared" si="33"/>
        <v>0</v>
      </c>
      <c r="K65" s="334">
        <f t="shared" si="31"/>
        <v>0</v>
      </c>
      <c r="L65" s="334">
        <f t="shared" ref="L65:P65" si="34">SUM(L66:L67)</f>
        <v>0</v>
      </c>
      <c r="M65" s="334">
        <f t="shared" si="34"/>
        <v>0</v>
      </c>
      <c r="N65" s="25"/>
      <c r="O65" s="25"/>
      <c r="P65" s="334">
        <f t="shared" si="34"/>
        <v>0</v>
      </c>
      <c r="Q65" s="334">
        <v>0</v>
      </c>
      <c r="R65" s="334">
        <f t="shared" si="26"/>
        <v>0</v>
      </c>
      <c r="S65" s="498"/>
      <c r="T65" s="499"/>
      <c r="U65" s="500"/>
    </row>
    <row r="66" spans="1:21" ht="15.95" customHeight="1">
      <c r="A66" s="14"/>
      <c r="B66" s="13" t="s">
        <v>83</v>
      </c>
      <c r="C66" s="495">
        <v>0</v>
      </c>
      <c r="D66" s="496"/>
      <c r="E66" s="497"/>
      <c r="F66" s="69">
        <v>0</v>
      </c>
      <c r="G66" s="25"/>
      <c r="H66" s="25"/>
      <c r="I66" s="69">
        <v>0</v>
      </c>
      <c r="J66" s="69">
        <v>0</v>
      </c>
      <c r="K66" s="334">
        <f t="shared" si="31"/>
        <v>0</v>
      </c>
      <c r="L66" s="347">
        <v>0</v>
      </c>
      <c r="M66" s="347">
        <v>0</v>
      </c>
      <c r="N66" s="25"/>
      <c r="O66" s="25"/>
      <c r="P66" s="347">
        <v>0</v>
      </c>
      <c r="Q66" s="347">
        <v>0</v>
      </c>
      <c r="R66" s="334">
        <f t="shared" si="26"/>
        <v>0</v>
      </c>
      <c r="S66" s="498"/>
      <c r="T66" s="499"/>
      <c r="U66" s="500"/>
    </row>
    <row r="67" spans="1:21" ht="15.95" customHeight="1">
      <c r="A67" s="14"/>
      <c r="B67" s="13" t="s">
        <v>84</v>
      </c>
      <c r="C67" s="495">
        <v>0</v>
      </c>
      <c r="D67" s="496"/>
      <c r="E67" s="497"/>
      <c r="F67" s="69">
        <v>0</v>
      </c>
      <c r="G67" s="25"/>
      <c r="H67" s="25"/>
      <c r="I67" s="69">
        <v>0</v>
      </c>
      <c r="J67" s="69">
        <v>0</v>
      </c>
      <c r="K67" s="334">
        <f t="shared" si="31"/>
        <v>0</v>
      </c>
      <c r="L67" s="347">
        <v>0</v>
      </c>
      <c r="M67" s="347">
        <v>0</v>
      </c>
      <c r="N67" s="24"/>
      <c r="O67" s="24"/>
      <c r="P67" s="347">
        <v>0</v>
      </c>
      <c r="Q67" s="347">
        <v>0</v>
      </c>
      <c r="R67" s="334">
        <f t="shared" si="26"/>
        <v>0</v>
      </c>
      <c r="S67" s="498"/>
      <c r="T67" s="499"/>
      <c r="U67" s="500"/>
    </row>
    <row r="68" spans="1:21" ht="15.95" customHeight="1">
      <c r="A68" s="14">
        <v>5</v>
      </c>
      <c r="B68" s="11" t="s">
        <v>54</v>
      </c>
      <c r="C68" s="480">
        <v>0</v>
      </c>
      <c r="D68" s="481">
        <v>0</v>
      </c>
      <c r="E68" s="482">
        <v>0</v>
      </c>
      <c r="F68" s="334">
        <v>0</v>
      </c>
      <c r="G68" s="25"/>
      <c r="H68" s="25"/>
      <c r="I68" s="334">
        <v>0</v>
      </c>
      <c r="J68" s="334">
        <v>0</v>
      </c>
      <c r="K68" s="334">
        <f t="shared" si="31"/>
        <v>0</v>
      </c>
      <c r="L68" s="342">
        <v>0</v>
      </c>
      <c r="M68" s="342">
        <v>0</v>
      </c>
      <c r="N68" s="25"/>
      <c r="O68" s="25"/>
      <c r="P68" s="342">
        <v>0</v>
      </c>
      <c r="Q68" s="342">
        <v>0</v>
      </c>
      <c r="R68" s="334">
        <f t="shared" si="26"/>
        <v>0</v>
      </c>
      <c r="S68" s="498"/>
      <c r="T68" s="499"/>
      <c r="U68" s="500"/>
    </row>
    <row r="69" spans="1:21" ht="15.95" customHeight="1">
      <c r="A69" s="14">
        <v>6</v>
      </c>
      <c r="B69" s="10" t="s">
        <v>55</v>
      </c>
      <c r="C69" s="480">
        <v>0</v>
      </c>
      <c r="D69" s="481">
        <v>0</v>
      </c>
      <c r="E69" s="482">
        <v>0</v>
      </c>
      <c r="F69" s="334">
        <v>0</v>
      </c>
      <c r="G69" s="25"/>
      <c r="H69" s="25"/>
      <c r="I69" s="334">
        <v>0</v>
      </c>
      <c r="J69" s="334">
        <v>0</v>
      </c>
      <c r="K69" s="334">
        <f t="shared" si="31"/>
        <v>0</v>
      </c>
      <c r="L69" s="342">
        <v>0</v>
      </c>
      <c r="M69" s="342">
        <v>0</v>
      </c>
      <c r="N69" s="25"/>
      <c r="O69" s="25"/>
      <c r="P69" s="342">
        <v>0</v>
      </c>
      <c r="Q69" s="342">
        <v>0</v>
      </c>
      <c r="R69" s="334">
        <f t="shared" si="26"/>
        <v>0</v>
      </c>
      <c r="S69" s="543">
        <v>0</v>
      </c>
      <c r="T69" s="544"/>
      <c r="U69" s="545"/>
    </row>
    <row r="70" spans="1:21" ht="15.95" customHeight="1">
      <c r="A70" s="14">
        <v>7</v>
      </c>
      <c r="B70" s="10" t="s">
        <v>56</v>
      </c>
      <c r="C70" s="480">
        <v>0</v>
      </c>
      <c r="D70" s="481">
        <v>0</v>
      </c>
      <c r="E70" s="482">
        <v>0</v>
      </c>
      <c r="F70" s="334">
        <v>0</v>
      </c>
      <c r="G70" s="25"/>
      <c r="H70" s="25"/>
      <c r="I70" s="334">
        <v>0</v>
      </c>
      <c r="J70" s="334">
        <v>0</v>
      </c>
      <c r="K70" s="334">
        <f t="shared" si="31"/>
        <v>0</v>
      </c>
      <c r="L70" s="342">
        <v>0</v>
      </c>
      <c r="M70" s="342">
        <v>0</v>
      </c>
      <c r="N70" s="25"/>
      <c r="O70" s="25"/>
      <c r="P70" s="342">
        <v>0</v>
      </c>
      <c r="Q70" s="342">
        <v>0</v>
      </c>
      <c r="R70" s="334">
        <f t="shared" si="26"/>
        <v>0</v>
      </c>
      <c r="S70" s="483">
        <v>0</v>
      </c>
      <c r="T70" s="484"/>
      <c r="U70" s="485"/>
    </row>
    <row r="71" spans="1:21" ht="15.75">
      <c r="A71" s="14">
        <v>8</v>
      </c>
      <c r="B71" s="10" t="s">
        <v>57</v>
      </c>
      <c r="C71" s="480">
        <v>0</v>
      </c>
      <c r="D71" s="481">
        <v>0</v>
      </c>
      <c r="E71" s="482">
        <v>0</v>
      </c>
      <c r="F71" s="334">
        <v>0</v>
      </c>
      <c r="G71" s="25"/>
      <c r="H71" s="25"/>
      <c r="I71" s="334">
        <v>0</v>
      </c>
      <c r="J71" s="334">
        <v>0</v>
      </c>
      <c r="K71" s="334">
        <f t="shared" si="31"/>
        <v>0</v>
      </c>
      <c r="L71" s="342">
        <v>0</v>
      </c>
      <c r="M71" s="342">
        <v>0</v>
      </c>
      <c r="N71" s="25"/>
      <c r="O71" s="25"/>
      <c r="P71" s="342">
        <v>0</v>
      </c>
      <c r="Q71" s="342">
        <v>0</v>
      </c>
      <c r="R71" s="334">
        <f t="shared" si="26"/>
        <v>0</v>
      </c>
      <c r="S71" s="483">
        <v>0</v>
      </c>
      <c r="T71" s="484"/>
      <c r="U71" s="485"/>
    </row>
    <row r="72" spans="1:21" ht="15.75">
      <c r="A72" s="14">
        <v>9</v>
      </c>
      <c r="B72" s="10" t="s">
        <v>24</v>
      </c>
      <c r="C72" s="480">
        <v>0</v>
      </c>
      <c r="D72" s="481">
        <v>0</v>
      </c>
      <c r="E72" s="482">
        <v>0</v>
      </c>
      <c r="F72" s="334">
        <v>0</v>
      </c>
      <c r="G72" s="25"/>
      <c r="H72" s="25"/>
      <c r="I72" s="67">
        <v>0</v>
      </c>
      <c r="J72" s="67">
        <v>0</v>
      </c>
      <c r="K72" s="334">
        <f t="shared" si="31"/>
        <v>0</v>
      </c>
      <c r="L72" s="342">
        <v>0</v>
      </c>
      <c r="M72" s="342">
        <v>0</v>
      </c>
      <c r="N72" s="25"/>
      <c r="O72" s="25"/>
      <c r="P72" s="342">
        <v>0</v>
      </c>
      <c r="Q72" s="342">
        <v>0</v>
      </c>
      <c r="R72" s="334">
        <f t="shared" si="26"/>
        <v>0</v>
      </c>
      <c r="S72" s="483">
        <v>0</v>
      </c>
      <c r="T72" s="484"/>
      <c r="U72" s="485"/>
    </row>
    <row r="73" spans="1:21" ht="15.75">
      <c r="A73" s="14">
        <v>10</v>
      </c>
      <c r="B73" s="10" t="s">
        <v>25</v>
      </c>
      <c r="C73" s="480">
        <v>0</v>
      </c>
      <c r="D73" s="481">
        <v>0</v>
      </c>
      <c r="E73" s="482">
        <v>0</v>
      </c>
      <c r="F73" s="334">
        <v>0</v>
      </c>
      <c r="G73" s="25"/>
      <c r="H73" s="25"/>
      <c r="I73" s="67">
        <v>0</v>
      </c>
      <c r="J73" s="67">
        <v>0</v>
      </c>
      <c r="K73" s="334">
        <f t="shared" si="31"/>
        <v>0</v>
      </c>
      <c r="L73" s="342">
        <v>0</v>
      </c>
      <c r="M73" s="342">
        <v>0</v>
      </c>
      <c r="N73" s="25"/>
      <c r="O73" s="25"/>
      <c r="P73" s="342">
        <v>0</v>
      </c>
      <c r="Q73" s="342">
        <v>0</v>
      </c>
      <c r="R73" s="334">
        <f t="shared" si="26"/>
        <v>0</v>
      </c>
      <c r="S73" s="483">
        <v>0</v>
      </c>
      <c r="T73" s="484"/>
      <c r="U73" s="485"/>
    </row>
    <row r="74" spans="1:21" ht="16.5" thickBot="1">
      <c r="A74" s="39">
        <v>11</v>
      </c>
      <c r="B74" s="40" t="s">
        <v>58</v>
      </c>
      <c r="C74" s="486">
        <v>0</v>
      </c>
      <c r="D74" s="487">
        <v>0</v>
      </c>
      <c r="E74" s="488">
        <v>0</v>
      </c>
      <c r="F74" s="335">
        <v>0</v>
      </c>
      <c r="G74" s="42"/>
      <c r="H74" s="42"/>
      <c r="I74" s="68">
        <v>0</v>
      </c>
      <c r="J74" s="68">
        <v>0</v>
      </c>
      <c r="K74" s="335">
        <f t="shared" ref="K74" si="35">SUM(E74-F74-G74-H74+I74-J74)</f>
        <v>0</v>
      </c>
      <c r="L74" s="41">
        <v>0</v>
      </c>
      <c r="M74" s="41">
        <v>0</v>
      </c>
      <c r="N74" s="42"/>
      <c r="O74" s="42"/>
      <c r="P74" s="41">
        <v>0</v>
      </c>
      <c r="Q74" s="41">
        <v>0</v>
      </c>
      <c r="R74" s="335">
        <f t="shared" si="26"/>
        <v>0</v>
      </c>
      <c r="S74" s="489"/>
      <c r="T74" s="490"/>
      <c r="U74" s="491"/>
    </row>
    <row r="75" spans="1:21" ht="13.5" thickTop="1">
      <c r="A75" s="5"/>
      <c r="B75" s="17" t="s">
        <v>39</v>
      </c>
    </row>
    <row r="76" spans="1:21">
      <c r="A76" s="5"/>
      <c r="B76" s="15" t="s">
        <v>60</v>
      </c>
    </row>
    <row r="77" spans="1:21" ht="12.75" customHeight="1">
      <c r="A77" s="5"/>
      <c r="B77" s="15" t="s">
        <v>59</v>
      </c>
    </row>
    <row r="78" spans="1:21" ht="12.75" customHeight="1">
      <c r="A78" s="5"/>
      <c r="B78" s="15" t="s">
        <v>40</v>
      </c>
    </row>
    <row r="80" spans="1:21" ht="21" customHeight="1"/>
    <row r="81" spans="1:21" ht="12.75" customHeight="1">
      <c r="A81" s="476" t="s">
        <v>0</v>
      </c>
      <c r="B81" s="476"/>
      <c r="P81" s="477" t="s">
        <v>26</v>
      </c>
      <c r="Q81" s="477"/>
      <c r="R81" s="477"/>
      <c r="S81" s="477"/>
      <c r="T81" s="477"/>
      <c r="U81" s="477"/>
    </row>
    <row r="82" spans="1:21" ht="12.75" customHeight="1">
      <c r="A82" s="476" t="s">
        <v>1</v>
      </c>
      <c r="B82" s="476"/>
      <c r="P82" s="477"/>
      <c r="Q82" s="477"/>
      <c r="R82" s="477"/>
      <c r="S82" s="477"/>
      <c r="T82" s="477"/>
      <c r="U82" s="477"/>
    </row>
    <row r="83" spans="1:21" ht="12.75" customHeight="1">
      <c r="A83" s="476" t="s">
        <v>45</v>
      </c>
      <c r="B83" s="476"/>
    </row>
    <row r="84" spans="1:21" ht="13.5" customHeight="1">
      <c r="C84" s="478" t="s">
        <v>2</v>
      </c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2"/>
      <c r="U84" s="1" t="s">
        <v>43</v>
      </c>
    </row>
    <row r="85" spans="1:21" ht="15" customHeight="1">
      <c r="F85" s="479" t="s">
        <v>3</v>
      </c>
      <c r="G85" s="479"/>
      <c r="H85" s="479"/>
      <c r="I85" s="479"/>
      <c r="J85" s="479"/>
      <c r="K85" s="479"/>
      <c r="L85" s="479"/>
      <c r="M85" s="479"/>
      <c r="N85" s="479"/>
      <c r="O85" s="479"/>
      <c r="P85" s="479"/>
      <c r="Q85" s="341"/>
    </row>
    <row r="86" spans="1:21" ht="12.75" customHeight="1">
      <c r="A86" s="1" t="s">
        <v>46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>
      <c r="A87" s="1" t="s">
        <v>68</v>
      </c>
      <c r="C87" s="6"/>
      <c r="D87" s="7">
        <v>0</v>
      </c>
      <c r="E87" s="7">
        <v>8</v>
      </c>
      <c r="K87" s="453">
        <v>3</v>
      </c>
      <c r="L87" s="453"/>
      <c r="M87" s="5"/>
      <c r="N87" s="5"/>
      <c r="O87" s="5"/>
      <c r="Q87" s="1" t="s">
        <v>48</v>
      </c>
      <c r="R87" s="455" t="str">
        <f>+R47</f>
        <v xml:space="preserve">Oktober </v>
      </c>
      <c r="S87" s="456"/>
      <c r="T87" s="4">
        <f>+T47</f>
        <v>1</v>
      </c>
      <c r="U87" s="4">
        <f>+U47</f>
        <v>0</v>
      </c>
    </row>
    <row r="88" spans="1:21" s="43" customFormat="1" ht="12.75" customHeight="1" thickBot="1">
      <c r="A88" s="177" t="s">
        <v>78</v>
      </c>
      <c r="B88" s="177"/>
      <c r="C88" s="65">
        <v>0</v>
      </c>
      <c r="D88" s="65">
        <v>2</v>
      </c>
      <c r="E88" s="65">
        <v>0</v>
      </c>
      <c r="K88" s="454"/>
      <c r="L88" s="454"/>
      <c r="M88" s="77"/>
      <c r="N88" s="77"/>
      <c r="O88" s="77"/>
      <c r="Q88" s="43" t="s">
        <v>47</v>
      </c>
      <c r="R88" s="554">
        <f>+R48</f>
        <v>2020</v>
      </c>
      <c r="S88" s="555"/>
      <c r="T88" s="78">
        <f>+T48</f>
        <v>2</v>
      </c>
      <c r="U88" s="78">
        <f>+U48</f>
        <v>0</v>
      </c>
    </row>
    <row r="89" spans="1:21" ht="11.25" customHeight="1" thickTop="1">
      <c r="A89" s="556" t="s">
        <v>4</v>
      </c>
      <c r="B89" s="556" t="s">
        <v>5</v>
      </c>
      <c r="C89" s="559" t="s">
        <v>6</v>
      </c>
      <c r="D89" s="559"/>
      <c r="E89" s="559"/>
      <c r="F89" s="559"/>
      <c r="G89" s="559"/>
      <c r="H89" s="559"/>
      <c r="I89" s="559"/>
      <c r="J89" s="559"/>
      <c r="K89" s="559"/>
      <c r="L89" s="465" t="s">
        <v>7</v>
      </c>
      <c r="M89" s="466"/>
      <c r="N89" s="466"/>
      <c r="O89" s="466"/>
      <c r="P89" s="466"/>
      <c r="Q89" s="466"/>
      <c r="R89" s="469"/>
      <c r="S89" s="470" t="s">
        <v>64</v>
      </c>
      <c r="T89" s="471"/>
      <c r="U89" s="513"/>
    </row>
    <row r="90" spans="1:21" ht="12.75" customHeight="1">
      <c r="A90" s="557"/>
      <c r="B90" s="557"/>
      <c r="C90" s="560" t="s">
        <v>27</v>
      </c>
      <c r="D90" s="560"/>
      <c r="E90" s="560"/>
      <c r="F90" s="346"/>
      <c r="G90" s="346" t="s">
        <v>30</v>
      </c>
      <c r="H90" s="346" t="s">
        <v>32</v>
      </c>
      <c r="I90" s="346"/>
      <c r="J90" s="346"/>
      <c r="K90" s="346" t="s">
        <v>43</v>
      </c>
      <c r="L90" s="346" t="s">
        <v>27</v>
      </c>
      <c r="M90" s="346"/>
      <c r="N90" s="346" t="s">
        <v>30</v>
      </c>
      <c r="O90" s="346" t="s">
        <v>32</v>
      </c>
      <c r="P90" s="346"/>
      <c r="Q90" s="346"/>
      <c r="R90" s="346" t="s">
        <v>63</v>
      </c>
      <c r="S90" s="440" t="s">
        <v>67</v>
      </c>
      <c r="T90" s="441"/>
      <c r="U90" s="442"/>
    </row>
    <row r="91" spans="1:21" ht="15.95" customHeight="1">
      <c r="A91" s="557"/>
      <c r="B91" s="557"/>
      <c r="C91" s="550" t="s">
        <v>28</v>
      </c>
      <c r="D91" s="550"/>
      <c r="E91" s="550"/>
      <c r="F91" s="344" t="s">
        <v>29</v>
      </c>
      <c r="G91" s="344" t="s">
        <v>31</v>
      </c>
      <c r="H91" s="344" t="s">
        <v>33</v>
      </c>
      <c r="I91" s="344" t="s">
        <v>37</v>
      </c>
      <c r="J91" s="344" t="s">
        <v>36</v>
      </c>
      <c r="K91" s="344" t="s">
        <v>28</v>
      </c>
      <c r="L91" s="344" t="s">
        <v>28</v>
      </c>
      <c r="M91" s="344" t="s">
        <v>35</v>
      </c>
      <c r="N91" s="344" t="s">
        <v>31</v>
      </c>
      <c r="O91" s="344" t="s">
        <v>33</v>
      </c>
      <c r="P91" s="344" t="s">
        <v>37</v>
      </c>
      <c r="Q91" s="344" t="s">
        <v>36</v>
      </c>
      <c r="R91" s="344" t="s">
        <v>38</v>
      </c>
      <c r="S91" s="440" t="s">
        <v>65</v>
      </c>
      <c r="T91" s="441"/>
      <c r="U91" s="442"/>
    </row>
    <row r="92" spans="1:21" ht="15.95" customHeight="1">
      <c r="A92" s="557"/>
      <c r="B92" s="557"/>
      <c r="C92" s="551" t="s">
        <v>8</v>
      </c>
      <c r="D92" s="551"/>
      <c r="E92" s="551"/>
      <c r="F92" s="345"/>
      <c r="G92" s="345"/>
      <c r="H92" s="345" t="s">
        <v>34</v>
      </c>
      <c r="I92" s="345"/>
      <c r="J92" s="345"/>
      <c r="K92" s="345" t="s">
        <v>9</v>
      </c>
      <c r="L92" s="345" t="s">
        <v>8</v>
      </c>
      <c r="M92" s="345"/>
      <c r="N92" s="345"/>
      <c r="O92" s="345" t="s">
        <v>34</v>
      </c>
      <c r="P92" s="345"/>
      <c r="Q92" s="345"/>
      <c r="R92" s="20" t="s">
        <v>62</v>
      </c>
      <c r="S92" s="440" t="s">
        <v>66</v>
      </c>
      <c r="T92" s="441"/>
      <c r="U92" s="442"/>
    </row>
    <row r="93" spans="1:21" ht="15.95" customHeight="1">
      <c r="A93" s="558"/>
      <c r="B93" s="558"/>
      <c r="C93" s="550"/>
      <c r="D93" s="550"/>
      <c r="E93" s="550"/>
      <c r="F93" s="344"/>
      <c r="G93" s="344"/>
      <c r="H93" s="344"/>
      <c r="I93" s="344"/>
      <c r="J93" s="344"/>
      <c r="K93" s="344" t="s">
        <v>61</v>
      </c>
      <c r="L93" s="344"/>
      <c r="M93" s="344"/>
      <c r="N93" s="344"/>
      <c r="O93" s="344"/>
      <c r="P93" s="344"/>
      <c r="Q93" s="344"/>
      <c r="R93" s="344"/>
      <c r="S93" s="450"/>
      <c r="T93" s="552"/>
      <c r="U93" s="553"/>
    </row>
    <row r="94" spans="1:21" s="8" customFormat="1" ht="15.95" customHeight="1">
      <c r="A94" s="343" t="s">
        <v>10</v>
      </c>
      <c r="B94" s="343" t="s">
        <v>11</v>
      </c>
      <c r="C94" s="549" t="s">
        <v>12</v>
      </c>
      <c r="D94" s="549"/>
      <c r="E94" s="549"/>
      <c r="F94" s="343" t="s">
        <v>13</v>
      </c>
      <c r="G94" s="343" t="s">
        <v>14</v>
      </c>
      <c r="H94" s="343" t="s">
        <v>15</v>
      </c>
      <c r="I94" s="343" t="s">
        <v>16</v>
      </c>
      <c r="J94" s="343" t="s">
        <v>17</v>
      </c>
      <c r="K94" s="343" t="s">
        <v>18</v>
      </c>
      <c r="L94" s="343" t="s">
        <v>19</v>
      </c>
      <c r="M94" s="343" t="s">
        <v>20</v>
      </c>
      <c r="N94" s="343" t="s">
        <v>21</v>
      </c>
      <c r="O94" s="343" t="s">
        <v>41</v>
      </c>
      <c r="P94" s="343" t="s">
        <v>42</v>
      </c>
      <c r="Q94" s="343" t="s">
        <v>44</v>
      </c>
      <c r="R94" s="343" t="s">
        <v>69</v>
      </c>
      <c r="S94" s="549" t="s">
        <v>70</v>
      </c>
      <c r="T94" s="549"/>
      <c r="U94" s="549"/>
    </row>
    <row r="95" spans="1:21" s="16" customFormat="1" ht="15.95" customHeight="1">
      <c r="A95" s="18">
        <v>1</v>
      </c>
      <c r="B95" s="19" t="s">
        <v>22</v>
      </c>
      <c r="C95" s="504">
        <f>SUM(C96,C99,C100)</f>
        <v>0</v>
      </c>
      <c r="D95" s="505"/>
      <c r="E95" s="506"/>
      <c r="F95" s="337">
        <f t="shared" ref="F95:J95" si="36">SUM(F96,F99,F100)</f>
        <v>0</v>
      </c>
      <c r="G95" s="337">
        <f t="shared" si="36"/>
        <v>0</v>
      </c>
      <c r="H95" s="337">
        <f t="shared" si="36"/>
        <v>0</v>
      </c>
      <c r="I95" s="337">
        <f t="shared" si="36"/>
        <v>0</v>
      </c>
      <c r="J95" s="337">
        <f t="shared" si="36"/>
        <v>0</v>
      </c>
      <c r="K95" s="337">
        <f>SUM(C95-F95-G95-H95+I95-J95)</f>
        <v>0</v>
      </c>
      <c r="L95" s="337">
        <f t="shared" ref="L95:Q95" si="37">SUM(L96,L99,L100)</f>
        <v>1</v>
      </c>
      <c r="M95" s="50">
        <f t="shared" si="37"/>
        <v>0</v>
      </c>
      <c r="N95" s="50">
        <f t="shared" si="37"/>
        <v>0</v>
      </c>
      <c r="O95" s="337">
        <f t="shared" si="37"/>
        <v>0</v>
      </c>
      <c r="P95" s="337">
        <f t="shared" si="37"/>
        <v>0</v>
      </c>
      <c r="Q95" s="337">
        <f t="shared" si="37"/>
        <v>0</v>
      </c>
      <c r="R95" s="337">
        <f>SUM(L95-M95-N95-O95+P95-Q95)</f>
        <v>1</v>
      </c>
      <c r="S95" s="507"/>
      <c r="T95" s="508"/>
      <c r="U95" s="509"/>
    </row>
    <row r="96" spans="1:21" s="23" customFormat="1" ht="15.95" customHeight="1">
      <c r="A96" s="14"/>
      <c r="B96" s="22" t="s">
        <v>49</v>
      </c>
      <c r="C96" s="495">
        <f t="shared" ref="C96:H96" si="38">SUM(C97:C98)</f>
        <v>0</v>
      </c>
      <c r="D96" s="496">
        <f t="shared" si="38"/>
        <v>0</v>
      </c>
      <c r="E96" s="497">
        <f t="shared" si="38"/>
        <v>0</v>
      </c>
      <c r="F96" s="69">
        <f t="shared" si="38"/>
        <v>0</v>
      </c>
      <c r="G96" s="69">
        <f t="shared" si="38"/>
        <v>0</v>
      </c>
      <c r="H96" s="69">
        <f t="shared" si="38"/>
        <v>0</v>
      </c>
      <c r="I96" s="69">
        <f>SUM(I97:I98)</f>
        <v>0</v>
      </c>
      <c r="J96" s="69">
        <f t="shared" ref="J96" si="39">SUM(J97:J98)</f>
        <v>0</v>
      </c>
      <c r="K96" s="334">
        <f t="shared" ref="K96:K100" si="40">SUM(C96-F96-G96-H96+I96-J96)</f>
        <v>0</v>
      </c>
      <c r="L96" s="69">
        <f t="shared" ref="L96:Q96" si="41">SUM(L97:L98)</f>
        <v>1</v>
      </c>
      <c r="M96" s="51">
        <f t="shared" si="41"/>
        <v>0</v>
      </c>
      <c r="N96" s="51">
        <f t="shared" si="41"/>
        <v>0</v>
      </c>
      <c r="O96" s="69">
        <f t="shared" si="41"/>
        <v>0</v>
      </c>
      <c r="P96" s="69">
        <f>SUM(P97:P98)</f>
        <v>0</v>
      </c>
      <c r="Q96" s="69">
        <f t="shared" si="41"/>
        <v>0</v>
      </c>
      <c r="R96" s="334">
        <f t="shared" ref="R96:R114" si="42">SUM(L96-M96-N96-O96+P96-Q96)</f>
        <v>1</v>
      </c>
      <c r="S96" s="510"/>
      <c r="T96" s="511"/>
      <c r="U96" s="512"/>
    </row>
    <row r="97" spans="1:21" ht="15.95" customHeight="1">
      <c r="A97" s="12"/>
      <c r="B97" s="13" t="s">
        <v>83</v>
      </c>
      <c r="C97" s="501">
        <v>0</v>
      </c>
      <c r="D97" s="502">
        <v>0</v>
      </c>
      <c r="E97" s="503">
        <v>0</v>
      </c>
      <c r="F97" s="347">
        <v>0</v>
      </c>
      <c r="G97" s="347">
        <v>0</v>
      </c>
      <c r="H97" s="347">
        <v>0</v>
      </c>
      <c r="I97" s="66">
        <v>0</v>
      </c>
      <c r="J97" s="66">
        <v>0</v>
      </c>
      <c r="K97" s="334">
        <f t="shared" si="40"/>
        <v>0</v>
      </c>
      <c r="L97" s="347">
        <v>0</v>
      </c>
      <c r="M97" s="52">
        <v>0</v>
      </c>
      <c r="N97" s="52">
        <v>0</v>
      </c>
      <c r="O97" s="347">
        <v>0</v>
      </c>
      <c r="P97" s="347">
        <v>0</v>
      </c>
      <c r="Q97" s="347">
        <v>0</v>
      </c>
      <c r="R97" s="334">
        <f t="shared" si="42"/>
        <v>0</v>
      </c>
      <c r="S97" s="498"/>
      <c r="T97" s="499"/>
      <c r="U97" s="500"/>
    </row>
    <row r="98" spans="1:21" ht="15.95" customHeight="1">
      <c r="A98" s="12"/>
      <c r="B98" s="13" t="s">
        <v>84</v>
      </c>
      <c r="C98" s="501">
        <v>0</v>
      </c>
      <c r="D98" s="502">
        <v>0</v>
      </c>
      <c r="E98" s="503">
        <v>0</v>
      </c>
      <c r="F98" s="347">
        <v>0</v>
      </c>
      <c r="G98" s="347">
        <v>0</v>
      </c>
      <c r="H98" s="347">
        <v>0</v>
      </c>
      <c r="I98" s="66">
        <v>0</v>
      </c>
      <c r="J98" s="66">
        <v>0</v>
      </c>
      <c r="K98" s="334">
        <f t="shared" si="40"/>
        <v>0</v>
      </c>
      <c r="L98" s="347">
        <v>1</v>
      </c>
      <c r="M98" s="52">
        <v>0</v>
      </c>
      <c r="N98" s="52">
        <v>0</v>
      </c>
      <c r="O98" s="347">
        <v>0</v>
      </c>
      <c r="P98" s="347">
        <v>0</v>
      </c>
      <c r="Q98" s="347">
        <v>0</v>
      </c>
      <c r="R98" s="334">
        <f t="shared" si="42"/>
        <v>1</v>
      </c>
      <c r="S98" s="498"/>
      <c r="T98" s="499"/>
      <c r="U98" s="500"/>
    </row>
    <row r="99" spans="1:21" ht="15.95" customHeight="1">
      <c r="A99" s="12"/>
      <c r="B99" s="11" t="s">
        <v>50</v>
      </c>
      <c r="C99" s="480">
        <v>0</v>
      </c>
      <c r="D99" s="481">
        <v>0</v>
      </c>
      <c r="E99" s="482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334">
        <f t="shared" si="40"/>
        <v>0</v>
      </c>
      <c r="L99" s="334">
        <v>0</v>
      </c>
      <c r="M99" s="56">
        <v>0</v>
      </c>
      <c r="N99" s="56">
        <v>0</v>
      </c>
      <c r="O99" s="334">
        <v>0</v>
      </c>
      <c r="P99" s="347">
        <v>0</v>
      </c>
      <c r="Q99" s="334">
        <v>0</v>
      </c>
      <c r="R99" s="334">
        <f>SUM(L99-M99-N99-O99+P99-Q99)</f>
        <v>0</v>
      </c>
      <c r="S99" s="498"/>
      <c r="T99" s="499"/>
      <c r="U99" s="500"/>
    </row>
    <row r="100" spans="1:21" ht="15.95" customHeight="1">
      <c r="A100" s="12"/>
      <c r="B100" s="11" t="s">
        <v>51</v>
      </c>
      <c r="C100" s="480">
        <v>0</v>
      </c>
      <c r="D100" s="481">
        <v>0</v>
      </c>
      <c r="E100" s="482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334">
        <f t="shared" si="40"/>
        <v>0</v>
      </c>
      <c r="L100" s="334">
        <v>0</v>
      </c>
      <c r="M100" s="334">
        <v>0</v>
      </c>
      <c r="N100" s="334">
        <v>0</v>
      </c>
      <c r="O100" s="334">
        <v>0</v>
      </c>
      <c r="P100" s="347">
        <v>0</v>
      </c>
      <c r="Q100" s="334">
        <v>0</v>
      </c>
      <c r="R100" s="334">
        <f t="shared" si="42"/>
        <v>0</v>
      </c>
      <c r="S100" s="498"/>
      <c r="T100" s="499"/>
      <c r="U100" s="500"/>
    </row>
    <row r="101" spans="1:21" ht="15.95" customHeight="1">
      <c r="A101" s="14">
        <v>2</v>
      </c>
      <c r="B101" s="10" t="s">
        <v>23</v>
      </c>
      <c r="C101" s="480">
        <f>SUM(C102:C103)</f>
        <v>0</v>
      </c>
      <c r="D101" s="481">
        <f t="shared" ref="D101:G101" si="43">SUM(D102:D103)</f>
        <v>658</v>
      </c>
      <c r="E101" s="482">
        <f t="shared" si="43"/>
        <v>658</v>
      </c>
      <c r="F101" s="334">
        <f t="shared" si="43"/>
        <v>0</v>
      </c>
      <c r="G101" s="334">
        <f t="shared" si="43"/>
        <v>0</v>
      </c>
      <c r="H101" s="25"/>
      <c r="I101" s="334">
        <f t="shared" ref="I101:J101" si="44">SUM(I102:I103)</f>
        <v>0</v>
      </c>
      <c r="J101" s="334">
        <f t="shared" si="44"/>
        <v>0</v>
      </c>
      <c r="K101" s="334">
        <f>SUM(C101-F101-G101-H101+I101-J101)</f>
        <v>0</v>
      </c>
      <c r="L101" s="334">
        <f t="shared" ref="L101:N101" si="45">SUM(L102:L103)</f>
        <v>20</v>
      </c>
      <c r="M101" s="334">
        <f t="shared" si="45"/>
        <v>0</v>
      </c>
      <c r="N101" s="334">
        <f t="shared" si="45"/>
        <v>0</v>
      </c>
      <c r="O101" s="25"/>
      <c r="P101" s="334">
        <f t="shared" ref="P101:Q101" si="46">SUM(P102:P103)</f>
        <v>0</v>
      </c>
      <c r="Q101" s="334">
        <f t="shared" si="46"/>
        <v>0</v>
      </c>
      <c r="R101" s="334">
        <f t="shared" si="42"/>
        <v>20</v>
      </c>
      <c r="S101" s="498"/>
      <c r="T101" s="499"/>
      <c r="U101" s="500"/>
    </row>
    <row r="102" spans="1:21" ht="15.95" customHeight="1">
      <c r="A102" s="12"/>
      <c r="B102" s="13" t="s">
        <v>83</v>
      </c>
      <c r="C102" s="501">
        <v>0</v>
      </c>
      <c r="D102" s="502">
        <v>658</v>
      </c>
      <c r="E102" s="503">
        <v>658</v>
      </c>
      <c r="F102" s="347">
        <v>0</v>
      </c>
      <c r="G102" s="347">
        <v>0</v>
      </c>
      <c r="H102" s="24"/>
      <c r="I102" s="66">
        <v>0</v>
      </c>
      <c r="J102" s="66">
        <v>0</v>
      </c>
      <c r="K102" s="334">
        <f t="shared" ref="K102:K113" si="47">SUM(C102-F102-G102-H102+I102-J102)</f>
        <v>0</v>
      </c>
      <c r="L102" s="347">
        <v>20</v>
      </c>
      <c r="M102" s="347">
        <v>0</v>
      </c>
      <c r="N102" s="347">
        <v>0</v>
      </c>
      <c r="O102" s="24"/>
      <c r="P102" s="347">
        <v>0</v>
      </c>
      <c r="Q102" s="347">
        <v>0</v>
      </c>
      <c r="R102" s="334">
        <f t="shared" si="42"/>
        <v>20</v>
      </c>
      <c r="S102" s="498"/>
      <c r="T102" s="499"/>
      <c r="U102" s="500"/>
    </row>
    <row r="103" spans="1:21" ht="15.95" customHeight="1">
      <c r="A103" s="12"/>
      <c r="B103" s="13" t="s">
        <v>84</v>
      </c>
      <c r="C103" s="501">
        <v>0</v>
      </c>
      <c r="D103" s="502">
        <v>0</v>
      </c>
      <c r="E103" s="503">
        <v>0</v>
      </c>
      <c r="F103" s="347">
        <v>0</v>
      </c>
      <c r="G103" s="347">
        <v>0</v>
      </c>
      <c r="H103" s="24"/>
      <c r="I103" s="66">
        <v>0</v>
      </c>
      <c r="J103" s="66">
        <v>0</v>
      </c>
      <c r="K103" s="334">
        <f t="shared" si="47"/>
        <v>0</v>
      </c>
      <c r="L103" s="347">
        <v>0</v>
      </c>
      <c r="M103" s="347">
        <v>0</v>
      </c>
      <c r="N103" s="347">
        <v>0</v>
      </c>
      <c r="O103" s="24"/>
      <c r="P103" s="347">
        <v>0</v>
      </c>
      <c r="Q103" s="347">
        <v>0</v>
      </c>
      <c r="R103" s="334">
        <f t="shared" si="42"/>
        <v>0</v>
      </c>
      <c r="S103" s="498"/>
      <c r="T103" s="499"/>
      <c r="U103" s="500"/>
    </row>
    <row r="104" spans="1:21" ht="15.95" customHeight="1">
      <c r="A104" s="9">
        <v>3</v>
      </c>
      <c r="B104" s="10" t="s">
        <v>53</v>
      </c>
      <c r="C104" s="480">
        <v>0</v>
      </c>
      <c r="D104" s="481">
        <v>0</v>
      </c>
      <c r="E104" s="482">
        <v>0</v>
      </c>
      <c r="F104" s="334">
        <v>0</v>
      </c>
      <c r="G104" s="25"/>
      <c r="H104" s="25"/>
      <c r="I104" s="334">
        <v>0</v>
      </c>
      <c r="J104" s="334">
        <v>0</v>
      </c>
      <c r="K104" s="334">
        <f t="shared" si="47"/>
        <v>0</v>
      </c>
      <c r="L104" s="342">
        <v>0</v>
      </c>
      <c r="M104" s="342">
        <v>0</v>
      </c>
      <c r="N104" s="25"/>
      <c r="O104" s="25"/>
      <c r="P104" s="342">
        <v>0</v>
      </c>
      <c r="Q104" s="342">
        <v>0</v>
      </c>
      <c r="R104" s="334">
        <f t="shared" si="42"/>
        <v>0</v>
      </c>
      <c r="S104" s="498"/>
      <c r="T104" s="499"/>
      <c r="U104" s="500"/>
    </row>
    <row r="105" spans="1:21" ht="15.95" customHeight="1">
      <c r="A105" s="14">
        <v>4</v>
      </c>
      <c r="B105" s="10" t="s">
        <v>52</v>
      </c>
      <c r="C105" s="495">
        <f>SUM(C106:C107)</f>
        <v>0</v>
      </c>
      <c r="D105" s="496">
        <f t="shared" ref="D105:E105" si="48">SUM(D106:D107)</f>
        <v>0</v>
      </c>
      <c r="E105" s="497">
        <f t="shared" si="48"/>
        <v>0</v>
      </c>
      <c r="F105" s="69">
        <f>SUM(F106:F107)</f>
        <v>0</v>
      </c>
      <c r="G105" s="25"/>
      <c r="H105" s="25"/>
      <c r="I105" s="69">
        <f t="shared" ref="I105:J105" si="49">SUM(I106:I107)</f>
        <v>0</v>
      </c>
      <c r="J105" s="69">
        <f t="shared" si="49"/>
        <v>0</v>
      </c>
      <c r="K105" s="334">
        <f t="shared" si="47"/>
        <v>0</v>
      </c>
      <c r="L105" s="64">
        <f>SUM(L106:L107)</f>
        <v>8</v>
      </c>
      <c r="M105" s="342">
        <f>SUM(M106:M107)</f>
        <v>0</v>
      </c>
      <c r="N105" s="83"/>
      <c r="O105" s="83"/>
      <c r="P105" s="342">
        <f>SUM(P106:P107)</f>
        <v>0</v>
      </c>
      <c r="Q105" s="342">
        <f>SUM(Q106:Q107)</f>
        <v>0</v>
      </c>
      <c r="R105" s="342">
        <f>SUM(L105-M105-N105-O105+P105-Q105)</f>
        <v>8</v>
      </c>
      <c r="S105" s="498"/>
      <c r="T105" s="499"/>
      <c r="U105" s="500"/>
    </row>
    <row r="106" spans="1:21" ht="15.95" customHeight="1">
      <c r="A106" s="14"/>
      <c r="B106" s="13" t="s">
        <v>83</v>
      </c>
      <c r="C106" s="495">
        <v>0</v>
      </c>
      <c r="D106" s="496"/>
      <c r="E106" s="497"/>
      <c r="F106" s="69">
        <v>0</v>
      </c>
      <c r="G106" s="25"/>
      <c r="H106" s="25"/>
      <c r="I106" s="69">
        <v>0</v>
      </c>
      <c r="J106" s="69">
        <v>0</v>
      </c>
      <c r="K106" s="334">
        <f t="shared" si="47"/>
        <v>0</v>
      </c>
      <c r="L106" s="64">
        <v>0</v>
      </c>
      <c r="M106" s="342">
        <v>0</v>
      </c>
      <c r="N106" s="25"/>
      <c r="O106" s="25"/>
      <c r="P106" s="342">
        <v>0</v>
      </c>
      <c r="Q106" s="342">
        <v>0</v>
      </c>
      <c r="R106" s="334">
        <f t="shared" ref="R106:R108" si="50">SUM(L106-M106-N106-O106+P106-Q106)</f>
        <v>0</v>
      </c>
      <c r="S106" s="498"/>
      <c r="T106" s="499"/>
      <c r="U106" s="500"/>
    </row>
    <row r="107" spans="1:21" ht="15.95" customHeight="1">
      <c r="A107" s="14"/>
      <c r="B107" s="13" t="s">
        <v>84</v>
      </c>
      <c r="C107" s="495">
        <v>0</v>
      </c>
      <c r="D107" s="496"/>
      <c r="E107" s="497"/>
      <c r="F107" s="69">
        <v>0</v>
      </c>
      <c r="G107" s="25"/>
      <c r="H107" s="25"/>
      <c r="I107" s="69">
        <v>0</v>
      </c>
      <c r="J107" s="69">
        <v>0</v>
      </c>
      <c r="K107" s="334">
        <f t="shared" si="47"/>
        <v>0</v>
      </c>
      <c r="L107" s="64">
        <v>8</v>
      </c>
      <c r="M107" s="342">
        <v>0</v>
      </c>
      <c r="N107" s="25"/>
      <c r="O107" s="25"/>
      <c r="P107" s="342">
        <v>0</v>
      </c>
      <c r="Q107" s="342">
        <v>0</v>
      </c>
      <c r="R107" s="334">
        <f t="shared" si="50"/>
        <v>8</v>
      </c>
      <c r="S107" s="498"/>
      <c r="T107" s="499"/>
      <c r="U107" s="500"/>
    </row>
    <row r="108" spans="1:21" ht="15.95" customHeight="1">
      <c r="A108" s="14">
        <v>5</v>
      </c>
      <c r="B108" s="11" t="s">
        <v>54</v>
      </c>
      <c r="C108" s="480">
        <v>0</v>
      </c>
      <c r="D108" s="481">
        <v>0</v>
      </c>
      <c r="E108" s="482">
        <v>0</v>
      </c>
      <c r="F108" s="334">
        <v>0</v>
      </c>
      <c r="G108" s="25"/>
      <c r="H108" s="25"/>
      <c r="I108" s="334">
        <v>0</v>
      </c>
      <c r="J108" s="334">
        <v>0</v>
      </c>
      <c r="K108" s="334">
        <f t="shared" si="47"/>
        <v>0</v>
      </c>
      <c r="L108" s="342">
        <v>0</v>
      </c>
      <c r="M108" s="342">
        <v>0</v>
      </c>
      <c r="N108" s="25"/>
      <c r="O108" s="25"/>
      <c r="P108" s="342">
        <v>0</v>
      </c>
      <c r="Q108" s="342">
        <v>0</v>
      </c>
      <c r="R108" s="334">
        <f t="shared" si="50"/>
        <v>0</v>
      </c>
      <c r="S108" s="498"/>
      <c r="T108" s="499"/>
      <c r="U108" s="500"/>
    </row>
    <row r="109" spans="1:21" ht="15.75">
      <c r="A109" s="14">
        <v>6</v>
      </c>
      <c r="B109" s="10" t="s">
        <v>55</v>
      </c>
      <c r="C109" s="480">
        <v>0</v>
      </c>
      <c r="D109" s="481">
        <v>0</v>
      </c>
      <c r="E109" s="482">
        <v>0</v>
      </c>
      <c r="F109" s="334">
        <v>0</v>
      </c>
      <c r="G109" s="25"/>
      <c r="H109" s="25"/>
      <c r="I109" s="334">
        <v>0</v>
      </c>
      <c r="J109" s="334">
        <v>0</v>
      </c>
      <c r="K109" s="334">
        <f t="shared" si="47"/>
        <v>0</v>
      </c>
      <c r="L109" s="342">
        <v>0</v>
      </c>
      <c r="M109" s="342">
        <v>0</v>
      </c>
      <c r="N109" s="25"/>
      <c r="O109" s="25"/>
      <c r="P109" s="342">
        <v>0</v>
      </c>
      <c r="Q109" s="342">
        <v>0</v>
      </c>
      <c r="R109" s="334">
        <f>SUM(L109-M109-N109-O109+P109-Q109)</f>
        <v>0</v>
      </c>
      <c r="S109" s="483">
        <v>0</v>
      </c>
      <c r="T109" s="484"/>
      <c r="U109" s="485"/>
    </row>
    <row r="110" spans="1:21" ht="15.75">
      <c r="A110" s="14">
        <v>7</v>
      </c>
      <c r="B110" s="10" t="s">
        <v>56</v>
      </c>
      <c r="C110" s="480">
        <v>0</v>
      </c>
      <c r="D110" s="481">
        <v>0</v>
      </c>
      <c r="E110" s="482">
        <v>0</v>
      </c>
      <c r="F110" s="334">
        <v>0</v>
      </c>
      <c r="G110" s="25"/>
      <c r="H110" s="25"/>
      <c r="I110" s="334">
        <v>0</v>
      </c>
      <c r="J110" s="334">
        <v>0</v>
      </c>
      <c r="K110" s="334">
        <f t="shared" si="47"/>
        <v>0</v>
      </c>
      <c r="L110" s="342">
        <v>0</v>
      </c>
      <c r="M110" s="342">
        <v>0</v>
      </c>
      <c r="N110" s="25"/>
      <c r="O110" s="25"/>
      <c r="P110" s="342">
        <v>0</v>
      </c>
      <c r="Q110" s="342">
        <v>0</v>
      </c>
      <c r="R110" s="334">
        <f t="shared" si="42"/>
        <v>0</v>
      </c>
      <c r="S110" s="483">
        <v>0</v>
      </c>
      <c r="T110" s="484"/>
      <c r="U110" s="485"/>
    </row>
    <row r="111" spans="1:21" ht="15.75">
      <c r="A111" s="14">
        <v>8</v>
      </c>
      <c r="B111" s="10" t="s">
        <v>57</v>
      </c>
      <c r="C111" s="480">
        <v>0</v>
      </c>
      <c r="D111" s="481">
        <v>0</v>
      </c>
      <c r="E111" s="482">
        <v>0</v>
      </c>
      <c r="F111" s="334">
        <v>0</v>
      </c>
      <c r="G111" s="25"/>
      <c r="H111" s="25"/>
      <c r="I111" s="334">
        <v>0</v>
      </c>
      <c r="J111" s="334">
        <v>0</v>
      </c>
      <c r="K111" s="334">
        <f t="shared" si="47"/>
        <v>0</v>
      </c>
      <c r="L111" s="342">
        <v>0</v>
      </c>
      <c r="M111" s="342">
        <v>0</v>
      </c>
      <c r="N111" s="25"/>
      <c r="O111" s="25"/>
      <c r="P111" s="342">
        <v>0</v>
      </c>
      <c r="Q111" s="342">
        <v>0</v>
      </c>
      <c r="R111" s="334">
        <f t="shared" si="42"/>
        <v>0</v>
      </c>
      <c r="S111" s="483">
        <v>0</v>
      </c>
      <c r="T111" s="484"/>
      <c r="U111" s="485"/>
    </row>
    <row r="112" spans="1:21" ht="15.75">
      <c r="A112" s="14">
        <v>9</v>
      </c>
      <c r="B112" s="10" t="s">
        <v>24</v>
      </c>
      <c r="C112" s="480">
        <v>0</v>
      </c>
      <c r="D112" s="481">
        <v>0</v>
      </c>
      <c r="E112" s="482">
        <v>0</v>
      </c>
      <c r="F112" s="334">
        <v>0</v>
      </c>
      <c r="G112" s="25"/>
      <c r="H112" s="25"/>
      <c r="I112" s="67">
        <v>0</v>
      </c>
      <c r="J112" s="67">
        <v>0</v>
      </c>
      <c r="K112" s="334">
        <f t="shared" si="47"/>
        <v>0</v>
      </c>
      <c r="L112" s="342">
        <v>0</v>
      </c>
      <c r="M112" s="342">
        <v>0</v>
      </c>
      <c r="N112" s="25"/>
      <c r="O112" s="25"/>
      <c r="P112" s="342">
        <v>0</v>
      </c>
      <c r="Q112" s="342">
        <v>0</v>
      </c>
      <c r="R112" s="334">
        <f t="shared" si="42"/>
        <v>0</v>
      </c>
      <c r="S112" s="483">
        <v>0</v>
      </c>
      <c r="T112" s="484"/>
      <c r="U112" s="485"/>
    </row>
    <row r="113" spans="1:21" ht="15.75">
      <c r="A113" s="14">
        <v>10</v>
      </c>
      <c r="B113" s="10" t="s">
        <v>25</v>
      </c>
      <c r="C113" s="480">
        <v>0</v>
      </c>
      <c r="D113" s="481">
        <v>0</v>
      </c>
      <c r="E113" s="482">
        <v>0</v>
      </c>
      <c r="F113" s="334">
        <v>0</v>
      </c>
      <c r="G113" s="25"/>
      <c r="H113" s="25"/>
      <c r="I113" s="67">
        <v>0</v>
      </c>
      <c r="J113" s="67">
        <v>0</v>
      </c>
      <c r="K113" s="334">
        <f t="shared" si="47"/>
        <v>0</v>
      </c>
      <c r="L113" s="342">
        <v>0</v>
      </c>
      <c r="M113" s="342">
        <v>0</v>
      </c>
      <c r="N113" s="25"/>
      <c r="O113" s="25"/>
      <c r="P113" s="342">
        <v>0</v>
      </c>
      <c r="Q113" s="342">
        <v>0</v>
      </c>
      <c r="R113" s="334">
        <f t="shared" si="42"/>
        <v>0</v>
      </c>
      <c r="S113" s="483">
        <v>0</v>
      </c>
      <c r="T113" s="484"/>
      <c r="U113" s="485"/>
    </row>
    <row r="114" spans="1:21" ht="16.5" thickBot="1">
      <c r="A114" s="39">
        <v>11</v>
      </c>
      <c r="B114" s="40" t="s">
        <v>58</v>
      </c>
      <c r="C114" s="486">
        <v>0</v>
      </c>
      <c r="D114" s="487">
        <v>0</v>
      </c>
      <c r="E114" s="488">
        <v>0</v>
      </c>
      <c r="F114" s="335">
        <v>0</v>
      </c>
      <c r="G114" s="42"/>
      <c r="H114" s="42"/>
      <c r="I114" s="68">
        <v>0</v>
      </c>
      <c r="J114" s="68">
        <v>0</v>
      </c>
      <c r="K114" s="335">
        <f t="shared" ref="K114" si="51">SUM(E114-F114-G114-H114+I114-J114)</f>
        <v>0</v>
      </c>
      <c r="L114" s="41">
        <v>0</v>
      </c>
      <c r="M114" s="41">
        <v>0</v>
      </c>
      <c r="N114" s="42"/>
      <c r="O114" s="42"/>
      <c r="P114" s="41">
        <v>0</v>
      </c>
      <c r="Q114" s="41">
        <v>0</v>
      </c>
      <c r="R114" s="335">
        <f t="shared" si="42"/>
        <v>0</v>
      </c>
      <c r="S114" s="489"/>
      <c r="T114" s="490"/>
      <c r="U114" s="491"/>
    </row>
    <row r="115" spans="1:21" ht="12.75" customHeight="1" thickTop="1">
      <c r="A115" s="5"/>
      <c r="B115" s="26" t="s">
        <v>39</v>
      </c>
    </row>
    <row r="116" spans="1:21" ht="12.75" customHeight="1">
      <c r="A116" s="5"/>
      <c r="B116" s="15" t="s">
        <v>60</v>
      </c>
    </row>
    <row r="117" spans="1:21">
      <c r="A117" s="5"/>
      <c r="B117" s="15" t="s">
        <v>59</v>
      </c>
    </row>
    <row r="118" spans="1:21" ht="21" customHeight="1">
      <c r="A118" s="5"/>
      <c r="B118" s="15" t="s">
        <v>40</v>
      </c>
    </row>
    <row r="120" spans="1:21">
      <c r="L120" s="1" t="s">
        <v>43</v>
      </c>
    </row>
    <row r="121" spans="1:21" ht="12.75" customHeight="1">
      <c r="A121" s="476" t="s">
        <v>0</v>
      </c>
      <c r="B121" s="476"/>
      <c r="P121" s="477" t="s">
        <v>26</v>
      </c>
      <c r="Q121" s="477"/>
      <c r="R121" s="477"/>
      <c r="S121" s="477"/>
      <c r="T121" s="477"/>
      <c r="U121" s="477"/>
    </row>
    <row r="122" spans="1:21" ht="13.5" customHeight="1">
      <c r="A122" s="476" t="s">
        <v>1</v>
      </c>
      <c r="B122" s="476"/>
      <c r="P122" s="477"/>
      <c r="Q122" s="477"/>
      <c r="R122" s="477"/>
      <c r="S122" s="477"/>
      <c r="T122" s="477"/>
      <c r="U122" s="477"/>
    </row>
    <row r="123" spans="1:21" ht="15" customHeight="1">
      <c r="A123" s="476" t="s">
        <v>45</v>
      </c>
      <c r="B123" s="476"/>
    </row>
    <row r="124" spans="1:21" ht="12.75" customHeight="1">
      <c r="C124" s="478" t="s">
        <v>2</v>
      </c>
      <c r="D124" s="478"/>
      <c r="E124" s="478"/>
      <c r="F124" s="478"/>
      <c r="G124" s="478"/>
      <c r="H124" s="478"/>
      <c r="I124" s="478"/>
      <c r="J124" s="478"/>
      <c r="K124" s="478"/>
      <c r="L124" s="478"/>
      <c r="M124" s="478"/>
      <c r="N124" s="478"/>
      <c r="O124" s="478"/>
      <c r="P124" s="478"/>
      <c r="Q124" s="2"/>
    </row>
    <row r="125" spans="1:21" ht="12.75" customHeight="1">
      <c r="F125" s="479" t="s">
        <v>3</v>
      </c>
      <c r="G125" s="479"/>
      <c r="H125" s="479"/>
      <c r="I125" s="479"/>
      <c r="J125" s="479"/>
      <c r="K125" s="479"/>
      <c r="L125" s="479"/>
      <c r="M125" s="479"/>
      <c r="N125" s="479"/>
      <c r="O125" s="479"/>
      <c r="P125" s="479"/>
      <c r="Q125" s="341"/>
    </row>
    <row r="126" spans="1:21" ht="12.75" customHeight="1">
      <c r="A126" s="1" t="s">
        <v>46</v>
      </c>
      <c r="C126" s="3"/>
      <c r="D126" s="4">
        <v>1</v>
      </c>
      <c r="E126" s="4">
        <v>5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>
      <c r="A127" s="43" t="s">
        <v>68</v>
      </c>
      <c r="B127" s="43"/>
      <c r="C127" s="6"/>
      <c r="D127" s="7">
        <v>0</v>
      </c>
      <c r="E127" s="7">
        <v>8</v>
      </c>
      <c r="K127" s="453">
        <v>4</v>
      </c>
      <c r="L127" s="453"/>
      <c r="M127" s="5"/>
      <c r="N127" s="5"/>
      <c r="O127" s="5"/>
      <c r="Q127" s="1" t="str">
        <f>+Q207:U207</f>
        <v>Bulan     :</v>
      </c>
      <c r="R127" s="455" t="str">
        <f>+R87</f>
        <v xml:space="preserve">Oktober </v>
      </c>
      <c r="S127" s="456"/>
      <c r="T127" s="4">
        <f>+T87</f>
        <v>1</v>
      </c>
      <c r="U127" s="4">
        <f>+U87</f>
        <v>0</v>
      </c>
    </row>
    <row r="128" spans="1:21" s="43" customFormat="1" ht="12.75" customHeight="1" thickBot="1">
      <c r="A128" s="177" t="s">
        <v>93</v>
      </c>
      <c r="B128" s="177"/>
      <c r="C128" s="65">
        <v>0</v>
      </c>
      <c r="D128" s="65">
        <v>2</v>
      </c>
      <c r="E128" s="65">
        <v>1</v>
      </c>
      <c r="K128" s="454"/>
      <c r="L128" s="454"/>
      <c r="M128" s="77"/>
      <c r="N128" s="77"/>
      <c r="O128" s="77"/>
      <c r="Q128" s="43" t="s">
        <v>47</v>
      </c>
      <c r="R128" s="515">
        <f>+R88</f>
        <v>2020</v>
      </c>
      <c r="S128" s="516"/>
      <c r="T128" s="78">
        <f>+T88</f>
        <v>2</v>
      </c>
      <c r="U128" s="78">
        <f>+U88</f>
        <v>0</v>
      </c>
    </row>
    <row r="129" spans="1:21" ht="15.95" customHeight="1" thickTop="1">
      <c r="A129" s="462" t="s">
        <v>4</v>
      </c>
      <c r="B129" s="462" t="s">
        <v>5</v>
      </c>
      <c r="C129" s="465" t="s">
        <v>6</v>
      </c>
      <c r="D129" s="466"/>
      <c r="E129" s="466"/>
      <c r="F129" s="466"/>
      <c r="G129" s="466"/>
      <c r="H129" s="466"/>
      <c r="I129" s="466"/>
      <c r="J129" s="466"/>
      <c r="K129" s="469"/>
      <c r="L129" s="465" t="s">
        <v>7</v>
      </c>
      <c r="M129" s="466"/>
      <c r="N129" s="466"/>
      <c r="O129" s="466"/>
      <c r="P129" s="466"/>
      <c r="Q129" s="466"/>
      <c r="R129" s="469"/>
      <c r="S129" s="470" t="s">
        <v>64</v>
      </c>
      <c r="T129" s="471"/>
      <c r="U129" s="513"/>
    </row>
    <row r="130" spans="1:21" ht="15.95" customHeight="1">
      <c r="A130" s="463"/>
      <c r="B130" s="463"/>
      <c r="C130" s="473" t="s">
        <v>27</v>
      </c>
      <c r="D130" s="474"/>
      <c r="E130" s="475"/>
      <c r="F130" s="346"/>
      <c r="G130" s="346" t="s">
        <v>30</v>
      </c>
      <c r="H130" s="346" t="s">
        <v>32</v>
      </c>
      <c r="I130" s="346"/>
      <c r="J130" s="346"/>
      <c r="K130" s="346" t="s">
        <v>43</v>
      </c>
      <c r="L130" s="346" t="s">
        <v>27</v>
      </c>
      <c r="M130" s="346"/>
      <c r="N130" s="346" t="s">
        <v>30</v>
      </c>
      <c r="O130" s="346" t="s">
        <v>32</v>
      </c>
      <c r="P130" s="346"/>
      <c r="Q130" s="346"/>
      <c r="R130" s="346" t="s">
        <v>63</v>
      </c>
      <c r="S130" s="440" t="s">
        <v>67</v>
      </c>
      <c r="T130" s="441"/>
      <c r="U130" s="442"/>
    </row>
    <row r="131" spans="1:21" ht="15.95" customHeight="1">
      <c r="A131" s="463"/>
      <c r="B131" s="463"/>
      <c r="C131" s="440" t="s">
        <v>28</v>
      </c>
      <c r="D131" s="441"/>
      <c r="E131" s="442"/>
      <c r="F131" s="344" t="s">
        <v>29</v>
      </c>
      <c r="G131" s="344" t="s">
        <v>31</v>
      </c>
      <c r="H131" s="344" t="s">
        <v>33</v>
      </c>
      <c r="I131" s="344" t="s">
        <v>37</v>
      </c>
      <c r="J131" s="344" t="s">
        <v>36</v>
      </c>
      <c r="K131" s="344" t="s">
        <v>28</v>
      </c>
      <c r="L131" s="344" t="s">
        <v>28</v>
      </c>
      <c r="M131" s="344" t="s">
        <v>35</v>
      </c>
      <c r="N131" s="344" t="s">
        <v>31</v>
      </c>
      <c r="O131" s="344" t="s">
        <v>33</v>
      </c>
      <c r="P131" s="344" t="s">
        <v>37</v>
      </c>
      <c r="Q131" s="344" t="s">
        <v>36</v>
      </c>
      <c r="R131" s="344" t="s">
        <v>38</v>
      </c>
      <c r="S131" s="440" t="s">
        <v>65</v>
      </c>
      <c r="T131" s="441"/>
      <c r="U131" s="442"/>
    </row>
    <row r="132" spans="1:21" ht="15.95" customHeight="1">
      <c r="A132" s="463"/>
      <c r="B132" s="463"/>
      <c r="C132" s="444" t="s">
        <v>8</v>
      </c>
      <c r="D132" s="445"/>
      <c r="E132" s="446"/>
      <c r="F132" s="345"/>
      <c r="G132" s="345"/>
      <c r="H132" s="345" t="s">
        <v>34</v>
      </c>
      <c r="I132" s="345"/>
      <c r="J132" s="345"/>
      <c r="K132" s="345" t="s">
        <v>9</v>
      </c>
      <c r="L132" s="345" t="s">
        <v>8</v>
      </c>
      <c r="M132" s="345"/>
      <c r="N132" s="345"/>
      <c r="O132" s="345" t="s">
        <v>34</v>
      </c>
      <c r="P132" s="345"/>
      <c r="Q132" s="345"/>
      <c r="R132" s="20" t="s">
        <v>62</v>
      </c>
      <c r="S132" s="440" t="s">
        <v>66</v>
      </c>
      <c r="T132" s="441"/>
      <c r="U132" s="442"/>
    </row>
    <row r="133" spans="1:21" ht="15.95" customHeight="1">
      <c r="A133" s="464"/>
      <c r="B133" s="464"/>
      <c r="C133" s="447"/>
      <c r="D133" s="448"/>
      <c r="E133" s="449"/>
      <c r="F133" s="344"/>
      <c r="G133" s="344"/>
      <c r="H133" s="344"/>
      <c r="I133" s="344"/>
      <c r="J133" s="344"/>
      <c r="K133" s="344" t="s">
        <v>61</v>
      </c>
      <c r="L133" s="344"/>
      <c r="M133" s="344"/>
      <c r="N133" s="344"/>
      <c r="O133" s="344"/>
      <c r="P133" s="344"/>
      <c r="Q133" s="344"/>
      <c r="R133" s="344"/>
      <c r="S133" s="450"/>
      <c r="T133" s="451"/>
      <c r="U133" s="514"/>
    </row>
    <row r="134" spans="1:21" s="8" customFormat="1" ht="15.95" customHeight="1">
      <c r="A134" s="343" t="s">
        <v>10</v>
      </c>
      <c r="B134" s="343" t="s">
        <v>11</v>
      </c>
      <c r="C134" s="429" t="s">
        <v>12</v>
      </c>
      <c r="D134" s="430"/>
      <c r="E134" s="431"/>
      <c r="F134" s="343" t="s">
        <v>13</v>
      </c>
      <c r="G134" s="343" t="s">
        <v>14</v>
      </c>
      <c r="H134" s="343" t="s">
        <v>15</v>
      </c>
      <c r="I134" s="343" t="s">
        <v>16</v>
      </c>
      <c r="J134" s="343" t="s">
        <v>17</v>
      </c>
      <c r="K134" s="343" t="s">
        <v>18</v>
      </c>
      <c r="L134" s="343" t="s">
        <v>19</v>
      </c>
      <c r="M134" s="343" t="s">
        <v>20</v>
      </c>
      <c r="N134" s="343" t="s">
        <v>21</v>
      </c>
      <c r="O134" s="343" t="s">
        <v>41</v>
      </c>
      <c r="P134" s="343" t="s">
        <v>42</v>
      </c>
      <c r="Q134" s="343" t="s">
        <v>44</v>
      </c>
      <c r="R134" s="343" t="s">
        <v>69</v>
      </c>
      <c r="S134" s="429" t="s">
        <v>70</v>
      </c>
      <c r="T134" s="430"/>
      <c r="U134" s="431"/>
    </row>
    <row r="135" spans="1:21" s="16" customFormat="1" ht="15.95" customHeight="1">
      <c r="A135" s="18">
        <v>1</v>
      </c>
      <c r="B135" s="19" t="s">
        <v>22</v>
      </c>
      <c r="C135" s="504">
        <f>SUM(C136,C139,C140)</f>
        <v>0</v>
      </c>
      <c r="D135" s="505"/>
      <c r="E135" s="506"/>
      <c r="F135" s="337">
        <f t="shared" ref="F135:J135" si="52">SUM(F136,F139,F140)</f>
        <v>0</v>
      </c>
      <c r="G135" s="337">
        <f t="shared" si="52"/>
        <v>0</v>
      </c>
      <c r="H135" s="337">
        <f t="shared" si="52"/>
        <v>0</v>
      </c>
      <c r="I135" s="337">
        <f t="shared" si="52"/>
        <v>0</v>
      </c>
      <c r="J135" s="337">
        <f t="shared" si="52"/>
        <v>0</v>
      </c>
      <c r="K135" s="337">
        <f>SUM(C135-F135-G135-H135+I135-J135)</f>
        <v>0</v>
      </c>
      <c r="L135" s="59">
        <f t="shared" ref="L135:Q135" si="53">SUM(L136,L139,L140)</f>
        <v>330</v>
      </c>
      <c r="M135" s="59">
        <f t="shared" si="53"/>
        <v>110</v>
      </c>
      <c r="N135" s="59">
        <f t="shared" si="53"/>
        <v>0</v>
      </c>
      <c r="O135" s="59">
        <f t="shared" si="53"/>
        <v>0</v>
      </c>
      <c r="P135" s="59">
        <f t="shared" si="53"/>
        <v>0</v>
      </c>
      <c r="Q135" s="59">
        <f t="shared" si="53"/>
        <v>0</v>
      </c>
      <c r="R135" s="59">
        <f>SUM(L135-M135-N135-O135+P135-Q135)</f>
        <v>220</v>
      </c>
      <c r="S135" s="534"/>
      <c r="T135" s="534"/>
      <c r="U135" s="534"/>
    </row>
    <row r="136" spans="1:21" s="23" customFormat="1" ht="15.95" customHeight="1">
      <c r="A136" s="14"/>
      <c r="B136" s="22" t="s">
        <v>49</v>
      </c>
      <c r="C136" s="495">
        <f t="shared" ref="C136:H136" si="54">SUM(C137:C138)</f>
        <v>0</v>
      </c>
      <c r="D136" s="496">
        <f t="shared" si="54"/>
        <v>0</v>
      </c>
      <c r="E136" s="497">
        <f t="shared" si="54"/>
        <v>0</v>
      </c>
      <c r="F136" s="69">
        <f t="shared" si="54"/>
        <v>0</v>
      </c>
      <c r="G136" s="69">
        <f t="shared" si="54"/>
        <v>0</v>
      </c>
      <c r="H136" s="69">
        <f t="shared" si="54"/>
        <v>0</v>
      </c>
      <c r="I136" s="69">
        <f>SUM(I137:I138)</f>
        <v>0</v>
      </c>
      <c r="J136" s="69">
        <f t="shared" ref="J136" si="55">SUM(J137:J138)</f>
        <v>0</v>
      </c>
      <c r="K136" s="334">
        <f t="shared" ref="K136:K140" si="56">SUM(C136-F136-G136-H136+I136-J136)</f>
        <v>0</v>
      </c>
      <c r="L136" s="61">
        <f t="shared" ref="L136:O136" si="57">SUM(L137:L138)</f>
        <v>330</v>
      </c>
      <c r="M136" s="61">
        <f t="shared" si="57"/>
        <v>110</v>
      </c>
      <c r="N136" s="61">
        <f t="shared" si="57"/>
        <v>0</v>
      </c>
      <c r="O136" s="61">
        <f t="shared" si="57"/>
        <v>0</v>
      </c>
      <c r="P136" s="61">
        <f>SUM(P137:P138)</f>
        <v>0</v>
      </c>
      <c r="Q136" s="61">
        <f t="shared" ref="Q136" si="58">SUM(Q137:Q138)</f>
        <v>0</v>
      </c>
      <c r="R136" s="62">
        <f t="shared" ref="R136:R144" si="59">SUM(L136-M136-N136-O136+P136-Q136)</f>
        <v>220</v>
      </c>
      <c r="S136" s="538"/>
      <c r="T136" s="538"/>
      <c r="U136" s="538"/>
    </row>
    <row r="137" spans="1:21" ht="15.95" customHeight="1">
      <c r="A137" s="12"/>
      <c r="B137" s="13" t="s">
        <v>83</v>
      </c>
      <c r="C137" s="501">
        <v>0</v>
      </c>
      <c r="D137" s="502">
        <v>0</v>
      </c>
      <c r="E137" s="503">
        <v>0</v>
      </c>
      <c r="F137" s="347">
        <v>0</v>
      </c>
      <c r="G137" s="347">
        <v>0</v>
      </c>
      <c r="H137" s="347">
        <v>0</v>
      </c>
      <c r="I137" s="66">
        <v>0</v>
      </c>
      <c r="J137" s="66">
        <v>0</v>
      </c>
      <c r="K137" s="334">
        <f t="shared" si="56"/>
        <v>0</v>
      </c>
      <c r="L137" s="49">
        <v>330</v>
      </c>
      <c r="M137" s="49">
        <v>110</v>
      </c>
      <c r="N137" s="49">
        <v>0</v>
      </c>
      <c r="O137" s="49">
        <v>0</v>
      </c>
      <c r="P137" s="49">
        <v>0</v>
      </c>
      <c r="Q137" s="49">
        <v>0</v>
      </c>
      <c r="R137" s="62">
        <f>SUM(L137-M137-N137-O137+P137-Q137)</f>
        <v>220</v>
      </c>
      <c r="S137" s="524"/>
      <c r="T137" s="524"/>
      <c r="U137" s="524"/>
    </row>
    <row r="138" spans="1:21" ht="15.95" customHeight="1">
      <c r="A138" s="12"/>
      <c r="B138" s="13" t="s">
        <v>84</v>
      </c>
      <c r="C138" s="501">
        <v>0</v>
      </c>
      <c r="D138" s="502">
        <v>0</v>
      </c>
      <c r="E138" s="503">
        <v>0</v>
      </c>
      <c r="F138" s="347">
        <v>0</v>
      </c>
      <c r="G138" s="347">
        <v>0</v>
      </c>
      <c r="H138" s="347">
        <v>0</v>
      </c>
      <c r="I138" s="66">
        <v>0</v>
      </c>
      <c r="J138" s="66">
        <v>0</v>
      </c>
      <c r="K138" s="334">
        <f t="shared" si="56"/>
        <v>0</v>
      </c>
      <c r="L138" s="347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62">
        <f t="shared" si="59"/>
        <v>0</v>
      </c>
      <c r="S138" s="524"/>
      <c r="T138" s="524"/>
      <c r="U138" s="524"/>
    </row>
    <row r="139" spans="1:21" ht="15.95" customHeight="1">
      <c r="A139" s="12"/>
      <c r="B139" s="11" t="s">
        <v>50</v>
      </c>
      <c r="C139" s="480">
        <v>0</v>
      </c>
      <c r="D139" s="481">
        <v>0</v>
      </c>
      <c r="E139" s="482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334">
        <f t="shared" si="56"/>
        <v>0</v>
      </c>
      <c r="L139" s="334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f t="shared" si="59"/>
        <v>0</v>
      </c>
      <c r="S139" s="524"/>
      <c r="T139" s="524"/>
      <c r="U139" s="524"/>
    </row>
    <row r="140" spans="1:21" ht="15.95" customHeight="1">
      <c r="A140" s="12"/>
      <c r="B140" s="11" t="s">
        <v>51</v>
      </c>
      <c r="C140" s="480">
        <v>0</v>
      </c>
      <c r="D140" s="481">
        <v>0</v>
      </c>
      <c r="E140" s="482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334">
        <f t="shared" si="56"/>
        <v>0</v>
      </c>
      <c r="L140" s="334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0</v>
      </c>
      <c r="R140" s="62">
        <f t="shared" si="59"/>
        <v>0</v>
      </c>
      <c r="S140" s="524"/>
      <c r="T140" s="524"/>
      <c r="U140" s="524"/>
    </row>
    <row r="141" spans="1:21" ht="15.95" customHeight="1">
      <c r="A141" s="14">
        <v>2</v>
      </c>
      <c r="B141" s="10" t="s">
        <v>23</v>
      </c>
      <c r="C141" s="480">
        <f>SUM(C142:C143)</f>
        <v>0</v>
      </c>
      <c r="D141" s="481">
        <f t="shared" ref="D141:G141" si="60">SUM(D142:D143)</f>
        <v>658</v>
      </c>
      <c r="E141" s="482">
        <f t="shared" si="60"/>
        <v>658</v>
      </c>
      <c r="F141" s="334">
        <f t="shared" si="60"/>
        <v>0</v>
      </c>
      <c r="G141" s="334">
        <f t="shared" si="60"/>
        <v>0</v>
      </c>
      <c r="H141" s="25"/>
      <c r="I141" s="334">
        <f t="shared" ref="I141:J141" si="61">SUM(I142:I143)</f>
        <v>0</v>
      </c>
      <c r="J141" s="334">
        <f t="shared" si="61"/>
        <v>0</v>
      </c>
      <c r="K141" s="334">
        <f>SUM(C141-F141-G141-H141+I141-J141)</f>
        <v>0</v>
      </c>
      <c r="L141" s="334">
        <f t="shared" ref="L141:N141" si="62">SUM(L142:L143)</f>
        <v>522</v>
      </c>
      <c r="M141" s="62">
        <f t="shared" si="62"/>
        <v>180</v>
      </c>
      <c r="N141" s="62">
        <f t="shared" si="62"/>
        <v>0</v>
      </c>
      <c r="O141" s="25"/>
      <c r="P141" s="62">
        <f t="shared" ref="P141:Q141" si="63">SUM(P142:P143)</f>
        <v>2</v>
      </c>
      <c r="Q141" s="62">
        <f t="shared" si="63"/>
        <v>0</v>
      </c>
      <c r="R141" s="62">
        <f t="shared" si="59"/>
        <v>344</v>
      </c>
      <c r="S141" s="524"/>
      <c r="T141" s="524"/>
      <c r="U141" s="524"/>
    </row>
    <row r="142" spans="1:21" ht="15.95" customHeight="1">
      <c r="A142" s="12"/>
      <c r="B142" s="13" t="s">
        <v>83</v>
      </c>
      <c r="C142" s="501">
        <v>0</v>
      </c>
      <c r="D142" s="502">
        <v>658</v>
      </c>
      <c r="E142" s="503">
        <v>658</v>
      </c>
      <c r="F142" s="347">
        <v>0</v>
      </c>
      <c r="G142" s="347">
        <v>0</v>
      </c>
      <c r="H142" s="24"/>
      <c r="I142" s="66">
        <v>0</v>
      </c>
      <c r="J142" s="66">
        <v>0</v>
      </c>
      <c r="K142" s="334">
        <f t="shared" ref="K142:K153" si="64">SUM(C142-F142-G142-H142+I142-J142)</f>
        <v>0</v>
      </c>
      <c r="L142" s="347">
        <v>522</v>
      </c>
      <c r="M142" s="49">
        <v>180</v>
      </c>
      <c r="N142" s="49">
        <v>0</v>
      </c>
      <c r="O142" s="25"/>
      <c r="P142" s="49">
        <v>2</v>
      </c>
      <c r="Q142" s="49">
        <v>0</v>
      </c>
      <c r="R142" s="62">
        <f t="shared" si="59"/>
        <v>344</v>
      </c>
      <c r="S142" s="524"/>
      <c r="T142" s="524"/>
      <c r="U142" s="524"/>
    </row>
    <row r="143" spans="1:21" ht="15.95" customHeight="1">
      <c r="A143" s="12"/>
      <c r="B143" s="13" t="s">
        <v>84</v>
      </c>
      <c r="C143" s="501">
        <v>0</v>
      </c>
      <c r="D143" s="502">
        <v>0</v>
      </c>
      <c r="E143" s="503">
        <v>0</v>
      </c>
      <c r="F143" s="347">
        <v>0</v>
      </c>
      <c r="G143" s="347">
        <v>0</v>
      </c>
      <c r="H143" s="24"/>
      <c r="I143" s="66">
        <v>0</v>
      </c>
      <c r="J143" s="66">
        <v>0</v>
      </c>
      <c r="K143" s="334">
        <f t="shared" si="64"/>
        <v>0</v>
      </c>
      <c r="L143" s="347">
        <v>0</v>
      </c>
      <c r="M143" s="49">
        <v>0</v>
      </c>
      <c r="N143" s="49">
        <v>0</v>
      </c>
      <c r="O143" s="25"/>
      <c r="P143" s="49">
        <v>0</v>
      </c>
      <c r="Q143" s="49">
        <v>0</v>
      </c>
      <c r="R143" s="62">
        <f t="shared" si="59"/>
        <v>0</v>
      </c>
      <c r="S143" s="524"/>
      <c r="T143" s="524"/>
      <c r="U143" s="524"/>
    </row>
    <row r="144" spans="1:21" ht="15.95" customHeight="1">
      <c r="A144" s="9">
        <v>3</v>
      </c>
      <c r="B144" s="10" t="s">
        <v>53</v>
      </c>
      <c r="C144" s="480">
        <v>0</v>
      </c>
      <c r="D144" s="481">
        <v>0</v>
      </c>
      <c r="E144" s="482">
        <v>0</v>
      </c>
      <c r="F144" s="334">
        <v>0</v>
      </c>
      <c r="G144" s="25"/>
      <c r="H144" s="25"/>
      <c r="I144" s="334">
        <v>0</v>
      </c>
      <c r="J144" s="334">
        <v>0</v>
      </c>
      <c r="K144" s="334">
        <f t="shared" si="64"/>
        <v>0</v>
      </c>
      <c r="L144" s="334">
        <v>2</v>
      </c>
      <c r="M144" s="62">
        <v>0</v>
      </c>
      <c r="N144" s="25"/>
      <c r="O144" s="25"/>
      <c r="P144" s="62">
        <v>0</v>
      </c>
      <c r="Q144" s="62">
        <v>0</v>
      </c>
      <c r="R144" s="62">
        <f t="shared" si="59"/>
        <v>2</v>
      </c>
      <c r="S144" s="524"/>
      <c r="T144" s="524"/>
      <c r="U144" s="524"/>
    </row>
    <row r="145" spans="1:21" ht="15.75">
      <c r="A145" s="14">
        <v>4</v>
      </c>
      <c r="B145" s="10" t="s">
        <v>52</v>
      </c>
      <c r="C145" s="495">
        <f>SUM(C146:C147)</f>
        <v>0</v>
      </c>
      <c r="D145" s="496">
        <f t="shared" ref="D145:E145" si="65">SUM(D146:D147)</f>
        <v>0</v>
      </c>
      <c r="E145" s="497">
        <f t="shared" si="65"/>
        <v>0</v>
      </c>
      <c r="F145" s="69">
        <f>SUM(F146:F147)</f>
        <v>0</v>
      </c>
      <c r="G145" s="25"/>
      <c r="H145" s="25"/>
      <c r="I145" s="69">
        <f t="shared" ref="I145:J145" si="66">SUM(I146:I147)</f>
        <v>0</v>
      </c>
      <c r="J145" s="69">
        <f t="shared" si="66"/>
        <v>0</v>
      </c>
      <c r="K145" s="334">
        <f t="shared" si="64"/>
        <v>0</v>
      </c>
      <c r="L145" s="334">
        <f t="shared" ref="L145:M145" si="67">SUM(L146:L147)</f>
        <v>6</v>
      </c>
      <c r="M145" s="62">
        <f t="shared" si="67"/>
        <v>2</v>
      </c>
      <c r="N145" s="25"/>
      <c r="O145" s="25"/>
      <c r="P145" s="62">
        <f t="shared" ref="P145:R145" si="68">SUM(P146:P147)</f>
        <v>0</v>
      </c>
      <c r="Q145" s="62">
        <f t="shared" si="68"/>
        <v>0</v>
      </c>
      <c r="R145" s="62">
        <f t="shared" si="68"/>
        <v>4</v>
      </c>
      <c r="S145" s="524"/>
      <c r="T145" s="524"/>
      <c r="U145" s="524"/>
    </row>
    <row r="146" spans="1:21" ht="15.75">
      <c r="A146" s="14"/>
      <c r="B146" s="13" t="s">
        <v>83</v>
      </c>
      <c r="C146" s="495">
        <v>0</v>
      </c>
      <c r="D146" s="496"/>
      <c r="E146" s="497"/>
      <c r="F146" s="69">
        <v>0</v>
      </c>
      <c r="G146" s="25"/>
      <c r="H146" s="25"/>
      <c r="I146" s="69">
        <v>0</v>
      </c>
      <c r="J146" s="69">
        <v>0</v>
      </c>
      <c r="K146" s="334">
        <f t="shared" si="64"/>
        <v>0</v>
      </c>
      <c r="L146" s="334">
        <v>0</v>
      </c>
      <c r="M146" s="62">
        <v>0</v>
      </c>
      <c r="N146" s="25"/>
      <c r="O146" s="25"/>
      <c r="P146" s="62">
        <v>0</v>
      </c>
      <c r="Q146" s="62">
        <v>0</v>
      </c>
      <c r="R146" s="62">
        <f t="shared" ref="R146" si="69">SUM(L146-M146-N146-O146+P146-Q146)</f>
        <v>0</v>
      </c>
      <c r="S146" s="524"/>
      <c r="T146" s="524"/>
      <c r="U146" s="524"/>
    </row>
    <row r="147" spans="1:21" ht="15.75">
      <c r="A147" s="14"/>
      <c r="B147" s="13" t="s">
        <v>84</v>
      </c>
      <c r="C147" s="495">
        <v>0</v>
      </c>
      <c r="D147" s="496"/>
      <c r="E147" s="497"/>
      <c r="F147" s="69">
        <v>0</v>
      </c>
      <c r="G147" s="25"/>
      <c r="H147" s="25"/>
      <c r="I147" s="69">
        <v>0</v>
      </c>
      <c r="J147" s="69">
        <v>0</v>
      </c>
      <c r="K147" s="334">
        <f t="shared" si="64"/>
        <v>0</v>
      </c>
      <c r="L147" s="334">
        <v>6</v>
      </c>
      <c r="M147" s="62">
        <v>2</v>
      </c>
      <c r="N147" s="25"/>
      <c r="O147" s="25"/>
      <c r="P147" s="62">
        <v>0</v>
      </c>
      <c r="Q147" s="62">
        <v>0</v>
      </c>
      <c r="R147" s="62">
        <f>SUM(L147-M147-N147-O147+P147-Q147)</f>
        <v>4</v>
      </c>
      <c r="S147" s="524"/>
      <c r="T147" s="524"/>
      <c r="U147" s="524"/>
    </row>
    <row r="148" spans="1:21" ht="15.75">
      <c r="A148" s="14">
        <v>5</v>
      </c>
      <c r="B148" s="11" t="s">
        <v>54</v>
      </c>
      <c r="C148" s="480">
        <v>0</v>
      </c>
      <c r="D148" s="481">
        <v>0</v>
      </c>
      <c r="E148" s="482">
        <v>0</v>
      </c>
      <c r="F148" s="334">
        <v>0</v>
      </c>
      <c r="G148" s="25"/>
      <c r="H148" s="25"/>
      <c r="I148" s="334">
        <v>0</v>
      </c>
      <c r="J148" s="334">
        <v>0</v>
      </c>
      <c r="K148" s="334">
        <f t="shared" si="64"/>
        <v>0</v>
      </c>
      <c r="L148" s="334">
        <v>0</v>
      </c>
      <c r="M148" s="334">
        <v>0</v>
      </c>
      <c r="N148" s="25"/>
      <c r="O148" s="25"/>
      <c r="P148" s="334">
        <v>0</v>
      </c>
      <c r="Q148" s="334">
        <v>0</v>
      </c>
      <c r="R148" s="334">
        <f t="shared" ref="R148:R154" si="70">SUM(L148-M148-N148-O148+P148-Q148)</f>
        <v>0</v>
      </c>
      <c r="S148" s="524"/>
      <c r="T148" s="524"/>
      <c r="U148" s="524"/>
    </row>
    <row r="149" spans="1:21" ht="15.75">
      <c r="A149" s="14">
        <v>6</v>
      </c>
      <c r="B149" s="10" t="s">
        <v>55</v>
      </c>
      <c r="C149" s="480">
        <v>0</v>
      </c>
      <c r="D149" s="481">
        <v>0</v>
      </c>
      <c r="E149" s="482">
        <v>0</v>
      </c>
      <c r="F149" s="334">
        <v>0</v>
      </c>
      <c r="G149" s="25"/>
      <c r="H149" s="25"/>
      <c r="I149" s="334">
        <v>0</v>
      </c>
      <c r="J149" s="334">
        <v>0</v>
      </c>
      <c r="K149" s="334">
        <f t="shared" si="64"/>
        <v>0</v>
      </c>
      <c r="L149" s="334">
        <v>0</v>
      </c>
      <c r="M149" s="334">
        <v>0</v>
      </c>
      <c r="N149" s="25"/>
      <c r="O149" s="25"/>
      <c r="P149" s="334">
        <v>0</v>
      </c>
      <c r="Q149" s="334">
        <v>0</v>
      </c>
      <c r="R149" s="334">
        <f t="shared" si="70"/>
        <v>0</v>
      </c>
      <c r="S149" s="542">
        <v>0</v>
      </c>
      <c r="T149" s="542"/>
      <c r="U149" s="542"/>
    </row>
    <row r="150" spans="1:21" ht="15.75">
      <c r="A150" s="14">
        <v>7</v>
      </c>
      <c r="B150" s="10" t="s">
        <v>56</v>
      </c>
      <c r="C150" s="480">
        <v>0</v>
      </c>
      <c r="D150" s="481">
        <v>0</v>
      </c>
      <c r="E150" s="482">
        <v>0</v>
      </c>
      <c r="F150" s="334">
        <v>0</v>
      </c>
      <c r="G150" s="25"/>
      <c r="H150" s="25"/>
      <c r="I150" s="334">
        <v>0</v>
      </c>
      <c r="J150" s="334">
        <v>0</v>
      </c>
      <c r="K150" s="334">
        <f t="shared" si="64"/>
        <v>0</v>
      </c>
      <c r="L150" s="334">
        <v>0</v>
      </c>
      <c r="M150" s="334">
        <v>0</v>
      </c>
      <c r="N150" s="25"/>
      <c r="O150" s="25"/>
      <c r="P150" s="334">
        <v>0</v>
      </c>
      <c r="Q150" s="334">
        <v>0</v>
      </c>
      <c r="R150" s="334">
        <f t="shared" si="70"/>
        <v>0</v>
      </c>
      <c r="S150" s="517">
        <v>0</v>
      </c>
      <c r="T150" s="517"/>
      <c r="U150" s="517"/>
    </row>
    <row r="151" spans="1:21" ht="15.75">
      <c r="A151" s="14">
        <v>8</v>
      </c>
      <c r="B151" s="10" t="s">
        <v>57</v>
      </c>
      <c r="C151" s="480">
        <v>0</v>
      </c>
      <c r="D151" s="481">
        <v>0</v>
      </c>
      <c r="E151" s="482">
        <v>0</v>
      </c>
      <c r="F151" s="334">
        <v>0</v>
      </c>
      <c r="G151" s="25"/>
      <c r="H151" s="25"/>
      <c r="I151" s="334">
        <v>0</v>
      </c>
      <c r="J151" s="334">
        <v>0</v>
      </c>
      <c r="K151" s="334">
        <f t="shared" si="64"/>
        <v>0</v>
      </c>
      <c r="L151" s="334">
        <v>0</v>
      </c>
      <c r="M151" s="334">
        <v>0</v>
      </c>
      <c r="N151" s="25"/>
      <c r="O151" s="25"/>
      <c r="P151" s="334">
        <v>0</v>
      </c>
      <c r="Q151" s="334">
        <v>0</v>
      </c>
      <c r="R151" s="334">
        <f t="shared" si="70"/>
        <v>0</v>
      </c>
      <c r="S151" s="517">
        <v>0</v>
      </c>
      <c r="T151" s="517"/>
      <c r="U151" s="517"/>
    </row>
    <row r="152" spans="1:21" ht="15.75">
      <c r="A152" s="14">
        <v>9</v>
      </c>
      <c r="B152" s="10" t="s">
        <v>24</v>
      </c>
      <c r="C152" s="480">
        <v>0</v>
      </c>
      <c r="D152" s="481">
        <v>0</v>
      </c>
      <c r="E152" s="482">
        <v>0</v>
      </c>
      <c r="F152" s="334">
        <v>0</v>
      </c>
      <c r="G152" s="25"/>
      <c r="H152" s="25"/>
      <c r="I152" s="67">
        <v>0</v>
      </c>
      <c r="J152" s="67">
        <v>0</v>
      </c>
      <c r="K152" s="334">
        <f t="shared" si="64"/>
        <v>0</v>
      </c>
      <c r="L152" s="334">
        <v>0</v>
      </c>
      <c r="M152" s="334">
        <v>0</v>
      </c>
      <c r="N152" s="25"/>
      <c r="O152" s="25"/>
      <c r="P152" s="334">
        <v>0</v>
      </c>
      <c r="Q152" s="334">
        <v>0</v>
      </c>
      <c r="R152" s="334">
        <f t="shared" si="70"/>
        <v>0</v>
      </c>
      <c r="S152" s="517">
        <v>0</v>
      </c>
      <c r="T152" s="517"/>
      <c r="U152" s="517"/>
    </row>
    <row r="153" spans="1:21" ht="15.75">
      <c r="A153" s="14">
        <v>10</v>
      </c>
      <c r="B153" s="10" t="s">
        <v>25</v>
      </c>
      <c r="C153" s="480">
        <v>0</v>
      </c>
      <c r="D153" s="481">
        <v>0</v>
      </c>
      <c r="E153" s="482">
        <v>0</v>
      </c>
      <c r="F153" s="334">
        <v>0</v>
      </c>
      <c r="G153" s="25"/>
      <c r="H153" s="25"/>
      <c r="I153" s="67">
        <v>0</v>
      </c>
      <c r="J153" s="67">
        <v>0</v>
      </c>
      <c r="K153" s="334">
        <f t="shared" si="64"/>
        <v>0</v>
      </c>
      <c r="L153" s="334">
        <v>0</v>
      </c>
      <c r="M153" s="334">
        <v>0</v>
      </c>
      <c r="N153" s="25"/>
      <c r="O153" s="25"/>
      <c r="P153" s="334">
        <v>0</v>
      </c>
      <c r="Q153" s="334">
        <v>0</v>
      </c>
      <c r="R153" s="334">
        <f t="shared" si="70"/>
        <v>0</v>
      </c>
      <c r="S153" s="517">
        <v>0</v>
      </c>
      <c r="T153" s="517"/>
      <c r="U153" s="517"/>
    </row>
    <row r="154" spans="1:21" ht="12.75" customHeight="1" thickBot="1">
      <c r="A154" s="39">
        <v>11</v>
      </c>
      <c r="B154" s="40" t="s">
        <v>58</v>
      </c>
      <c r="C154" s="486">
        <v>0</v>
      </c>
      <c r="D154" s="487">
        <v>0</v>
      </c>
      <c r="E154" s="488">
        <v>0</v>
      </c>
      <c r="F154" s="335">
        <v>0</v>
      </c>
      <c r="G154" s="42"/>
      <c r="H154" s="42"/>
      <c r="I154" s="68">
        <v>0</v>
      </c>
      <c r="J154" s="68">
        <v>0</v>
      </c>
      <c r="K154" s="335">
        <f t="shared" ref="K154" si="71">SUM(E154-F154-G154-H154+I154-J154)</f>
        <v>0</v>
      </c>
      <c r="L154" s="335">
        <v>0</v>
      </c>
      <c r="M154" s="335">
        <v>0</v>
      </c>
      <c r="N154" s="42"/>
      <c r="O154" s="42"/>
      <c r="P154" s="335">
        <v>0</v>
      </c>
      <c r="Q154" s="335">
        <v>0</v>
      </c>
      <c r="R154" s="335">
        <f t="shared" si="70"/>
        <v>0</v>
      </c>
      <c r="S154" s="489"/>
      <c r="T154" s="490"/>
      <c r="U154" s="491"/>
    </row>
    <row r="155" spans="1:21" ht="12.75" customHeight="1" thickTop="1">
      <c r="A155" s="5"/>
      <c r="B155" s="26" t="s">
        <v>39</v>
      </c>
    </row>
    <row r="156" spans="1:21">
      <c r="A156" s="5"/>
      <c r="B156" s="15" t="s">
        <v>60</v>
      </c>
    </row>
    <row r="157" spans="1:21" ht="21" customHeight="1">
      <c r="A157" s="5"/>
      <c r="B157" s="15" t="s">
        <v>59</v>
      </c>
    </row>
    <row r="158" spans="1:21">
      <c r="A158" s="5"/>
      <c r="B158" s="15" t="s">
        <v>40</v>
      </c>
    </row>
    <row r="159" spans="1:21">
      <c r="A159" s="5"/>
      <c r="B159" s="26"/>
    </row>
    <row r="160" spans="1:21" ht="13.5" customHeight="1">
      <c r="A160" s="5"/>
      <c r="B160" s="26"/>
    </row>
    <row r="161" spans="1:21" ht="15" customHeight="1">
      <c r="A161" s="476" t="s">
        <v>0</v>
      </c>
      <c r="B161" s="476"/>
      <c r="P161" s="477" t="s">
        <v>26</v>
      </c>
      <c r="Q161" s="477"/>
      <c r="R161" s="477"/>
      <c r="S161" s="477"/>
      <c r="T161" s="477"/>
      <c r="U161" s="477"/>
    </row>
    <row r="162" spans="1:21" ht="12.75" customHeight="1">
      <c r="A162" s="476" t="s">
        <v>1</v>
      </c>
      <c r="B162" s="476"/>
      <c r="P162" s="477"/>
      <c r="Q162" s="477"/>
      <c r="R162" s="477"/>
      <c r="S162" s="477"/>
      <c r="T162" s="477"/>
      <c r="U162" s="477"/>
    </row>
    <row r="163" spans="1:21" ht="12.75" customHeight="1">
      <c r="A163" s="476" t="s">
        <v>45</v>
      </c>
      <c r="B163" s="476"/>
    </row>
    <row r="164" spans="1:21" ht="12.75" customHeight="1">
      <c r="C164" s="478" t="s">
        <v>2</v>
      </c>
      <c r="D164" s="478"/>
      <c r="E164" s="478"/>
      <c r="F164" s="478"/>
      <c r="G164" s="478"/>
      <c r="H164" s="478"/>
      <c r="I164" s="478"/>
      <c r="J164" s="478"/>
      <c r="K164" s="478"/>
      <c r="L164" s="478"/>
      <c r="M164" s="478"/>
      <c r="N164" s="478"/>
      <c r="O164" s="478"/>
      <c r="P164" s="478"/>
      <c r="Q164" s="2"/>
    </row>
    <row r="165" spans="1:21" ht="11.25" customHeight="1">
      <c r="C165" s="1" t="s">
        <v>85</v>
      </c>
      <c r="F165" s="479" t="s">
        <v>3</v>
      </c>
      <c r="G165" s="479"/>
      <c r="H165" s="479"/>
      <c r="I165" s="479"/>
      <c r="J165" s="479"/>
      <c r="K165" s="479"/>
      <c r="L165" s="479"/>
      <c r="M165" s="479"/>
      <c r="N165" s="479"/>
      <c r="O165" s="479"/>
      <c r="P165" s="479"/>
      <c r="Q165" s="341"/>
    </row>
    <row r="166" spans="1:21" ht="12.75" customHeight="1">
      <c r="A166" s="1" t="s">
        <v>46</v>
      </c>
      <c r="C166" s="3"/>
      <c r="D166" s="4">
        <v>1</v>
      </c>
      <c r="E166" s="4">
        <v>5</v>
      </c>
      <c r="M166" s="5"/>
      <c r="N166" s="5"/>
      <c r="O166" s="5"/>
      <c r="P166" s="5"/>
      <c r="Q166" s="5"/>
      <c r="R166" s="5"/>
      <c r="S166" s="5"/>
      <c r="T166" s="5"/>
    </row>
    <row r="167" spans="1:21" ht="15.95" customHeight="1">
      <c r="A167" s="1" t="s">
        <v>68</v>
      </c>
      <c r="C167" s="6"/>
      <c r="D167" s="7">
        <v>0</v>
      </c>
      <c r="E167" s="7">
        <v>8</v>
      </c>
      <c r="K167" s="453">
        <v>5</v>
      </c>
      <c r="L167" s="453"/>
      <c r="M167" s="5"/>
      <c r="N167" s="5"/>
      <c r="O167" s="5"/>
      <c r="Q167" s="1" t="str">
        <f>+Q287:U287</f>
        <v>Bulan     :</v>
      </c>
      <c r="R167" s="455" t="str">
        <f>+R127</f>
        <v xml:space="preserve">Oktober </v>
      </c>
      <c r="S167" s="456"/>
      <c r="T167" s="4">
        <f>+T127</f>
        <v>1</v>
      </c>
      <c r="U167" s="4">
        <f>+U127</f>
        <v>0</v>
      </c>
    </row>
    <row r="168" spans="1:21" s="43" customFormat="1" ht="15.95" customHeight="1" thickBot="1">
      <c r="A168" s="177" t="s">
        <v>81</v>
      </c>
      <c r="B168" s="177"/>
      <c r="C168" s="65">
        <v>0</v>
      </c>
      <c r="D168" s="65">
        <v>2</v>
      </c>
      <c r="E168" s="65">
        <v>2</v>
      </c>
      <c r="K168" s="454"/>
      <c r="L168" s="454"/>
      <c r="M168" s="77"/>
      <c r="N168" s="77"/>
      <c r="O168" s="77"/>
      <c r="Q168" s="43" t="s">
        <v>47</v>
      </c>
      <c r="R168" s="515">
        <f>+R128</f>
        <v>2020</v>
      </c>
      <c r="S168" s="516"/>
      <c r="T168" s="78">
        <f>+T128</f>
        <v>2</v>
      </c>
      <c r="U168" s="78">
        <f>+U128</f>
        <v>0</v>
      </c>
    </row>
    <row r="169" spans="1:21" ht="15.95" customHeight="1" thickTop="1">
      <c r="A169" s="462" t="s">
        <v>4</v>
      </c>
      <c r="B169" s="462" t="s">
        <v>5</v>
      </c>
      <c r="C169" s="465" t="s">
        <v>6</v>
      </c>
      <c r="D169" s="466"/>
      <c r="E169" s="466"/>
      <c r="F169" s="466"/>
      <c r="G169" s="466"/>
      <c r="H169" s="466"/>
      <c r="I169" s="466"/>
      <c r="J169" s="466"/>
      <c r="K169" s="469"/>
      <c r="L169" s="465" t="s">
        <v>7</v>
      </c>
      <c r="M169" s="466"/>
      <c r="N169" s="466"/>
      <c r="O169" s="466"/>
      <c r="P169" s="466"/>
      <c r="Q169" s="466"/>
      <c r="R169" s="469"/>
      <c r="S169" s="470" t="s">
        <v>64</v>
      </c>
      <c r="T169" s="471"/>
      <c r="U169" s="513"/>
    </row>
    <row r="170" spans="1:21" ht="15.95" customHeight="1">
      <c r="A170" s="463"/>
      <c r="B170" s="463"/>
      <c r="C170" s="473" t="s">
        <v>27</v>
      </c>
      <c r="D170" s="474"/>
      <c r="E170" s="475"/>
      <c r="F170" s="346"/>
      <c r="G170" s="346" t="s">
        <v>30</v>
      </c>
      <c r="H170" s="346" t="s">
        <v>32</v>
      </c>
      <c r="I170" s="346"/>
      <c r="J170" s="346"/>
      <c r="K170" s="346" t="s">
        <v>43</v>
      </c>
      <c r="L170" s="346" t="s">
        <v>27</v>
      </c>
      <c r="M170" s="346"/>
      <c r="N170" s="346" t="s">
        <v>30</v>
      </c>
      <c r="O170" s="346" t="s">
        <v>32</v>
      </c>
      <c r="P170" s="346"/>
      <c r="Q170" s="346"/>
      <c r="R170" s="346" t="s">
        <v>63</v>
      </c>
      <c r="S170" s="440" t="s">
        <v>67</v>
      </c>
      <c r="T170" s="441"/>
      <c r="U170" s="442"/>
    </row>
    <row r="171" spans="1:21" ht="15.95" customHeight="1">
      <c r="A171" s="463"/>
      <c r="B171" s="463"/>
      <c r="C171" s="440" t="s">
        <v>28</v>
      </c>
      <c r="D171" s="441"/>
      <c r="E171" s="442"/>
      <c r="F171" s="344" t="s">
        <v>29</v>
      </c>
      <c r="G171" s="344" t="s">
        <v>31</v>
      </c>
      <c r="H171" s="344" t="s">
        <v>33</v>
      </c>
      <c r="I171" s="344" t="s">
        <v>37</v>
      </c>
      <c r="J171" s="344" t="s">
        <v>36</v>
      </c>
      <c r="K171" s="344" t="s">
        <v>28</v>
      </c>
      <c r="L171" s="344" t="s">
        <v>28</v>
      </c>
      <c r="M171" s="344" t="s">
        <v>35</v>
      </c>
      <c r="N171" s="344" t="s">
        <v>31</v>
      </c>
      <c r="O171" s="344" t="s">
        <v>33</v>
      </c>
      <c r="P171" s="344" t="s">
        <v>37</v>
      </c>
      <c r="Q171" s="344" t="s">
        <v>36</v>
      </c>
      <c r="R171" s="344" t="s">
        <v>38</v>
      </c>
      <c r="S171" s="440" t="s">
        <v>65</v>
      </c>
      <c r="T171" s="441"/>
      <c r="U171" s="442"/>
    </row>
    <row r="172" spans="1:21" ht="15.95" customHeight="1">
      <c r="A172" s="463"/>
      <c r="B172" s="463"/>
      <c r="C172" s="444" t="s">
        <v>8</v>
      </c>
      <c r="D172" s="445"/>
      <c r="E172" s="446"/>
      <c r="F172" s="345"/>
      <c r="G172" s="345"/>
      <c r="H172" s="345" t="s">
        <v>34</v>
      </c>
      <c r="I172" s="345"/>
      <c r="J172" s="345"/>
      <c r="K172" s="345" t="s">
        <v>9</v>
      </c>
      <c r="L172" s="345" t="s">
        <v>8</v>
      </c>
      <c r="M172" s="345"/>
      <c r="N172" s="345"/>
      <c r="O172" s="345" t="s">
        <v>34</v>
      </c>
      <c r="P172" s="345"/>
      <c r="Q172" s="345"/>
      <c r="R172" s="20" t="s">
        <v>62</v>
      </c>
      <c r="S172" s="440" t="s">
        <v>66</v>
      </c>
      <c r="T172" s="441"/>
      <c r="U172" s="442"/>
    </row>
    <row r="173" spans="1:21" ht="15.95" customHeight="1">
      <c r="A173" s="464"/>
      <c r="B173" s="464"/>
      <c r="C173" s="447"/>
      <c r="D173" s="448"/>
      <c r="E173" s="449"/>
      <c r="F173" s="344"/>
      <c r="G173" s="344"/>
      <c r="H173" s="344"/>
      <c r="I173" s="344"/>
      <c r="J173" s="344"/>
      <c r="K173" s="344" t="s">
        <v>61</v>
      </c>
      <c r="L173" s="344"/>
      <c r="M173" s="344"/>
      <c r="N173" s="344"/>
      <c r="O173" s="344"/>
      <c r="P173" s="344"/>
      <c r="Q173" s="344"/>
      <c r="R173" s="344"/>
      <c r="S173" s="450"/>
      <c r="T173" s="451"/>
      <c r="U173" s="514"/>
    </row>
    <row r="174" spans="1:21" s="8" customFormat="1" ht="15.95" customHeight="1">
      <c r="A174" s="343" t="s">
        <v>10</v>
      </c>
      <c r="B174" s="343" t="s">
        <v>11</v>
      </c>
      <c r="C174" s="429" t="s">
        <v>12</v>
      </c>
      <c r="D174" s="430"/>
      <c r="E174" s="431"/>
      <c r="F174" s="343" t="s">
        <v>13</v>
      </c>
      <c r="G174" s="343" t="s">
        <v>14</v>
      </c>
      <c r="H174" s="343" t="s">
        <v>15</v>
      </c>
      <c r="I174" s="343" t="s">
        <v>16</v>
      </c>
      <c r="J174" s="343" t="s">
        <v>17</v>
      </c>
      <c r="K174" s="343" t="s">
        <v>18</v>
      </c>
      <c r="L174" s="343" t="s">
        <v>19</v>
      </c>
      <c r="M174" s="343" t="s">
        <v>20</v>
      </c>
      <c r="N174" s="343" t="s">
        <v>21</v>
      </c>
      <c r="O174" s="343" t="s">
        <v>41</v>
      </c>
      <c r="P174" s="343" t="s">
        <v>42</v>
      </c>
      <c r="Q174" s="343" t="s">
        <v>44</v>
      </c>
      <c r="R174" s="343" t="s">
        <v>69</v>
      </c>
      <c r="S174" s="429" t="s">
        <v>70</v>
      </c>
      <c r="T174" s="430"/>
      <c r="U174" s="431"/>
    </row>
    <row r="175" spans="1:21" s="16" customFormat="1" ht="15.95" customHeight="1">
      <c r="A175" s="18">
        <v>1</v>
      </c>
      <c r="B175" s="19" t="s">
        <v>22</v>
      </c>
      <c r="C175" s="504">
        <f>SUM(C176,C179,C180)</f>
        <v>0</v>
      </c>
      <c r="D175" s="505"/>
      <c r="E175" s="506"/>
      <c r="F175" s="337">
        <f t="shared" ref="F175:J175" si="72">SUM(F176,F179,F180)</f>
        <v>0</v>
      </c>
      <c r="G175" s="337">
        <f t="shared" si="72"/>
        <v>0</v>
      </c>
      <c r="H175" s="337">
        <f t="shared" si="72"/>
        <v>0</v>
      </c>
      <c r="I175" s="337">
        <f t="shared" si="72"/>
        <v>0</v>
      </c>
      <c r="J175" s="337">
        <f t="shared" si="72"/>
        <v>0</v>
      </c>
      <c r="K175" s="337">
        <f>SUM(C175-F175-G175-H175+I175-J175)</f>
        <v>0</v>
      </c>
      <c r="L175" s="59">
        <f t="shared" ref="L175:Q175" si="73">SUM(L176,L179,L180)</f>
        <v>1</v>
      </c>
      <c r="M175" s="59">
        <f t="shared" si="73"/>
        <v>0</v>
      </c>
      <c r="N175" s="59">
        <f t="shared" si="73"/>
        <v>0</v>
      </c>
      <c r="O175" s="59">
        <f t="shared" si="73"/>
        <v>0</v>
      </c>
      <c r="P175" s="59">
        <f>SUM(P176,P179,P180)</f>
        <v>0</v>
      </c>
      <c r="Q175" s="59">
        <f t="shared" si="73"/>
        <v>0</v>
      </c>
      <c r="R175" s="59">
        <f>SUM(L175-M175-N175-O175+P175-Q175)</f>
        <v>1</v>
      </c>
      <c r="S175" s="507"/>
      <c r="T175" s="508"/>
      <c r="U175" s="509"/>
    </row>
    <row r="176" spans="1:21" s="23" customFormat="1" ht="15.95" customHeight="1">
      <c r="A176" s="14"/>
      <c r="B176" s="22" t="s">
        <v>49</v>
      </c>
      <c r="C176" s="495">
        <f t="shared" ref="C176:H176" si="74">SUM(C177:C178)</f>
        <v>0</v>
      </c>
      <c r="D176" s="496">
        <f t="shared" si="74"/>
        <v>0</v>
      </c>
      <c r="E176" s="497">
        <f t="shared" si="74"/>
        <v>0</v>
      </c>
      <c r="F176" s="69">
        <f t="shared" si="74"/>
        <v>0</v>
      </c>
      <c r="G176" s="69">
        <f t="shared" si="74"/>
        <v>0</v>
      </c>
      <c r="H176" s="69">
        <f t="shared" si="74"/>
        <v>0</v>
      </c>
      <c r="I176" s="69">
        <f>SUM(I177:I178)</f>
        <v>0</v>
      </c>
      <c r="J176" s="69">
        <f t="shared" ref="J176" si="75">SUM(J177:J178)</f>
        <v>0</v>
      </c>
      <c r="K176" s="334">
        <f t="shared" ref="K176:K180" si="76">SUM(C176-F176-G176-H176+I176-J176)</f>
        <v>0</v>
      </c>
      <c r="L176" s="61">
        <f t="shared" ref="L176:O176" si="77">SUM(L177:L178)</f>
        <v>1</v>
      </c>
      <c r="M176" s="61">
        <f t="shared" si="77"/>
        <v>0</v>
      </c>
      <c r="N176" s="61">
        <f t="shared" si="77"/>
        <v>0</v>
      </c>
      <c r="O176" s="61">
        <f t="shared" si="77"/>
        <v>0</v>
      </c>
      <c r="P176" s="61">
        <f>SUM(P177:P178)</f>
        <v>0</v>
      </c>
      <c r="Q176" s="61">
        <f t="shared" ref="Q176" si="78">SUM(Q177:Q178)</f>
        <v>0</v>
      </c>
      <c r="R176" s="62">
        <f t="shared" ref="R176:R184" si="79">SUM(L176-M176-N176-O176+P176-Q176)</f>
        <v>1</v>
      </c>
      <c r="S176" s="510"/>
      <c r="T176" s="511"/>
      <c r="U176" s="512"/>
    </row>
    <row r="177" spans="1:26" ht="15.95" customHeight="1">
      <c r="A177" s="12"/>
      <c r="B177" s="13" t="s">
        <v>83</v>
      </c>
      <c r="C177" s="501">
        <v>0</v>
      </c>
      <c r="D177" s="502">
        <v>0</v>
      </c>
      <c r="E177" s="503">
        <v>0</v>
      </c>
      <c r="F177" s="347">
        <v>0</v>
      </c>
      <c r="G177" s="347">
        <v>0</v>
      </c>
      <c r="H177" s="347">
        <v>0</v>
      </c>
      <c r="I177" s="66">
        <v>0</v>
      </c>
      <c r="J177" s="66">
        <v>0</v>
      </c>
      <c r="K177" s="334">
        <f t="shared" si="76"/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62">
        <f>SUM(L177-M177-N177-O177+P177-Q177)</f>
        <v>0</v>
      </c>
      <c r="S177" s="498"/>
      <c r="T177" s="499"/>
      <c r="U177" s="500"/>
    </row>
    <row r="178" spans="1:26" ht="15.95" customHeight="1">
      <c r="A178" s="12"/>
      <c r="B178" s="13" t="s">
        <v>84</v>
      </c>
      <c r="C178" s="501">
        <v>0</v>
      </c>
      <c r="D178" s="502">
        <v>0</v>
      </c>
      <c r="E178" s="503">
        <v>0</v>
      </c>
      <c r="F178" s="347">
        <v>0</v>
      </c>
      <c r="G178" s="347">
        <v>0</v>
      </c>
      <c r="H178" s="347">
        <v>0</v>
      </c>
      <c r="I178" s="66">
        <v>0</v>
      </c>
      <c r="J178" s="66">
        <v>0</v>
      </c>
      <c r="K178" s="334">
        <f t="shared" si="76"/>
        <v>0</v>
      </c>
      <c r="L178" s="49">
        <v>1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62">
        <f t="shared" si="79"/>
        <v>1</v>
      </c>
      <c r="S178" s="498"/>
      <c r="T178" s="499"/>
      <c r="U178" s="500"/>
      <c r="Z178" s="1" t="s">
        <v>43</v>
      </c>
    </row>
    <row r="179" spans="1:26" ht="15.95" customHeight="1">
      <c r="A179" s="12"/>
      <c r="B179" s="11" t="s">
        <v>50</v>
      </c>
      <c r="C179" s="480">
        <v>0</v>
      </c>
      <c r="D179" s="481">
        <v>0</v>
      </c>
      <c r="E179" s="482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334">
        <f t="shared" si="76"/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0</v>
      </c>
      <c r="Q179" s="62">
        <v>0</v>
      </c>
      <c r="R179" s="62">
        <f t="shared" si="79"/>
        <v>0</v>
      </c>
      <c r="S179" s="498"/>
      <c r="T179" s="499"/>
      <c r="U179" s="500"/>
    </row>
    <row r="180" spans="1:26" ht="15.95" customHeight="1">
      <c r="A180" s="12"/>
      <c r="B180" s="11" t="s">
        <v>51</v>
      </c>
      <c r="C180" s="480">
        <v>0</v>
      </c>
      <c r="D180" s="481">
        <v>0</v>
      </c>
      <c r="E180" s="482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334">
        <f t="shared" si="76"/>
        <v>0</v>
      </c>
      <c r="L180" s="62">
        <v>0</v>
      </c>
      <c r="M180" s="334">
        <v>0</v>
      </c>
      <c r="N180" s="334">
        <v>0</v>
      </c>
      <c r="O180" s="334">
        <v>0</v>
      </c>
      <c r="P180" s="62">
        <v>0</v>
      </c>
      <c r="Q180" s="62">
        <v>0</v>
      </c>
      <c r="R180" s="62">
        <f t="shared" si="79"/>
        <v>0</v>
      </c>
      <c r="S180" s="498"/>
      <c r="T180" s="499"/>
      <c r="U180" s="500"/>
    </row>
    <row r="181" spans="1:26" ht="15.95" customHeight="1">
      <c r="A181" s="14">
        <v>2</v>
      </c>
      <c r="B181" s="10" t="s">
        <v>23</v>
      </c>
      <c r="C181" s="480">
        <f>SUM(C182:C183)</f>
        <v>0</v>
      </c>
      <c r="D181" s="481">
        <f t="shared" ref="D181:G181" si="80">SUM(D182:D183)</f>
        <v>658</v>
      </c>
      <c r="E181" s="482">
        <f t="shared" si="80"/>
        <v>658</v>
      </c>
      <c r="F181" s="334">
        <f t="shared" si="80"/>
        <v>0</v>
      </c>
      <c r="G181" s="334">
        <f t="shared" si="80"/>
        <v>0</v>
      </c>
      <c r="H181" s="25"/>
      <c r="I181" s="334">
        <f t="shared" ref="I181:J181" si="81">SUM(I182:I183)</f>
        <v>0</v>
      </c>
      <c r="J181" s="334">
        <f t="shared" si="81"/>
        <v>0</v>
      </c>
      <c r="K181" s="334">
        <f>SUM(C181-F181-G181-H181+I181-J181)</f>
        <v>0</v>
      </c>
      <c r="L181" s="62">
        <f t="shared" ref="L181:N181" si="82">SUM(L182:L183)</f>
        <v>118</v>
      </c>
      <c r="M181" s="334">
        <f t="shared" si="82"/>
        <v>79</v>
      </c>
      <c r="N181" s="334">
        <f t="shared" si="82"/>
        <v>0</v>
      </c>
      <c r="O181" s="25"/>
      <c r="P181" s="334">
        <f t="shared" ref="P181:Q181" si="83">SUM(P182:P183)</f>
        <v>0</v>
      </c>
      <c r="Q181" s="334">
        <f t="shared" si="83"/>
        <v>0</v>
      </c>
      <c r="R181" s="62">
        <f t="shared" si="79"/>
        <v>39</v>
      </c>
      <c r="S181" s="498"/>
      <c r="T181" s="499"/>
      <c r="U181" s="500"/>
    </row>
    <row r="182" spans="1:26" ht="15.95" customHeight="1">
      <c r="A182" s="12"/>
      <c r="B182" s="13" t="s">
        <v>83</v>
      </c>
      <c r="C182" s="501">
        <v>0</v>
      </c>
      <c r="D182" s="502">
        <v>658</v>
      </c>
      <c r="E182" s="503">
        <v>658</v>
      </c>
      <c r="F182" s="347">
        <v>0</v>
      </c>
      <c r="G182" s="347">
        <v>0</v>
      </c>
      <c r="H182" s="24"/>
      <c r="I182" s="66">
        <v>0</v>
      </c>
      <c r="J182" s="66">
        <v>0</v>
      </c>
      <c r="K182" s="334">
        <f t="shared" ref="K182:K193" si="84">SUM(C182-F182-G182-H182+I182-J182)</f>
        <v>0</v>
      </c>
      <c r="L182" s="49">
        <v>118</v>
      </c>
      <c r="M182" s="347">
        <v>79</v>
      </c>
      <c r="N182" s="347">
        <v>0</v>
      </c>
      <c r="O182" s="24"/>
      <c r="P182" s="347">
        <v>0</v>
      </c>
      <c r="Q182" s="347">
        <v>0</v>
      </c>
      <c r="R182" s="62">
        <f t="shared" si="79"/>
        <v>39</v>
      </c>
      <c r="S182" s="498"/>
      <c r="T182" s="499"/>
      <c r="U182" s="500"/>
    </row>
    <row r="183" spans="1:26" ht="15.95" customHeight="1">
      <c r="A183" s="12"/>
      <c r="B183" s="13" t="s">
        <v>84</v>
      </c>
      <c r="C183" s="501">
        <v>0</v>
      </c>
      <c r="D183" s="502">
        <v>0</v>
      </c>
      <c r="E183" s="503">
        <v>0</v>
      </c>
      <c r="F183" s="347">
        <v>0</v>
      </c>
      <c r="G183" s="347">
        <v>0</v>
      </c>
      <c r="H183" s="24"/>
      <c r="I183" s="66">
        <v>0</v>
      </c>
      <c r="J183" s="66">
        <v>0</v>
      </c>
      <c r="K183" s="334">
        <f t="shared" si="84"/>
        <v>0</v>
      </c>
      <c r="L183" s="49">
        <v>0</v>
      </c>
      <c r="M183" s="347">
        <v>0</v>
      </c>
      <c r="N183" s="347">
        <v>0</v>
      </c>
      <c r="O183" s="24"/>
      <c r="P183" s="347">
        <v>0</v>
      </c>
      <c r="Q183" s="347">
        <v>0</v>
      </c>
      <c r="R183" s="62">
        <f t="shared" si="79"/>
        <v>0</v>
      </c>
      <c r="S183" s="498"/>
      <c r="T183" s="499"/>
      <c r="U183" s="500"/>
      <c r="W183" s="1" t="s">
        <v>43</v>
      </c>
    </row>
    <row r="184" spans="1:26" ht="15.95" customHeight="1">
      <c r="A184" s="9">
        <v>3</v>
      </c>
      <c r="B184" s="10" t="s">
        <v>53</v>
      </c>
      <c r="C184" s="480">
        <v>0</v>
      </c>
      <c r="D184" s="481">
        <v>0</v>
      </c>
      <c r="E184" s="482">
        <v>0</v>
      </c>
      <c r="F184" s="334">
        <v>0</v>
      </c>
      <c r="G184" s="25"/>
      <c r="H184" s="25"/>
      <c r="I184" s="334">
        <v>0</v>
      </c>
      <c r="J184" s="334">
        <v>0</v>
      </c>
      <c r="K184" s="334">
        <f t="shared" si="84"/>
        <v>0</v>
      </c>
      <c r="L184" s="62">
        <v>2</v>
      </c>
      <c r="M184" s="334">
        <v>0</v>
      </c>
      <c r="N184" s="25"/>
      <c r="O184" s="25"/>
      <c r="P184" s="334">
        <v>0</v>
      </c>
      <c r="Q184" s="334">
        <v>0</v>
      </c>
      <c r="R184" s="62">
        <f t="shared" si="79"/>
        <v>2</v>
      </c>
      <c r="S184" s="498"/>
      <c r="T184" s="499"/>
      <c r="U184" s="500"/>
    </row>
    <row r="185" spans="1:26" ht="15.75">
      <c r="A185" s="14">
        <v>4</v>
      </c>
      <c r="B185" s="10" t="s">
        <v>52</v>
      </c>
      <c r="C185" s="495">
        <f>SUM(C186:C187)</f>
        <v>0</v>
      </c>
      <c r="D185" s="496">
        <f t="shared" ref="D185:E185" si="85">SUM(D186:D187)</f>
        <v>0</v>
      </c>
      <c r="E185" s="497">
        <f t="shared" si="85"/>
        <v>0</v>
      </c>
      <c r="F185" s="69">
        <f>SUM(F186:F187)</f>
        <v>0</v>
      </c>
      <c r="G185" s="25"/>
      <c r="H185" s="25"/>
      <c r="I185" s="69">
        <f t="shared" ref="I185:J185" si="86">SUM(I186:I187)</f>
        <v>0</v>
      </c>
      <c r="J185" s="69">
        <f t="shared" si="86"/>
        <v>0</v>
      </c>
      <c r="K185" s="334">
        <f t="shared" si="84"/>
        <v>0</v>
      </c>
      <c r="L185" s="62">
        <f>SUM(L186:L187)</f>
        <v>13</v>
      </c>
      <c r="M185" s="334">
        <f>SUM(M186:M187)</f>
        <v>1</v>
      </c>
      <c r="N185" s="25"/>
      <c r="O185" s="25"/>
      <c r="P185" s="334">
        <f t="shared" ref="P185:Q185" si="87">SUM(P186:P187)</f>
        <v>0</v>
      </c>
      <c r="Q185" s="334">
        <f t="shared" si="87"/>
        <v>0</v>
      </c>
      <c r="R185" s="62">
        <f>SUM(L185-M185-N185-O185+P185-Q185)</f>
        <v>12</v>
      </c>
      <c r="S185" s="498"/>
      <c r="T185" s="499"/>
      <c r="U185" s="500"/>
    </row>
    <row r="186" spans="1:26" ht="15.75">
      <c r="A186" s="14"/>
      <c r="B186" s="13" t="s">
        <v>83</v>
      </c>
      <c r="C186" s="495">
        <v>0</v>
      </c>
      <c r="D186" s="496"/>
      <c r="E186" s="497"/>
      <c r="F186" s="69">
        <v>0</v>
      </c>
      <c r="G186" s="25"/>
      <c r="H186" s="25"/>
      <c r="I186" s="69">
        <v>0</v>
      </c>
      <c r="J186" s="69">
        <v>0</v>
      </c>
      <c r="K186" s="334">
        <f t="shared" si="84"/>
        <v>0</v>
      </c>
      <c r="L186" s="62">
        <v>0</v>
      </c>
      <c r="M186" s="334">
        <v>0</v>
      </c>
      <c r="N186" s="25"/>
      <c r="O186" s="25"/>
      <c r="P186" s="334">
        <v>0</v>
      </c>
      <c r="Q186" s="334">
        <v>0</v>
      </c>
      <c r="R186" s="62">
        <f t="shared" ref="R186" si="88">SUM(L186-M186-N186-O186+P186-Q186)</f>
        <v>0</v>
      </c>
      <c r="S186" s="498"/>
      <c r="T186" s="499"/>
      <c r="U186" s="500"/>
    </row>
    <row r="187" spans="1:26" ht="15.75">
      <c r="A187" s="14"/>
      <c r="B187" s="13" t="s">
        <v>84</v>
      </c>
      <c r="C187" s="495">
        <v>0</v>
      </c>
      <c r="D187" s="496"/>
      <c r="E187" s="497"/>
      <c r="F187" s="69">
        <v>0</v>
      </c>
      <c r="G187" s="25"/>
      <c r="H187" s="25"/>
      <c r="I187" s="69">
        <v>0</v>
      </c>
      <c r="J187" s="69">
        <v>0</v>
      </c>
      <c r="K187" s="334">
        <f t="shared" si="84"/>
        <v>0</v>
      </c>
      <c r="L187" s="62">
        <v>13</v>
      </c>
      <c r="M187" s="334">
        <v>1</v>
      </c>
      <c r="N187" s="25"/>
      <c r="O187" s="25"/>
      <c r="P187" s="334">
        <v>0</v>
      </c>
      <c r="Q187" s="334">
        <v>0</v>
      </c>
      <c r="R187" s="62">
        <f>SUM(L187-M187-N187-O187+P187-Q187)</f>
        <v>12</v>
      </c>
      <c r="S187" s="498"/>
      <c r="T187" s="499"/>
      <c r="U187" s="500"/>
    </row>
    <row r="188" spans="1:26" ht="15.75">
      <c r="A188" s="14">
        <v>5</v>
      </c>
      <c r="B188" s="11" t="s">
        <v>54</v>
      </c>
      <c r="C188" s="480">
        <v>0</v>
      </c>
      <c r="D188" s="481">
        <v>0</v>
      </c>
      <c r="E188" s="482">
        <v>0</v>
      </c>
      <c r="F188" s="334">
        <v>0</v>
      </c>
      <c r="G188" s="25"/>
      <c r="H188" s="25"/>
      <c r="I188" s="334">
        <v>0</v>
      </c>
      <c r="J188" s="334">
        <v>0</v>
      </c>
      <c r="K188" s="334">
        <f t="shared" si="84"/>
        <v>0</v>
      </c>
      <c r="L188" s="62">
        <v>2</v>
      </c>
      <c r="M188" s="334">
        <v>1</v>
      </c>
      <c r="N188" s="25"/>
      <c r="O188" s="25"/>
      <c r="P188" s="334">
        <v>0</v>
      </c>
      <c r="Q188" s="334">
        <v>0</v>
      </c>
      <c r="R188" s="334">
        <f t="shared" ref="R188:R194" si="89">SUM(L188-M188-N188-O188+P188-Q188)</f>
        <v>1</v>
      </c>
      <c r="S188" s="498"/>
      <c r="T188" s="499"/>
      <c r="U188" s="500"/>
    </row>
    <row r="189" spans="1:26" ht="15.75">
      <c r="A189" s="14">
        <v>6</v>
      </c>
      <c r="B189" s="10" t="s">
        <v>55</v>
      </c>
      <c r="C189" s="480">
        <v>0</v>
      </c>
      <c r="D189" s="481">
        <v>0</v>
      </c>
      <c r="E189" s="482">
        <v>0</v>
      </c>
      <c r="F189" s="334">
        <v>0</v>
      </c>
      <c r="G189" s="25"/>
      <c r="H189" s="25"/>
      <c r="I189" s="334">
        <v>0</v>
      </c>
      <c r="J189" s="334">
        <v>0</v>
      </c>
      <c r="K189" s="334">
        <f t="shared" si="84"/>
        <v>0</v>
      </c>
      <c r="L189" s="62">
        <v>2</v>
      </c>
      <c r="M189" s="334">
        <v>1</v>
      </c>
      <c r="N189" s="25"/>
      <c r="O189" s="25"/>
      <c r="P189" s="334">
        <v>0</v>
      </c>
      <c r="Q189" s="334">
        <v>0</v>
      </c>
      <c r="R189" s="334">
        <f t="shared" si="89"/>
        <v>1</v>
      </c>
      <c r="S189" s="567">
        <v>0.9</v>
      </c>
      <c r="T189" s="568"/>
      <c r="U189" s="569"/>
    </row>
    <row r="190" spans="1:26" ht="15.75">
      <c r="A190" s="14">
        <v>7</v>
      </c>
      <c r="B190" s="10" t="s">
        <v>56</v>
      </c>
      <c r="C190" s="480">
        <v>0</v>
      </c>
      <c r="D190" s="481">
        <v>0</v>
      </c>
      <c r="E190" s="482">
        <v>0</v>
      </c>
      <c r="F190" s="334">
        <v>0</v>
      </c>
      <c r="G190" s="25"/>
      <c r="H190" s="25"/>
      <c r="I190" s="334">
        <v>0</v>
      </c>
      <c r="J190" s="334">
        <v>0</v>
      </c>
      <c r="K190" s="334">
        <f t="shared" si="84"/>
        <v>0</v>
      </c>
      <c r="L190" s="334">
        <v>0</v>
      </c>
      <c r="M190" s="334">
        <v>0</v>
      </c>
      <c r="N190" s="25"/>
      <c r="O190" s="25"/>
      <c r="P190" s="334">
        <v>0</v>
      </c>
      <c r="Q190" s="334">
        <v>0</v>
      </c>
      <c r="R190" s="334">
        <f t="shared" si="89"/>
        <v>0</v>
      </c>
      <c r="S190" s="483">
        <v>0</v>
      </c>
      <c r="T190" s="484"/>
      <c r="U190" s="485"/>
    </row>
    <row r="191" spans="1:26" ht="12.75" customHeight="1">
      <c r="A191" s="14">
        <v>8</v>
      </c>
      <c r="B191" s="10" t="s">
        <v>57</v>
      </c>
      <c r="C191" s="480">
        <v>0</v>
      </c>
      <c r="D191" s="481">
        <v>0</v>
      </c>
      <c r="E191" s="482">
        <v>0</v>
      </c>
      <c r="F191" s="334">
        <v>0</v>
      </c>
      <c r="G191" s="25"/>
      <c r="H191" s="25"/>
      <c r="I191" s="334">
        <v>0</v>
      </c>
      <c r="J191" s="334">
        <v>0</v>
      </c>
      <c r="K191" s="334">
        <f t="shared" si="84"/>
        <v>0</v>
      </c>
      <c r="L191" s="334">
        <v>0</v>
      </c>
      <c r="M191" s="334">
        <v>0</v>
      </c>
      <c r="N191" s="25"/>
      <c r="O191" s="25"/>
      <c r="P191" s="334">
        <v>0</v>
      </c>
      <c r="Q191" s="334">
        <v>0</v>
      </c>
      <c r="R191" s="334">
        <f t="shared" si="89"/>
        <v>0</v>
      </c>
      <c r="S191" s="483">
        <v>0</v>
      </c>
      <c r="T191" s="484"/>
      <c r="U191" s="485"/>
    </row>
    <row r="192" spans="1:26" ht="12.75" customHeight="1">
      <c r="A192" s="14">
        <v>9</v>
      </c>
      <c r="B192" s="10" t="s">
        <v>24</v>
      </c>
      <c r="C192" s="480">
        <v>0</v>
      </c>
      <c r="D192" s="481">
        <v>0</v>
      </c>
      <c r="E192" s="482">
        <v>0</v>
      </c>
      <c r="F192" s="334">
        <v>0</v>
      </c>
      <c r="G192" s="25"/>
      <c r="H192" s="25"/>
      <c r="I192" s="67">
        <v>0</v>
      </c>
      <c r="J192" s="67">
        <v>0</v>
      </c>
      <c r="K192" s="334">
        <f t="shared" si="84"/>
        <v>0</v>
      </c>
      <c r="L192" s="334">
        <v>0</v>
      </c>
      <c r="M192" s="334">
        <v>0</v>
      </c>
      <c r="N192" s="25"/>
      <c r="O192" s="25"/>
      <c r="P192" s="334">
        <v>0</v>
      </c>
      <c r="Q192" s="334">
        <v>0</v>
      </c>
      <c r="R192" s="334">
        <f t="shared" si="89"/>
        <v>0</v>
      </c>
      <c r="S192" s="483">
        <v>0</v>
      </c>
      <c r="T192" s="484"/>
      <c r="U192" s="485"/>
    </row>
    <row r="193" spans="1:21" ht="15.75">
      <c r="A193" s="14">
        <v>10</v>
      </c>
      <c r="B193" s="10" t="s">
        <v>25</v>
      </c>
      <c r="C193" s="480">
        <v>0</v>
      </c>
      <c r="D193" s="481">
        <v>0</v>
      </c>
      <c r="E193" s="482">
        <v>0</v>
      </c>
      <c r="F193" s="334">
        <v>0</v>
      </c>
      <c r="G193" s="25"/>
      <c r="H193" s="25"/>
      <c r="I193" s="67">
        <v>0</v>
      </c>
      <c r="J193" s="67">
        <v>0</v>
      </c>
      <c r="K193" s="334">
        <f t="shared" si="84"/>
        <v>0</v>
      </c>
      <c r="L193" s="334">
        <v>0</v>
      </c>
      <c r="M193" s="334">
        <v>0</v>
      </c>
      <c r="N193" s="25"/>
      <c r="O193" s="25"/>
      <c r="P193" s="334">
        <v>0</v>
      </c>
      <c r="Q193" s="334">
        <v>0</v>
      </c>
      <c r="R193" s="334">
        <f t="shared" si="89"/>
        <v>0</v>
      </c>
      <c r="S193" s="483">
        <v>0</v>
      </c>
      <c r="T193" s="484"/>
      <c r="U193" s="485"/>
    </row>
    <row r="194" spans="1:21" ht="21" customHeight="1" thickBot="1">
      <c r="A194" s="39">
        <v>11</v>
      </c>
      <c r="B194" s="40" t="s">
        <v>58</v>
      </c>
      <c r="C194" s="486">
        <v>0</v>
      </c>
      <c r="D194" s="487">
        <v>0</v>
      </c>
      <c r="E194" s="488">
        <v>0</v>
      </c>
      <c r="F194" s="335">
        <v>0</v>
      </c>
      <c r="G194" s="42"/>
      <c r="H194" s="42"/>
      <c r="I194" s="68">
        <v>0</v>
      </c>
      <c r="J194" s="68">
        <v>0</v>
      </c>
      <c r="K194" s="335">
        <f t="shared" ref="K194" si="90">SUM(E194-F194-G194-H194+I194-J194)</f>
        <v>0</v>
      </c>
      <c r="L194" s="335">
        <v>0</v>
      </c>
      <c r="M194" s="335">
        <v>0</v>
      </c>
      <c r="N194" s="42"/>
      <c r="O194" s="42"/>
      <c r="P194" s="335">
        <v>0</v>
      </c>
      <c r="Q194" s="335">
        <v>0</v>
      </c>
      <c r="R194" s="335">
        <f t="shared" si="89"/>
        <v>0</v>
      </c>
      <c r="S194" s="489"/>
      <c r="T194" s="490"/>
      <c r="U194" s="491"/>
    </row>
    <row r="195" spans="1:21" ht="13.5" thickTop="1">
      <c r="A195" s="5"/>
      <c r="B195" s="17" t="s">
        <v>39</v>
      </c>
    </row>
    <row r="196" spans="1:21">
      <c r="A196" s="5"/>
      <c r="B196" s="15" t="s">
        <v>60</v>
      </c>
    </row>
    <row r="197" spans="1:21" ht="12.75" customHeight="1">
      <c r="A197" s="5"/>
      <c r="B197" s="15" t="s">
        <v>59</v>
      </c>
    </row>
    <row r="198" spans="1:21" ht="13.5" customHeight="1">
      <c r="A198" s="5"/>
      <c r="B198" s="15" t="s">
        <v>40</v>
      </c>
    </row>
    <row r="199" spans="1:21" ht="15" customHeight="1">
      <c r="A199" s="5"/>
      <c r="B199" s="26"/>
    </row>
    <row r="200" spans="1:21" ht="12.75" customHeight="1">
      <c r="A200" s="5"/>
      <c r="B200" s="26"/>
    </row>
    <row r="201" spans="1:21" ht="12.75" customHeight="1">
      <c r="A201" s="476" t="s">
        <v>0</v>
      </c>
      <c r="B201" s="476"/>
      <c r="P201" s="477"/>
      <c r="Q201" s="477"/>
      <c r="R201" s="477"/>
      <c r="S201" s="477"/>
      <c r="T201" s="477"/>
      <c r="U201" s="477"/>
    </row>
    <row r="202" spans="1:21" ht="12.75" customHeight="1">
      <c r="A202" s="476" t="s">
        <v>1</v>
      </c>
      <c r="B202" s="476"/>
      <c r="P202" s="477"/>
      <c r="Q202" s="477"/>
      <c r="R202" s="477"/>
      <c r="S202" s="477"/>
      <c r="T202" s="477"/>
      <c r="U202" s="477"/>
    </row>
    <row r="203" spans="1:21" ht="11.25" customHeight="1">
      <c r="A203" s="476" t="s">
        <v>45</v>
      </c>
      <c r="B203" s="476"/>
    </row>
    <row r="204" spans="1:21" ht="12.75" customHeight="1">
      <c r="C204" s="478" t="s">
        <v>2</v>
      </c>
      <c r="D204" s="478"/>
      <c r="E204" s="478"/>
      <c r="F204" s="478"/>
      <c r="G204" s="478"/>
      <c r="H204" s="478"/>
      <c r="I204" s="478"/>
      <c r="J204" s="478"/>
      <c r="K204" s="478"/>
      <c r="L204" s="478"/>
      <c r="M204" s="478"/>
      <c r="N204" s="478"/>
      <c r="O204" s="478"/>
      <c r="P204" s="478"/>
      <c r="Q204" s="2"/>
    </row>
    <row r="205" spans="1:21" ht="15.95" customHeight="1">
      <c r="F205" s="479" t="s">
        <v>3</v>
      </c>
      <c r="G205" s="479"/>
      <c r="H205" s="479"/>
      <c r="I205" s="479"/>
      <c r="J205" s="479"/>
      <c r="K205" s="479"/>
      <c r="L205" s="479"/>
      <c r="M205" s="479"/>
      <c r="N205" s="479"/>
      <c r="O205" s="479"/>
      <c r="P205" s="479"/>
      <c r="Q205" s="341"/>
    </row>
    <row r="206" spans="1:21" ht="15.95" customHeight="1">
      <c r="A206" s="1" t="s">
        <v>46</v>
      </c>
      <c r="C206" s="3"/>
      <c r="D206" s="4">
        <v>1</v>
      </c>
      <c r="E206" s="4">
        <v>5</v>
      </c>
      <c r="G206" s="1" t="s">
        <v>43</v>
      </c>
      <c r="M206" s="5"/>
      <c r="N206" s="5"/>
      <c r="O206" s="5"/>
      <c r="P206" s="5"/>
      <c r="Q206" s="5"/>
      <c r="R206" s="5"/>
      <c r="S206" s="5"/>
      <c r="T206" s="5"/>
    </row>
    <row r="207" spans="1:21" ht="15.95" customHeight="1">
      <c r="A207" s="1" t="s">
        <v>68</v>
      </c>
      <c r="C207" s="6"/>
      <c r="D207" s="7">
        <v>0</v>
      </c>
      <c r="E207" s="7">
        <v>8</v>
      </c>
      <c r="K207" s="453">
        <v>6</v>
      </c>
      <c r="L207" s="453"/>
      <c r="M207" s="5"/>
      <c r="N207" s="5"/>
      <c r="O207" s="5"/>
      <c r="Q207" s="1" t="str">
        <f>+Q328:U328</f>
        <v>Bulan     :</v>
      </c>
      <c r="R207" s="455" t="str">
        <f>+R167</f>
        <v xml:space="preserve">Oktober </v>
      </c>
      <c r="S207" s="456"/>
      <c r="T207" s="4">
        <f>+T167</f>
        <v>1</v>
      </c>
      <c r="U207" s="4">
        <f>+U167</f>
        <v>0</v>
      </c>
    </row>
    <row r="208" spans="1:21" s="43" customFormat="1" ht="15.95" customHeight="1" thickBot="1">
      <c r="A208" s="177" t="s">
        <v>79</v>
      </c>
      <c r="B208" s="177"/>
      <c r="C208" s="76">
        <v>0</v>
      </c>
      <c r="D208" s="76">
        <v>3</v>
      </c>
      <c r="E208" s="76">
        <v>0</v>
      </c>
      <c r="K208" s="454"/>
      <c r="L208" s="454"/>
      <c r="M208" s="77"/>
      <c r="N208" s="77"/>
      <c r="O208" s="77"/>
      <c r="Q208" s="43" t="s">
        <v>47</v>
      </c>
      <c r="R208" s="515">
        <f>+R168</f>
        <v>2020</v>
      </c>
      <c r="S208" s="516"/>
      <c r="T208" s="78">
        <f>+T168</f>
        <v>2</v>
      </c>
      <c r="U208" s="78">
        <f>+U168</f>
        <v>0</v>
      </c>
    </row>
    <row r="209" spans="1:21" ht="15.95" customHeight="1" thickTop="1">
      <c r="A209" s="462" t="s">
        <v>4</v>
      </c>
      <c r="B209" s="462" t="s">
        <v>5</v>
      </c>
      <c r="C209" s="465" t="s">
        <v>6</v>
      </c>
      <c r="D209" s="466"/>
      <c r="E209" s="466"/>
      <c r="F209" s="466"/>
      <c r="G209" s="466"/>
      <c r="H209" s="466"/>
      <c r="I209" s="466"/>
      <c r="J209" s="466"/>
      <c r="K209" s="469"/>
      <c r="L209" s="465" t="s">
        <v>7</v>
      </c>
      <c r="M209" s="466"/>
      <c r="N209" s="466"/>
      <c r="O209" s="466"/>
      <c r="P209" s="466"/>
      <c r="Q209" s="466"/>
      <c r="R209" s="469"/>
      <c r="S209" s="470" t="s">
        <v>64</v>
      </c>
      <c r="T209" s="471"/>
      <c r="U209" s="513"/>
    </row>
    <row r="210" spans="1:21" ht="15.95" customHeight="1">
      <c r="A210" s="463"/>
      <c r="B210" s="463"/>
      <c r="C210" s="473" t="s">
        <v>27</v>
      </c>
      <c r="D210" s="474"/>
      <c r="E210" s="475"/>
      <c r="F210" s="346"/>
      <c r="G210" s="346" t="s">
        <v>30</v>
      </c>
      <c r="H210" s="346" t="s">
        <v>32</v>
      </c>
      <c r="I210" s="346"/>
      <c r="J210" s="346"/>
      <c r="K210" s="346" t="s">
        <v>43</v>
      </c>
      <c r="L210" s="346" t="s">
        <v>27</v>
      </c>
      <c r="M210" s="346"/>
      <c r="N210" s="346" t="s">
        <v>30</v>
      </c>
      <c r="O210" s="346" t="s">
        <v>32</v>
      </c>
      <c r="P210" s="346"/>
      <c r="Q210" s="346"/>
      <c r="R210" s="346" t="s">
        <v>63</v>
      </c>
      <c r="S210" s="440" t="s">
        <v>67</v>
      </c>
      <c r="T210" s="441"/>
      <c r="U210" s="442"/>
    </row>
    <row r="211" spans="1:21" ht="15.95" customHeight="1">
      <c r="A211" s="463"/>
      <c r="B211" s="463"/>
      <c r="C211" s="440" t="s">
        <v>28</v>
      </c>
      <c r="D211" s="441"/>
      <c r="E211" s="442"/>
      <c r="F211" s="344" t="s">
        <v>29</v>
      </c>
      <c r="G211" s="344" t="s">
        <v>31</v>
      </c>
      <c r="H211" s="344" t="s">
        <v>33</v>
      </c>
      <c r="I211" s="344" t="s">
        <v>37</v>
      </c>
      <c r="J211" s="344" t="s">
        <v>36</v>
      </c>
      <c r="K211" s="344" t="s">
        <v>28</v>
      </c>
      <c r="L211" s="344" t="s">
        <v>28</v>
      </c>
      <c r="M211" s="344" t="s">
        <v>35</v>
      </c>
      <c r="N211" s="344" t="s">
        <v>31</v>
      </c>
      <c r="O211" s="344" t="s">
        <v>33</v>
      </c>
      <c r="P211" s="344" t="s">
        <v>37</v>
      </c>
      <c r="Q211" s="344" t="s">
        <v>36</v>
      </c>
      <c r="R211" s="344" t="s">
        <v>38</v>
      </c>
      <c r="S211" s="440" t="s">
        <v>65</v>
      </c>
      <c r="T211" s="441"/>
      <c r="U211" s="442"/>
    </row>
    <row r="212" spans="1:21" ht="15.95" customHeight="1">
      <c r="A212" s="463"/>
      <c r="B212" s="463"/>
      <c r="C212" s="444" t="s">
        <v>8</v>
      </c>
      <c r="D212" s="445"/>
      <c r="E212" s="446"/>
      <c r="F212" s="345"/>
      <c r="G212" s="345"/>
      <c r="H212" s="345" t="s">
        <v>34</v>
      </c>
      <c r="I212" s="345"/>
      <c r="J212" s="345"/>
      <c r="K212" s="345" t="s">
        <v>9</v>
      </c>
      <c r="L212" s="345" t="s">
        <v>8</v>
      </c>
      <c r="M212" s="345"/>
      <c r="N212" s="345"/>
      <c r="O212" s="345" t="s">
        <v>34</v>
      </c>
      <c r="P212" s="345"/>
      <c r="Q212" s="345"/>
      <c r="R212" s="20" t="s">
        <v>62</v>
      </c>
      <c r="S212" s="440" t="s">
        <v>66</v>
      </c>
      <c r="T212" s="441"/>
      <c r="U212" s="442"/>
    </row>
    <row r="213" spans="1:21" ht="15.95" customHeight="1">
      <c r="A213" s="464"/>
      <c r="B213" s="464"/>
      <c r="C213" s="447"/>
      <c r="D213" s="448"/>
      <c r="E213" s="449"/>
      <c r="F213" s="344"/>
      <c r="G213" s="344"/>
      <c r="H213" s="344"/>
      <c r="I213" s="344"/>
      <c r="J213" s="344"/>
      <c r="K213" s="344" t="s">
        <v>61</v>
      </c>
      <c r="L213" s="344"/>
      <c r="M213" s="344"/>
      <c r="N213" s="344"/>
      <c r="O213" s="344"/>
      <c r="P213" s="344"/>
      <c r="Q213" s="344"/>
      <c r="R213" s="344"/>
      <c r="S213" s="450"/>
      <c r="T213" s="451"/>
      <c r="U213" s="514"/>
    </row>
    <row r="214" spans="1:21" s="8" customFormat="1" ht="15.95" customHeight="1">
      <c r="A214" s="343" t="s">
        <v>10</v>
      </c>
      <c r="B214" s="343" t="s">
        <v>11</v>
      </c>
      <c r="C214" s="429" t="s">
        <v>12</v>
      </c>
      <c r="D214" s="430"/>
      <c r="E214" s="431"/>
      <c r="F214" s="343" t="s">
        <v>13</v>
      </c>
      <c r="G214" s="343" t="s">
        <v>14</v>
      </c>
      <c r="H214" s="343" t="s">
        <v>15</v>
      </c>
      <c r="I214" s="343" t="s">
        <v>16</v>
      </c>
      <c r="J214" s="343" t="s">
        <v>17</v>
      </c>
      <c r="K214" s="343" t="s">
        <v>18</v>
      </c>
      <c r="L214" s="343" t="s">
        <v>19</v>
      </c>
      <c r="M214" s="343" t="s">
        <v>20</v>
      </c>
      <c r="N214" s="343" t="s">
        <v>21</v>
      </c>
      <c r="O214" s="343" t="s">
        <v>41</v>
      </c>
      <c r="P214" s="343" t="s">
        <v>42</v>
      </c>
      <c r="Q214" s="343" t="s">
        <v>44</v>
      </c>
      <c r="R214" s="343" t="s">
        <v>69</v>
      </c>
      <c r="S214" s="429" t="s">
        <v>70</v>
      </c>
      <c r="T214" s="430"/>
      <c r="U214" s="431"/>
    </row>
    <row r="215" spans="1:21" s="16" customFormat="1" ht="15.95" customHeight="1">
      <c r="A215" s="18">
        <v>1</v>
      </c>
      <c r="B215" s="19" t="s">
        <v>22</v>
      </c>
      <c r="C215" s="504">
        <f>SUM(C216,C219,C220)</f>
        <v>0</v>
      </c>
      <c r="D215" s="505"/>
      <c r="E215" s="506"/>
      <c r="F215" s="337">
        <f t="shared" ref="F215:J215" si="91">SUM(F216,F219,F220)</f>
        <v>0</v>
      </c>
      <c r="G215" s="337">
        <f t="shared" si="91"/>
        <v>0</v>
      </c>
      <c r="H215" s="337">
        <f t="shared" si="91"/>
        <v>0</v>
      </c>
      <c r="I215" s="337">
        <f t="shared" si="91"/>
        <v>0</v>
      </c>
      <c r="J215" s="337">
        <f t="shared" si="91"/>
        <v>0</v>
      </c>
      <c r="K215" s="337">
        <f>SUM(C215-F215-G215-H215+I215-J215)</f>
        <v>0</v>
      </c>
      <c r="L215" s="59">
        <f t="shared" ref="L215:Q215" si="92">SUM(L216,L219,L220)</f>
        <v>10</v>
      </c>
      <c r="M215" s="59">
        <f t="shared" si="92"/>
        <v>5</v>
      </c>
      <c r="N215" s="59">
        <f t="shared" si="92"/>
        <v>0</v>
      </c>
      <c r="O215" s="59">
        <f t="shared" si="92"/>
        <v>0</v>
      </c>
      <c r="P215" s="59">
        <f t="shared" si="92"/>
        <v>0</v>
      </c>
      <c r="Q215" s="59">
        <f t="shared" si="92"/>
        <v>0</v>
      </c>
      <c r="R215" s="59">
        <f>SUM(L215-M215-N215-O215+P215-Q215)</f>
        <v>5</v>
      </c>
      <c r="S215" s="507"/>
      <c r="T215" s="508"/>
      <c r="U215" s="509"/>
    </row>
    <row r="216" spans="1:21" s="23" customFormat="1" ht="15.95" customHeight="1">
      <c r="A216" s="14"/>
      <c r="B216" s="22" t="s">
        <v>49</v>
      </c>
      <c r="C216" s="495">
        <f t="shared" ref="C216:H216" si="93">SUM(C217:C218)</f>
        <v>0</v>
      </c>
      <c r="D216" s="496">
        <f t="shared" si="93"/>
        <v>0</v>
      </c>
      <c r="E216" s="497">
        <f t="shared" si="93"/>
        <v>0</v>
      </c>
      <c r="F216" s="69">
        <f t="shared" si="93"/>
        <v>0</v>
      </c>
      <c r="G216" s="69">
        <f t="shared" si="93"/>
        <v>0</v>
      </c>
      <c r="H216" s="69">
        <f t="shared" si="93"/>
        <v>0</v>
      </c>
      <c r="I216" s="69">
        <f>SUM(I217:I218)</f>
        <v>0</v>
      </c>
      <c r="J216" s="69">
        <f t="shared" ref="J216" si="94">SUM(J217:J218)</f>
        <v>0</v>
      </c>
      <c r="K216" s="334">
        <f t="shared" ref="K216:K220" si="95">SUM(C216-F216-G216-H216+I216-J216)</f>
        <v>0</v>
      </c>
      <c r="L216" s="61">
        <f t="shared" ref="L216:O216" si="96">SUM(L217:L218)</f>
        <v>10</v>
      </c>
      <c r="M216" s="61">
        <f t="shared" si="96"/>
        <v>5</v>
      </c>
      <c r="N216" s="61">
        <f t="shared" si="96"/>
        <v>0</v>
      </c>
      <c r="O216" s="61">
        <f t="shared" si="96"/>
        <v>0</v>
      </c>
      <c r="P216" s="61">
        <f>SUM(P217:P218)</f>
        <v>0</v>
      </c>
      <c r="Q216" s="61">
        <f t="shared" ref="Q216" si="97">SUM(Q217:Q218)</f>
        <v>0</v>
      </c>
      <c r="R216" s="62">
        <f t="shared" ref="R216:R224" si="98">SUM(L216-M216-N216-O216+P216-Q216)</f>
        <v>5</v>
      </c>
      <c r="S216" s="510"/>
      <c r="T216" s="511"/>
      <c r="U216" s="512"/>
    </row>
    <row r="217" spans="1:21" ht="15.95" customHeight="1">
      <c r="A217" s="12"/>
      <c r="B217" s="13" t="s">
        <v>83</v>
      </c>
      <c r="C217" s="501">
        <v>0</v>
      </c>
      <c r="D217" s="502">
        <v>0</v>
      </c>
      <c r="E217" s="503">
        <v>0</v>
      </c>
      <c r="F217" s="347">
        <v>0</v>
      </c>
      <c r="G217" s="347">
        <v>0</v>
      </c>
      <c r="H217" s="347">
        <v>0</v>
      </c>
      <c r="I217" s="66">
        <v>0</v>
      </c>
      <c r="J217" s="66">
        <v>0</v>
      </c>
      <c r="K217" s="334">
        <f t="shared" si="95"/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62">
        <f t="shared" si="98"/>
        <v>0</v>
      </c>
      <c r="S217" s="498"/>
      <c r="T217" s="499"/>
      <c r="U217" s="500"/>
    </row>
    <row r="218" spans="1:21" ht="15.95" customHeight="1">
      <c r="A218" s="12"/>
      <c r="B218" s="13" t="s">
        <v>84</v>
      </c>
      <c r="C218" s="501">
        <v>0</v>
      </c>
      <c r="D218" s="502">
        <v>0</v>
      </c>
      <c r="E218" s="503">
        <v>0</v>
      </c>
      <c r="F218" s="347">
        <v>0</v>
      </c>
      <c r="G218" s="347">
        <v>0</v>
      </c>
      <c r="H218" s="347">
        <v>0</v>
      </c>
      <c r="I218" s="66">
        <v>0</v>
      </c>
      <c r="J218" s="66">
        <v>0</v>
      </c>
      <c r="K218" s="334">
        <f t="shared" si="95"/>
        <v>0</v>
      </c>
      <c r="L218" s="49">
        <v>10</v>
      </c>
      <c r="M218" s="49">
        <v>5</v>
      </c>
      <c r="N218" s="49">
        <v>0</v>
      </c>
      <c r="O218" s="49">
        <v>0</v>
      </c>
      <c r="P218" s="49">
        <v>0</v>
      </c>
      <c r="Q218" s="49">
        <v>0</v>
      </c>
      <c r="R218" s="62">
        <f t="shared" si="98"/>
        <v>5</v>
      </c>
      <c r="S218" s="498"/>
      <c r="T218" s="499"/>
      <c r="U218" s="500"/>
    </row>
    <row r="219" spans="1:21" ht="15.95" customHeight="1">
      <c r="A219" s="12"/>
      <c r="B219" s="11" t="s">
        <v>50</v>
      </c>
      <c r="C219" s="480">
        <v>0</v>
      </c>
      <c r="D219" s="481">
        <v>0</v>
      </c>
      <c r="E219" s="482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334">
        <f t="shared" si="95"/>
        <v>0</v>
      </c>
      <c r="L219" s="62">
        <v>0</v>
      </c>
      <c r="M219" s="334">
        <v>0</v>
      </c>
      <c r="N219" s="334">
        <v>0</v>
      </c>
      <c r="O219" s="334">
        <v>0</v>
      </c>
      <c r="P219" s="62">
        <v>0</v>
      </c>
      <c r="Q219" s="62">
        <v>0</v>
      </c>
      <c r="R219" s="62">
        <f t="shared" si="98"/>
        <v>0</v>
      </c>
      <c r="S219" s="498"/>
      <c r="T219" s="499"/>
      <c r="U219" s="500"/>
    </row>
    <row r="220" spans="1:21" ht="15.95" customHeight="1">
      <c r="A220" s="12"/>
      <c r="B220" s="11" t="s">
        <v>51</v>
      </c>
      <c r="C220" s="480">
        <v>0</v>
      </c>
      <c r="D220" s="481">
        <v>0</v>
      </c>
      <c r="E220" s="482">
        <v>0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334">
        <f t="shared" si="95"/>
        <v>0</v>
      </c>
      <c r="L220" s="62">
        <v>0</v>
      </c>
      <c r="M220" s="334">
        <v>0</v>
      </c>
      <c r="N220" s="334">
        <v>0</v>
      </c>
      <c r="O220" s="334">
        <v>0</v>
      </c>
      <c r="P220" s="62">
        <v>0</v>
      </c>
      <c r="Q220" s="62">
        <v>0</v>
      </c>
      <c r="R220" s="62">
        <f t="shared" si="98"/>
        <v>0</v>
      </c>
      <c r="S220" s="498"/>
      <c r="T220" s="499"/>
      <c r="U220" s="500"/>
    </row>
    <row r="221" spans="1:21" ht="15.95" customHeight="1">
      <c r="A221" s="14">
        <v>2</v>
      </c>
      <c r="B221" s="10" t="s">
        <v>23</v>
      </c>
      <c r="C221" s="480">
        <f>SUM(C222:C223)</f>
        <v>0</v>
      </c>
      <c r="D221" s="481">
        <f t="shared" ref="D221:G221" si="99">SUM(D222:D223)</f>
        <v>658</v>
      </c>
      <c r="E221" s="482">
        <f t="shared" si="99"/>
        <v>658</v>
      </c>
      <c r="F221" s="334">
        <f t="shared" si="99"/>
        <v>0</v>
      </c>
      <c r="G221" s="334">
        <f t="shared" si="99"/>
        <v>0</v>
      </c>
      <c r="H221" s="25"/>
      <c r="I221" s="334">
        <f t="shared" ref="I221:J221" si="100">SUM(I222:I223)</f>
        <v>0</v>
      </c>
      <c r="J221" s="334">
        <f t="shared" si="100"/>
        <v>0</v>
      </c>
      <c r="K221" s="334">
        <f>SUM(C221-F221-G221-H221+I221-J221)</f>
        <v>0</v>
      </c>
      <c r="L221" s="84">
        <f>SUM(L222:L223)</f>
        <v>0</v>
      </c>
      <c r="M221" s="334">
        <f t="shared" ref="M221:N221" si="101">SUM(M222:M223)</f>
        <v>0</v>
      </c>
      <c r="N221" s="334">
        <f t="shared" si="101"/>
        <v>0</v>
      </c>
      <c r="O221" s="25"/>
      <c r="P221" s="62">
        <f>SUM(P222:P223)</f>
        <v>20</v>
      </c>
      <c r="Q221" s="81">
        <f>SUM(Q222:Q223)</f>
        <v>0</v>
      </c>
      <c r="R221" s="62">
        <f>SUM(L221-M221-N221-O221+P221-Q221)</f>
        <v>20</v>
      </c>
      <c r="S221" s="498"/>
      <c r="T221" s="499"/>
      <c r="U221" s="500"/>
    </row>
    <row r="222" spans="1:21" ht="15.95" customHeight="1">
      <c r="A222" s="12"/>
      <c r="B222" s="13" t="s">
        <v>83</v>
      </c>
      <c r="C222" s="501">
        <v>0</v>
      </c>
      <c r="D222" s="502">
        <v>658</v>
      </c>
      <c r="E222" s="503">
        <v>658</v>
      </c>
      <c r="F222" s="347">
        <v>0</v>
      </c>
      <c r="G222" s="347">
        <v>0</v>
      </c>
      <c r="H222" s="24"/>
      <c r="I222" s="66">
        <v>0</v>
      </c>
      <c r="J222" s="66">
        <v>0</v>
      </c>
      <c r="K222" s="334">
        <f t="shared" ref="K222:K233" si="102">SUM(C222-F222-G222-H222+I222-J222)</f>
        <v>0</v>
      </c>
      <c r="L222" s="85">
        <v>0</v>
      </c>
      <c r="M222" s="347">
        <v>0</v>
      </c>
      <c r="N222" s="347">
        <v>0</v>
      </c>
      <c r="O222" s="24"/>
      <c r="P222" s="63">
        <v>20</v>
      </c>
      <c r="Q222" s="63">
        <v>0</v>
      </c>
      <c r="R222" s="81">
        <f t="shared" si="98"/>
        <v>20</v>
      </c>
      <c r="S222" s="498"/>
      <c r="T222" s="499"/>
      <c r="U222" s="500"/>
    </row>
    <row r="223" spans="1:21" ht="15.75">
      <c r="A223" s="12"/>
      <c r="B223" s="13" t="s">
        <v>84</v>
      </c>
      <c r="C223" s="501">
        <v>0</v>
      </c>
      <c r="D223" s="502">
        <v>0</v>
      </c>
      <c r="E223" s="503">
        <v>0</v>
      </c>
      <c r="F223" s="347">
        <v>0</v>
      </c>
      <c r="G223" s="347">
        <v>0</v>
      </c>
      <c r="H223" s="24"/>
      <c r="I223" s="66">
        <v>0</v>
      </c>
      <c r="J223" s="66">
        <v>0</v>
      </c>
      <c r="K223" s="334">
        <f t="shared" si="102"/>
        <v>0</v>
      </c>
      <c r="L223" s="85">
        <v>0</v>
      </c>
      <c r="M223" s="347">
        <v>0</v>
      </c>
      <c r="N223" s="347">
        <v>0</v>
      </c>
      <c r="O223" s="24"/>
      <c r="P223" s="49">
        <v>0</v>
      </c>
      <c r="Q223" s="63">
        <v>0</v>
      </c>
      <c r="R223" s="62">
        <f t="shared" si="98"/>
        <v>0</v>
      </c>
      <c r="S223" s="498"/>
      <c r="T223" s="499"/>
      <c r="U223" s="500"/>
    </row>
    <row r="224" spans="1:21" ht="15.75">
      <c r="A224" s="9">
        <v>3</v>
      </c>
      <c r="B224" s="10" t="s">
        <v>53</v>
      </c>
      <c r="C224" s="480">
        <v>0</v>
      </c>
      <c r="D224" s="481">
        <v>0</v>
      </c>
      <c r="E224" s="482">
        <v>0</v>
      </c>
      <c r="F224" s="334">
        <v>0</v>
      </c>
      <c r="G224" s="25"/>
      <c r="H224" s="25"/>
      <c r="I224" s="334">
        <v>0</v>
      </c>
      <c r="J224" s="334">
        <v>0</v>
      </c>
      <c r="K224" s="334">
        <f t="shared" si="102"/>
        <v>0</v>
      </c>
      <c r="L224" s="64">
        <v>4</v>
      </c>
      <c r="M224" s="64">
        <v>1</v>
      </c>
      <c r="N224" s="25"/>
      <c r="O224" s="25"/>
      <c r="P224" s="64">
        <v>1</v>
      </c>
      <c r="Q224" s="64">
        <v>0</v>
      </c>
      <c r="R224" s="62">
        <f t="shared" si="98"/>
        <v>4</v>
      </c>
      <c r="S224" s="498"/>
      <c r="T224" s="499"/>
      <c r="U224" s="500"/>
    </row>
    <row r="225" spans="1:24" ht="15.75">
      <c r="A225" s="14">
        <v>4</v>
      </c>
      <c r="B225" s="10" t="s">
        <v>52</v>
      </c>
      <c r="C225" s="495">
        <f>SUM(C226:C227)</f>
        <v>0</v>
      </c>
      <c r="D225" s="496">
        <f t="shared" ref="D225:E225" si="103">SUM(D226:D227)</f>
        <v>0</v>
      </c>
      <c r="E225" s="497">
        <f t="shared" si="103"/>
        <v>0</v>
      </c>
      <c r="F225" s="69">
        <f>SUM(F226:F227)</f>
        <v>0</v>
      </c>
      <c r="G225" s="25"/>
      <c r="H225" s="25"/>
      <c r="I225" s="69">
        <f t="shared" ref="I225:J225" si="104">SUM(I226:I227)</f>
        <v>0</v>
      </c>
      <c r="J225" s="69">
        <f t="shared" si="104"/>
        <v>0</v>
      </c>
      <c r="K225" s="334">
        <f t="shared" si="102"/>
        <v>0</v>
      </c>
      <c r="L225" s="62">
        <f>SUM(L226:L227)</f>
        <v>14</v>
      </c>
      <c r="M225" s="62">
        <f>SUM(M226:M227)</f>
        <v>2</v>
      </c>
      <c r="N225" s="25"/>
      <c r="O225" s="25"/>
      <c r="P225" s="334">
        <f t="shared" ref="P225:Q225" si="105">SUM(P226:P227)</f>
        <v>1</v>
      </c>
      <c r="Q225" s="334">
        <f t="shared" si="105"/>
        <v>0</v>
      </c>
      <c r="R225" s="334">
        <f>SUM(L225-M225-N225-O225+P225-Q225)</f>
        <v>13</v>
      </c>
      <c r="S225" s="498"/>
      <c r="T225" s="499"/>
      <c r="U225" s="500"/>
    </row>
    <row r="226" spans="1:24" ht="15.75">
      <c r="A226" s="14"/>
      <c r="B226" s="13" t="s">
        <v>83</v>
      </c>
      <c r="C226" s="495">
        <v>0</v>
      </c>
      <c r="D226" s="496"/>
      <c r="E226" s="497"/>
      <c r="F226" s="69">
        <v>0</v>
      </c>
      <c r="G226" s="25"/>
      <c r="H226" s="25"/>
      <c r="I226" s="69">
        <v>0</v>
      </c>
      <c r="J226" s="69">
        <v>0</v>
      </c>
      <c r="K226" s="334">
        <f t="shared" si="102"/>
        <v>0</v>
      </c>
      <c r="L226" s="64">
        <v>0</v>
      </c>
      <c r="M226" s="342">
        <v>0</v>
      </c>
      <c r="N226" s="25"/>
      <c r="O226" s="25"/>
      <c r="P226" s="342">
        <v>0</v>
      </c>
      <c r="Q226" s="342">
        <v>0</v>
      </c>
      <c r="R226" s="334">
        <f t="shared" ref="R226" si="106">SUM(L226-M226-N226-O226+P226-Q226)</f>
        <v>0</v>
      </c>
      <c r="S226" s="498"/>
      <c r="T226" s="499"/>
      <c r="U226" s="500"/>
    </row>
    <row r="227" spans="1:24" ht="15.75">
      <c r="A227" s="14"/>
      <c r="B227" s="13" t="s">
        <v>84</v>
      </c>
      <c r="C227" s="495">
        <v>0</v>
      </c>
      <c r="D227" s="496"/>
      <c r="E227" s="497"/>
      <c r="F227" s="69">
        <v>0</v>
      </c>
      <c r="G227" s="25"/>
      <c r="H227" s="25"/>
      <c r="I227" s="69">
        <v>0</v>
      </c>
      <c r="J227" s="69">
        <v>0</v>
      </c>
      <c r="K227" s="334">
        <f t="shared" si="102"/>
        <v>0</v>
      </c>
      <c r="L227" s="64">
        <v>14</v>
      </c>
      <c r="M227" s="342">
        <v>2</v>
      </c>
      <c r="N227" s="25"/>
      <c r="O227" s="25"/>
      <c r="P227" s="342">
        <v>1</v>
      </c>
      <c r="Q227" s="342">
        <v>0</v>
      </c>
      <c r="R227" s="334">
        <f>SUM(L227-M227-N227-O227+P227-Q227)</f>
        <v>13</v>
      </c>
      <c r="S227" s="498"/>
      <c r="T227" s="499"/>
      <c r="U227" s="500"/>
    </row>
    <row r="228" spans="1:24" ht="15.75">
      <c r="A228" s="14">
        <v>5</v>
      </c>
      <c r="B228" s="11" t="s">
        <v>54</v>
      </c>
      <c r="C228" s="480">
        <v>0</v>
      </c>
      <c r="D228" s="481">
        <v>0</v>
      </c>
      <c r="E228" s="482">
        <v>0</v>
      </c>
      <c r="F228" s="334">
        <v>0</v>
      </c>
      <c r="G228" s="25"/>
      <c r="H228" s="25"/>
      <c r="I228" s="334">
        <v>0</v>
      </c>
      <c r="J228" s="334">
        <v>0</v>
      </c>
      <c r="K228" s="334">
        <f t="shared" si="102"/>
        <v>0</v>
      </c>
      <c r="L228" s="342">
        <v>4</v>
      </c>
      <c r="M228" s="342">
        <v>1</v>
      </c>
      <c r="N228" s="25"/>
      <c r="O228" s="25"/>
      <c r="P228" s="342">
        <v>0</v>
      </c>
      <c r="Q228" s="342">
        <v>0</v>
      </c>
      <c r="R228" s="334">
        <f>SUM(L228-M228-N228-O228+P228-Q228)</f>
        <v>3</v>
      </c>
      <c r="S228" s="498"/>
      <c r="T228" s="499"/>
      <c r="U228" s="500"/>
    </row>
    <row r="229" spans="1:24" ht="15.75">
      <c r="A229" s="14">
        <v>6</v>
      </c>
      <c r="B229" s="10" t="s">
        <v>55</v>
      </c>
      <c r="C229" s="480">
        <v>0</v>
      </c>
      <c r="D229" s="481">
        <v>0</v>
      </c>
      <c r="E229" s="482">
        <v>0</v>
      </c>
      <c r="F229" s="334">
        <v>0</v>
      </c>
      <c r="G229" s="25"/>
      <c r="H229" s="25"/>
      <c r="I229" s="334">
        <v>0</v>
      </c>
      <c r="J229" s="334">
        <v>0</v>
      </c>
      <c r="K229" s="334">
        <f t="shared" si="102"/>
        <v>0</v>
      </c>
      <c r="L229" s="342">
        <v>0</v>
      </c>
      <c r="M229" s="342">
        <v>0</v>
      </c>
      <c r="N229" s="25"/>
      <c r="O229" s="25"/>
      <c r="P229" s="342">
        <v>0</v>
      </c>
      <c r="Q229" s="342">
        <v>0</v>
      </c>
      <c r="R229" s="334">
        <f t="shared" ref="R229:R234" si="107">SUM(L229-M229-N229-O229+P229-Q229)</f>
        <v>0</v>
      </c>
      <c r="S229" s="564">
        <v>0</v>
      </c>
      <c r="T229" s="565"/>
      <c r="U229" s="566"/>
      <c r="X229" s="1" t="s">
        <v>86</v>
      </c>
    </row>
    <row r="230" spans="1:24" ht="15.75">
      <c r="A230" s="14">
        <v>7</v>
      </c>
      <c r="B230" s="10" t="s">
        <v>56</v>
      </c>
      <c r="C230" s="480">
        <v>0</v>
      </c>
      <c r="D230" s="481">
        <v>0</v>
      </c>
      <c r="E230" s="482">
        <v>0</v>
      </c>
      <c r="F230" s="334">
        <v>0</v>
      </c>
      <c r="G230" s="25"/>
      <c r="H230" s="25"/>
      <c r="I230" s="334">
        <v>0</v>
      </c>
      <c r="J230" s="334">
        <v>0</v>
      </c>
      <c r="K230" s="334">
        <f t="shared" si="102"/>
        <v>0</v>
      </c>
      <c r="L230" s="342">
        <v>0</v>
      </c>
      <c r="M230" s="342">
        <v>0</v>
      </c>
      <c r="N230" s="25"/>
      <c r="O230" s="25"/>
      <c r="P230" s="342">
        <v>0</v>
      </c>
      <c r="Q230" s="342">
        <v>0</v>
      </c>
      <c r="R230" s="334">
        <f t="shared" si="107"/>
        <v>0</v>
      </c>
      <c r="S230" s="483">
        <v>0</v>
      </c>
      <c r="T230" s="484"/>
      <c r="U230" s="485"/>
    </row>
    <row r="231" spans="1:24" ht="15.75">
      <c r="A231" s="14">
        <v>8</v>
      </c>
      <c r="B231" s="10" t="s">
        <v>57</v>
      </c>
      <c r="C231" s="480">
        <v>0</v>
      </c>
      <c r="D231" s="481">
        <v>0</v>
      </c>
      <c r="E231" s="482">
        <v>0</v>
      </c>
      <c r="F231" s="334">
        <v>0</v>
      </c>
      <c r="G231" s="25"/>
      <c r="H231" s="25"/>
      <c r="I231" s="334">
        <v>0</v>
      </c>
      <c r="J231" s="334">
        <v>0</v>
      </c>
      <c r="K231" s="334">
        <f t="shared" si="102"/>
        <v>0</v>
      </c>
      <c r="L231" s="342">
        <v>0</v>
      </c>
      <c r="M231" s="342">
        <v>0</v>
      </c>
      <c r="N231" s="25"/>
      <c r="O231" s="25"/>
      <c r="P231" s="342">
        <v>0</v>
      </c>
      <c r="Q231" s="342">
        <v>0</v>
      </c>
      <c r="R231" s="334">
        <f t="shared" si="107"/>
        <v>0</v>
      </c>
      <c r="S231" s="483">
        <v>0</v>
      </c>
      <c r="T231" s="484"/>
      <c r="U231" s="485"/>
    </row>
    <row r="232" spans="1:24" ht="15.75">
      <c r="A232" s="14">
        <v>9</v>
      </c>
      <c r="B232" s="10" t="s">
        <v>24</v>
      </c>
      <c r="C232" s="480">
        <v>0</v>
      </c>
      <c r="D232" s="481">
        <v>0</v>
      </c>
      <c r="E232" s="482">
        <v>0</v>
      </c>
      <c r="F232" s="334">
        <v>0</v>
      </c>
      <c r="G232" s="25"/>
      <c r="H232" s="25"/>
      <c r="I232" s="67">
        <v>0</v>
      </c>
      <c r="J232" s="67">
        <v>0</v>
      </c>
      <c r="K232" s="334">
        <f t="shared" si="102"/>
        <v>0</v>
      </c>
      <c r="L232" s="342">
        <v>0</v>
      </c>
      <c r="M232" s="342">
        <v>0</v>
      </c>
      <c r="N232" s="25"/>
      <c r="O232" s="25"/>
      <c r="P232" s="342">
        <v>0</v>
      </c>
      <c r="Q232" s="342">
        <v>0</v>
      </c>
      <c r="R232" s="334">
        <f t="shared" si="107"/>
        <v>0</v>
      </c>
      <c r="S232" s="483">
        <v>0</v>
      </c>
      <c r="T232" s="484"/>
      <c r="U232" s="485"/>
    </row>
    <row r="233" spans="1:24" ht="15.75">
      <c r="A233" s="14">
        <v>10</v>
      </c>
      <c r="B233" s="10" t="s">
        <v>25</v>
      </c>
      <c r="C233" s="480">
        <v>0</v>
      </c>
      <c r="D233" s="481">
        <v>0</v>
      </c>
      <c r="E233" s="482">
        <v>0</v>
      </c>
      <c r="F233" s="334">
        <v>0</v>
      </c>
      <c r="G233" s="25"/>
      <c r="H233" s="25"/>
      <c r="I233" s="67">
        <v>0</v>
      </c>
      <c r="J233" s="67">
        <v>0</v>
      </c>
      <c r="K233" s="334">
        <f t="shared" si="102"/>
        <v>0</v>
      </c>
      <c r="L233" s="342">
        <v>0</v>
      </c>
      <c r="M233" s="342">
        <v>0</v>
      </c>
      <c r="N233" s="25"/>
      <c r="O233" s="25"/>
      <c r="P233" s="342">
        <v>0</v>
      </c>
      <c r="Q233" s="342">
        <v>0</v>
      </c>
      <c r="R233" s="334">
        <f t="shared" si="107"/>
        <v>0</v>
      </c>
      <c r="S233" s="483">
        <v>0</v>
      </c>
      <c r="T233" s="484"/>
      <c r="U233" s="485"/>
    </row>
    <row r="234" spans="1:24" ht="12.75" customHeight="1" thickBot="1">
      <c r="A234" s="39">
        <v>11</v>
      </c>
      <c r="B234" s="40" t="s">
        <v>58</v>
      </c>
      <c r="C234" s="486">
        <v>0</v>
      </c>
      <c r="D234" s="487">
        <v>0</v>
      </c>
      <c r="E234" s="488">
        <v>0</v>
      </c>
      <c r="F234" s="335">
        <v>0</v>
      </c>
      <c r="G234" s="42"/>
      <c r="H234" s="42"/>
      <c r="I234" s="68">
        <v>0</v>
      </c>
      <c r="J234" s="68">
        <v>0</v>
      </c>
      <c r="K234" s="335">
        <f t="shared" ref="K234" si="108">SUM(E234-F234-G234-H234+I234-J234)</f>
        <v>0</v>
      </c>
      <c r="L234" s="41">
        <v>0</v>
      </c>
      <c r="M234" s="41">
        <v>0</v>
      </c>
      <c r="N234" s="42"/>
      <c r="O234" s="42"/>
      <c r="P234" s="41">
        <v>0</v>
      </c>
      <c r="Q234" s="41">
        <v>0</v>
      </c>
      <c r="R234" s="335">
        <f t="shared" si="107"/>
        <v>0</v>
      </c>
      <c r="S234" s="489"/>
      <c r="T234" s="490"/>
      <c r="U234" s="491"/>
    </row>
    <row r="235" spans="1:24" ht="12.75" customHeight="1" thickTop="1">
      <c r="A235" s="5"/>
      <c r="B235" s="26" t="s">
        <v>39</v>
      </c>
    </row>
    <row r="236" spans="1:24">
      <c r="A236" s="5"/>
      <c r="B236" s="15" t="s">
        <v>60</v>
      </c>
    </row>
    <row r="237" spans="1:24" ht="21" customHeight="1">
      <c r="A237" s="5"/>
      <c r="B237" s="15" t="s">
        <v>59</v>
      </c>
    </row>
    <row r="238" spans="1:24">
      <c r="A238" s="5"/>
      <c r="B238" s="15" t="s">
        <v>40</v>
      </c>
    </row>
    <row r="239" spans="1:24">
      <c r="A239" s="5"/>
      <c r="B239" s="26"/>
    </row>
    <row r="240" spans="1:24" ht="12.75" customHeight="1"/>
    <row r="241" spans="1:21" ht="11.25" customHeight="1">
      <c r="A241" s="476" t="s">
        <v>0</v>
      </c>
      <c r="B241" s="476"/>
      <c r="P241" s="477" t="s">
        <v>26</v>
      </c>
      <c r="Q241" s="477"/>
      <c r="R241" s="477"/>
      <c r="S241" s="477"/>
      <c r="T241" s="477"/>
      <c r="U241" s="477"/>
    </row>
    <row r="242" spans="1:21" ht="12.75" customHeight="1">
      <c r="A242" s="476" t="s">
        <v>1</v>
      </c>
      <c r="B242" s="476"/>
      <c r="P242" s="477"/>
      <c r="Q242" s="477"/>
      <c r="R242" s="477"/>
      <c r="S242" s="477"/>
      <c r="T242" s="477"/>
      <c r="U242" s="477"/>
    </row>
    <row r="243" spans="1:21" ht="15.95" customHeight="1">
      <c r="A243" s="476" t="s">
        <v>45</v>
      </c>
      <c r="B243" s="476"/>
    </row>
    <row r="244" spans="1:21" ht="15.95" customHeight="1">
      <c r="C244" s="478" t="s">
        <v>2</v>
      </c>
      <c r="D244" s="478"/>
      <c r="E244" s="478"/>
      <c r="F244" s="478"/>
      <c r="G244" s="478"/>
      <c r="H244" s="478"/>
      <c r="I244" s="478"/>
      <c r="J244" s="478"/>
      <c r="K244" s="478"/>
      <c r="L244" s="478"/>
      <c r="M244" s="478"/>
      <c r="N244" s="478"/>
      <c r="O244" s="478"/>
      <c r="P244" s="478"/>
      <c r="Q244" s="2"/>
    </row>
    <row r="245" spans="1:21" ht="15.95" customHeight="1">
      <c r="F245" s="479" t="s">
        <v>3</v>
      </c>
      <c r="G245" s="479"/>
      <c r="H245" s="479"/>
      <c r="I245" s="479"/>
      <c r="J245" s="479"/>
      <c r="K245" s="479"/>
      <c r="L245" s="479"/>
      <c r="M245" s="479"/>
      <c r="N245" s="479"/>
      <c r="O245" s="479"/>
      <c r="P245" s="479"/>
      <c r="Q245" s="341"/>
    </row>
    <row r="246" spans="1:21" ht="15.95" customHeight="1">
      <c r="A246" s="1" t="s">
        <v>46</v>
      </c>
      <c r="C246" s="3"/>
      <c r="D246" s="4">
        <v>1</v>
      </c>
      <c r="E246" s="4">
        <v>5</v>
      </c>
      <c r="M246" s="5"/>
      <c r="N246" s="5"/>
      <c r="O246" s="5"/>
      <c r="P246" s="5"/>
      <c r="Q246" s="5"/>
      <c r="R246" s="5"/>
      <c r="S246" s="5"/>
      <c r="T246" s="5"/>
    </row>
    <row r="247" spans="1:21" ht="15.95" customHeight="1">
      <c r="A247" s="1" t="s">
        <v>68</v>
      </c>
      <c r="C247" s="6"/>
      <c r="D247" s="7">
        <v>0</v>
      </c>
      <c r="E247" s="7">
        <v>8</v>
      </c>
      <c r="K247" s="453">
        <v>7</v>
      </c>
      <c r="L247" s="453"/>
      <c r="M247" s="5"/>
      <c r="N247" s="5"/>
      <c r="O247" s="5"/>
      <c r="Q247" s="1" t="str">
        <f>+Q370:U370</f>
        <v>Bulan     :</v>
      </c>
      <c r="R247" s="455" t="str">
        <f>+R207</f>
        <v xml:space="preserve">Oktober </v>
      </c>
      <c r="S247" s="456"/>
      <c r="T247" s="4">
        <f>+T207</f>
        <v>1</v>
      </c>
      <c r="U247" s="4">
        <f>+U207</f>
        <v>0</v>
      </c>
    </row>
    <row r="248" spans="1:21" s="43" customFormat="1" ht="15.95" customHeight="1" thickBot="1">
      <c r="A248" s="177" t="s">
        <v>74</v>
      </c>
      <c r="B248" s="177"/>
      <c r="C248" s="65">
        <v>0</v>
      </c>
      <c r="D248" s="65">
        <v>3</v>
      </c>
      <c r="E248" s="65">
        <v>2</v>
      </c>
      <c r="K248" s="454"/>
      <c r="L248" s="454"/>
      <c r="M248" s="77"/>
      <c r="N248" s="77"/>
      <c r="O248" s="77"/>
      <c r="Q248" s="43" t="s">
        <v>47</v>
      </c>
      <c r="R248" s="515">
        <f>+R208</f>
        <v>2020</v>
      </c>
      <c r="S248" s="516"/>
      <c r="T248" s="78">
        <f>+T208</f>
        <v>2</v>
      </c>
      <c r="U248" s="78">
        <f>+U208</f>
        <v>0</v>
      </c>
    </row>
    <row r="249" spans="1:21" ht="15.95" customHeight="1" thickTop="1">
      <c r="A249" s="462" t="s">
        <v>4</v>
      </c>
      <c r="B249" s="462" t="s">
        <v>5</v>
      </c>
      <c r="C249" s="465" t="s">
        <v>6</v>
      </c>
      <c r="D249" s="466"/>
      <c r="E249" s="466"/>
      <c r="F249" s="466"/>
      <c r="G249" s="466"/>
      <c r="H249" s="466"/>
      <c r="I249" s="466"/>
      <c r="J249" s="466"/>
      <c r="K249" s="469"/>
      <c r="L249" s="465" t="s">
        <v>7</v>
      </c>
      <c r="M249" s="466"/>
      <c r="N249" s="466"/>
      <c r="O249" s="466"/>
      <c r="P249" s="466"/>
      <c r="Q249" s="466"/>
      <c r="R249" s="469"/>
      <c r="S249" s="470" t="s">
        <v>64</v>
      </c>
      <c r="T249" s="471"/>
      <c r="U249" s="513"/>
    </row>
    <row r="250" spans="1:21" ht="15.95" customHeight="1">
      <c r="A250" s="463"/>
      <c r="B250" s="463"/>
      <c r="C250" s="473" t="s">
        <v>27</v>
      </c>
      <c r="D250" s="474"/>
      <c r="E250" s="475"/>
      <c r="F250" s="346"/>
      <c r="G250" s="346" t="s">
        <v>30</v>
      </c>
      <c r="H250" s="346" t="s">
        <v>32</v>
      </c>
      <c r="I250" s="346"/>
      <c r="J250" s="346"/>
      <c r="K250" s="346" t="s">
        <v>43</v>
      </c>
      <c r="L250" s="346" t="s">
        <v>27</v>
      </c>
      <c r="M250" s="346"/>
      <c r="N250" s="346" t="s">
        <v>30</v>
      </c>
      <c r="O250" s="346" t="s">
        <v>32</v>
      </c>
      <c r="P250" s="346"/>
      <c r="Q250" s="346"/>
      <c r="R250" s="346" t="s">
        <v>63</v>
      </c>
      <c r="S250" s="440" t="s">
        <v>67</v>
      </c>
      <c r="T250" s="441"/>
      <c r="U250" s="442"/>
    </row>
    <row r="251" spans="1:21" ht="15.95" customHeight="1">
      <c r="A251" s="463"/>
      <c r="B251" s="463"/>
      <c r="C251" s="440" t="s">
        <v>28</v>
      </c>
      <c r="D251" s="441"/>
      <c r="E251" s="442"/>
      <c r="F251" s="344" t="s">
        <v>29</v>
      </c>
      <c r="G251" s="344" t="s">
        <v>31</v>
      </c>
      <c r="H251" s="344" t="s">
        <v>33</v>
      </c>
      <c r="I251" s="344" t="s">
        <v>37</v>
      </c>
      <c r="J251" s="344" t="s">
        <v>36</v>
      </c>
      <c r="K251" s="344" t="s">
        <v>28</v>
      </c>
      <c r="L251" s="344" t="s">
        <v>28</v>
      </c>
      <c r="M251" s="344" t="s">
        <v>35</v>
      </c>
      <c r="N251" s="344" t="s">
        <v>31</v>
      </c>
      <c r="O251" s="344" t="s">
        <v>33</v>
      </c>
      <c r="P251" s="344" t="s">
        <v>37</v>
      </c>
      <c r="Q251" s="344" t="s">
        <v>36</v>
      </c>
      <c r="R251" s="344" t="s">
        <v>38</v>
      </c>
      <c r="S251" s="440" t="s">
        <v>65</v>
      </c>
      <c r="T251" s="441"/>
      <c r="U251" s="442"/>
    </row>
    <row r="252" spans="1:21" ht="15.95" customHeight="1">
      <c r="A252" s="463"/>
      <c r="B252" s="463"/>
      <c r="C252" s="444" t="s">
        <v>8</v>
      </c>
      <c r="D252" s="445"/>
      <c r="E252" s="446"/>
      <c r="F252" s="345"/>
      <c r="G252" s="345"/>
      <c r="H252" s="345" t="s">
        <v>34</v>
      </c>
      <c r="I252" s="345"/>
      <c r="J252" s="345"/>
      <c r="K252" s="345" t="s">
        <v>9</v>
      </c>
      <c r="L252" s="345" t="s">
        <v>8</v>
      </c>
      <c r="M252" s="345"/>
      <c r="N252" s="345"/>
      <c r="O252" s="345" t="s">
        <v>34</v>
      </c>
      <c r="P252" s="345"/>
      <c r="Q252" s="345"/>
      <c r="R252" s="20" t="s">
        <v>62</v>
      </c>
      <c r="S252" s="440" t="s">
        <v>66</v>
      </c>
      <c r="T252" s="441"/>
      <c r="U252" s="442"/>
    </row>
    <row r="253" spans="1:21" ht="15.95" customHeight="1">
      <c r="A253" s="464"/>
      <c r="B253" s="464"/>
      <c r="C253" s="447"/>
      <c r="D253" s="448"/>
      <c r="E253" s="449"/>
      <c r="F253" s="344"/>
      <c r="G253" s="344"/>
      <c r="H253" s="344"/>
      <c r="I253" s="344"/>
      <c r="J253" s="344"/>
      <c r="K253" s="344" t="s">
        <v>61</v>
      </c>
      <c r="L253" s="344"/>
      <c r="M253" s="344"/>
      <c r="N253" s="344"/>
      <c r="O253" s="344"/>
      <c r="P253" s="344"/>
      <c r="Q253" s="344"/>
      <c r="R253" s="344"/>
      <c r="S253" s="450"/>
      <c r="T253" s="451"/>
      <c r="U253" s="514"/>
    </row>
    <row r="254" spans="1:21" s="8" customFormat="1" ht="15.95" customHeight="1">
      <c r="A254" s="343" t="s">
        <v>10</v>
      </c>
      <c r="B254" s="343" t="s">
        <v>11</v>
      </c>
      <c r="C254" s="429" t="s">
        <v>12</v>
      </c>
      <c r="D254" s="430"/>
      <c r="E254" s="431"/>
      <c r="F254" s="343" t="s">
        <v>13</v>
      </c>
      <c r="G254" s="343" t="s">
        <v>14</v>
      </c>
      <c r="H254" s="343" t="s">
        <v>15</v>
      </c>
      <c r="I254" s="343" t="s">
        <v>16</v>
      </c>
      <c r="J254" s="343" t="s">
        <v>17</v>
      </c>
      <c r="K254" s="343" t="s">
        <v>18</v>
      </c>
      <c r="L254" s="343" t="s">
        <v>19</v>
      </c>
      <c r="M254" s="343" t="s">
        <v>20</v>
      </c>
      <c r="N254" s="343" t="s">
        <v>21</v>
      </c>
      <c r="O254" s="343" t="s">
        <v>41</v>
      </c>
      <c r="P254" s="343" t="s">
        <v>42</v>
      </c>
      <c r="Q254" s="343" t="s">
        <v>44</v>
      </c>
      <c r="R254" s="343" t="s">
        <v>69</v>
      </c>
      <c r="S254" s="429" t="s">
        <v>70</v>
      </c>
      <c r="T254" s="430"/>
      <c r="U254" s="431"/>
    </row>
    <row r="255" spans="1:21" s="16" customFormat="1" ht="15.95" customHeight="1">
      <c r="A255" s="18">
        <v>1</v>
      </c>
      <c r="B255" s="19" t="s">
        <v>22</v>
      </c>
      <c r="C255" s="504">
        <f>SUM(C256,C259,C260)</f>
        <v>0</v>
      </c>
      <c r="D255" s="505"/>
      <c r="E255" s="506"/>
      <c r="F255" s="337">
        <f t="shared" ref="F255:J255" si="109">SUM(F256,F259,F260)</f>
        <v>0</v>
      </c>
      <c r="G255" s="337">
        <f t="shared" si="109"/>
        <v>0</v>
      </c>
      <c r="H255" s="337">
        <f t="shared" si="109"/>
        <v>0</v>
      </c>
      <c r="I255" s="337">
        <f t="shared" si="109"/>
        <v>0</v>
      </c>
      <c r="J255" s="337">
        <f t="shared" si="109"/>
        <v>0</v>
      </c>
      <c r="K255" s="337">
        <f>SUM(C255-F255-G255-H255+I255-J255)</f>
        <v>0</v>
      </c>
      <c r="L255" s="337">
        <f t="shared" ref="L255:Q255" si="110">SUM(L256,L259,L260)</f>
        <v>0</v>
      </c>
      <c r="M255" s="337">
        <f t="shared" si="110"/>
        <v>0</v>
      </c>
      <c r="N255" s="337">
        <f t="shared" si="110"/>
        <v>0</v>
      </c>
      <c r="O255" s="337">
        <f t="shared" si="110"/>
        <v>0</v>
      </c>
      <c r="P255" s="59">
        <f t="shared" si="110"/>
        <v>44</v>
      </c>
      <c r="Q255" s="337">
        <f t="shared" si="110"/>
        <v>0</v>
      </c>
      <c r="R255" s="337">
        <f>SUM(L255-M255-N255-O255+P255-Q255)</f>
        <v>44</v>
      </c>
      <c r="S255" s="507"/>
      <c r="T255" s="508"/>
      <c r="U255" s="509"/>
    </row>
    <row r="256" spans="1:21" s="23" customFormat="1" ht="15.95" customHeight="1">
      <c r="A256" s="14"/>
      <c r="B256" s="22" t="s">
        <v>49</v>
      </c>
      <c r="C256" s="495">
        <f t="shared" ref="C256:H256" si="111">SUM(C257:C258)</f>
        <v>0</v>
      </c>
      <c r="D256" s="496">
        <f t="shared" si="111"/>
        <v>0</v>
      </c>
      <c r="E256" s="497">
        <f t="shared" si="111"/>
        <v>0</v>
      </c>
      <c r="F256" s="69">
        <f t="shared" si="111"/>
        <v>0</v>
      </c>
      <c r="G256" s="69">
        <f t="shared" si="111"/>
        <v>0</v>
      </c>
      <c r="H256" s="69">
        <f t="shared" si="111"/>
        <v>0</v>
      </c>
      <c r="I256" s="69">
        <f>SUM(I257:I258)</f>
        <v>0</v>
      </c>
      <c r="J256" s="69">
        <f t="shared" ref="J256" si="112">SUM(J257:J258)</f>
        <v>0</v>
      </c>
      <c r="K256" s="334">
        <f t="shared" ref="K256:K260" si="113">SUM(C256-F256-G256-H256+I256-J256)</f>
        <v>0</v>
      </c>
      <c r="L256" s="69">
        <f t="shared" ref="L256:Q256" si="114">SUM(L257:L258)</f>
        <v>0</v>
      </c>
      <c r="M256" s="69">
        <f t="shared" si="114"/>
        <v>0</v>
      </c>
      <c r="N256" s="69">
        <f t="shared" si="114"/>
        <v>0</v>
      </c>
      <c r="O256" s="69">
        <f t="shared" si="114"/>
        <v>0</v>
      </c>
      <c r="P256" s="69">
        <f t="shared" si="114"/>
        <v>44</v>
      </c>
      <c r="Q256" s="69">
        <f t="shared" si="114"/>
        <v>0</v>
      </c>
      <c r="R256" s="334">
        <f t="shared" ref="R256:R263" si="115">SUM(L256-M256-N256-O256+P256-Q256)</f>
        <v>44</v>
      </c>
      <c r="S256" s="510"/>
      <c r="T256" s="511"/>
      <c r="U256" s="512"/>
    </row>
    <row r="257" spans="1:24" ht="15.95" customHeight="1">
      <c r="A257" s="12"/>
      <c r="B257" s="13" t="s">
        <v>83</v>
      </c>
      <c r="C257" s="501">
        <v>0</v>
      </c>
      <c r="D257" s="502">
        <v>0</v>
      </c>
      <c r="E257" s="503">
        <v>0</v>
      </c>
      <c r="F257" s="347">
        <v>0</v>
      </c>
      <c r="G257" s="347">
        <v>0</v>
      </c>
      <c r="H257" s="347">
        <v>0</v>
      </c>
      <c r="I257" s="66">
        <v>0</v>
      </c>
      <c r="J257" s="66">
        <v>0</v>
      </c>
      <c r="K257" s="334">
        <f t="shared" si="113"/>
        <v>0</v>
      </c>
      <c r="L257" s="347">
        <v>0</v>
      </c>
      <c r="M257" s="347">
        <v>0</v>
      </c>
      <c r="N257" s="347">
        <v>0</v>
      </c>
      <c r="O257" s="347">
        <v>0</v>
      </c>
      <c r="P257" s="347">
        <v>44</v>
      </c>
      <c r="Q257" s="347">
        <v>0</v>
      </c>
      <c r="R257" s="334">
        <f t="shared" si="115"/>
        <v>44</v>
      </c>
      <c r="S257" s="498"/>
      <c r="T257" s="499"/>
      <c r="U257" s="500"/>
    </row>
    <row r="258" spans="1:24" ht="15.95" customHeight="1">
      <c r="A258" s="12"/>
      <c r="B258" s="13" t="s">
        <v>84</v>
      </c>
      <c r="C258" s="501">
        <v>0</v>
      </c>
      <c r="D258" s="502">
        <v>0</v>
      </c>
      <c r="E258" s="503">
        <v>0</v>
      </c>
      <c r="F258" s="347">
        <v>0</v>
      </c>
      <c r="G258" s="347">
        <v>0</v>
      </c>
      <c r="H258" s="347">
        <v>0</v>
      </c>
      <c r="I258" s="66">
        <v>0</v>
      </c>
      <c r="J258" s="66">
        <v>0</v>
      </c>
      <c r="K258" s="334">
        <f t="shared" si="113"/>
        <v>0</v>
      </c>
      <c r="L258" s="347">
        <v>0</v>
      </c>
      <c r="M258" s="347">
        <v>0</v>
      </c>
      <c r="N258" s="347">
        <v>0</v>
      </c>
      <c r="O258" s="347">
        <v>0</v>
      </c>
      <c r="P258" s="347">
        <v>0</v>
      </c>
      <c r="Q258" s="347">
        <v>0</v>
      </c>
      <c r="R258" s="334">
        <f t="shared" si="115"/>
        <v>0</v>
      </c>
      <c r="S258" s="498"/>
      <c r="T258" s="499"/>
      <c r="U258" s="500"/>
    </row>
    <row r="259" spans="1:24" ht="15.95" customHeight="1">
      <c r="A259" s="12"/>
      <c r="B259" s="11" t="s">
        <v>50</v>
      </c>
      <c r="C259" s="480">
        <v>0</v>
      </c>
      <c r="D259" s="481">
        <v>0</v>
      </c>
      <c r="E259" s="482">
        <v>0</v>
      </c>
      <c r="F259" s="67">
        <v>0</v>
      </c>
      <c r="G259" s="67">
        <v>0</v>
      </c>
      <c r="H259" s="67">
        <v>0</v>
      </c>
      <c r="I259" s="67">
        <v>0</v>
      </c>
      <c r="J259" s="67">
        <v>0</v>
      </c>
      <c r="K259" s="334">
        <f t="shared" si="113"/>
        <v>0</v>
      </c>
      <c r="L259" s="334">
        <v>0</v>
      </c>
      <c r="M259" s="334">
        <v>0</v>
      </c>
      <c r="N259" s="334">
        <v>0</v>
      </c>
      <c r="O259" s="334">
        <v>0</v>
      </c>
      <c r="P259" s="334">
        <v>0</v>
      </c>
      <c r="Q259" s="334">
        <v>0</v>
      </c>
      <c r="R259" s="334">
        <f t="shared" si="115"/>
        <v>0</v>
      </c>
      <c r="S259" s="498"/>
      <c r="T259" s="499"/>
      <c r="U259" s="500"/>
    </row>
    <row r="260" spans="1:24" ht="15.95" customHeight="1">
      <c r="A260" s="12"/>
      <c r="B260" s="11" t="s">
        <v>51</v>
      </c>
      <c r="C260" s="480">
        <v>0</v>
      </c>
      <c r="D260" s="481">
        <v>0</v>
      </c>
      <c r="E260" s="482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334">
        <f t="shared" si="113"/>
        <v>0</v>
      </c>
      <c r="L260" s="334">
        <v>0</v>
      </c>
      <c r="M260" s="334">
        <v>0</v>
      </c>
      <c r="N260" s="334">
        <v>0</v>
      </c>
      <c r="O260" s="334">
        <v>0</v>
      </c>
      <c r="P260" s="334">
        <v>0</v>
      </c>
      <c r="Q260" s="334">
        <v>0</v>
      </c>
      <c r="R260" s="334">
        <f t="shared" si="115"/>
        <v>0</v>
      </c>
      <c r="S260" s="498"/>
      <c r="T260" s="499"/>
      <c r="U260" s="500"/>
      <c r="X260" s="1" t="s">
        <v>89</v>
      </c>
    </row>
    <row r="261" spans="1:24" ht="15.95" customHeight="1">
      <c r="A261" s="14">
        <v>2</v>
      </c>
      <c r="B261" s="10" t="s">
        <v>23</v>
      </c>
      <c r="C261" s="480">
        <f>SUM(C262:C263)</f>
        <v>0</v>
      </c>
      <c r="D261" s="481">
        <f t="shared" ref="D261:G261" si="116">SUM(D262:D263)</f>
        <v>658</v>
      </c>
      <c r="E261" s="482">
        <f t="shared" si="116"/>
        <v>658</v>
      </c>
      <c r="F261" s="334">
        <f t="shared" si="116"/>
        <v>0</v>
      </c>
      <c r="G261" s="334">
        <f t="shared" si="116"/>
        <v>0</v>
      </c>
      <c r="H261" s="25"/>
      <c r="I261" s="334">
        <f t="shared" ref="I261:J261" si="117">SUM(I262:I263)</f>
        <v>0</v>
      </c>
      <c r="J261" s="334">
        <f t="shared" si="117"/>
        <v>0</v>
      </c>
      <c r="K261" s="334">
        <f>SUM(C261-F261-G261-H261+I261-J261)</f>
        <v>0</v>
      </c>
      <c r="L261" s="334">
        <f t="shared" ref="L261:N261" si="118">SUM(L262:L263)</f>
        <v>0</v>
      </c>
      <c r="M261" s="334">
        <f t="shared" si="118"/>
        <v>0</v>
      </c>
      <c r="N261" s="334">
        <f t="shared" si="118"/>
        <v>0</v>
      </c>
      <c r="O261" s="25"/>
      <c r="P261" s="334">
        <f t="shared" ref="P261:Q261" si="119">SUM(P262:P263)</f>
        <v>0</v>
      </c>
      <c r="Q261" s="334">
        <f t="shared" si="119"/>
        <v>0</v>
      </c>
      <c r="R261" s="334">
        <f t="shared" si="115"/>
        <v>0</v>
      </c>
      <c r="S261" s="498"/>
      <c r="T261" s="499"/>
      <c r="U261" s="500"/>
    </row>
    <row r="262" spans="1:24" ht="15.95" customHeight="1">
      <c r="A262" s="12"/>
      <c r="B262" s="13" t="s">
        <v>83</v>
      </c>
      <c r="C262" s="501">
        <v>0</v>
      </c>
      <c r="D262" s="502">
        <v>658</v>
      </c>
      <c r="E262" s="503">
        <v>658</v>
      </c>
      <c r="F262" s="347">
        <v>0</v>
      </c>
      <c r="G262" s="347">
        <v>0</v>
      </c>
      <c r="H262" s="24"/>
      <c r="I262" s="66">
        <v>0</v>
      </c>
      <c r="J262" s="66">
        <v>0</v>
      </c>
      <c r="K262" s="334">
        <f t="shared" ref="K262:K273" si="120">SUM(C262-F262-G262-H262+I262-J262)</f>
        <v>0</v>
      </c>
      <c r="L262" s="347">
        <v>0</v>
      </c>
      <c r="M262" s="347">
        <v>0</v>
      </c>
      <c r="N262" s="347">
        <v>0</v>
      </c>
      <c r="O262" s="24"/>
      <c r="P262" s="347">
        <v>0</v>
      </c>
      <c r="Q262" s="347">
        <v>0</v>
      </c>
      <c r="R262" s="334">
        <f t="shared" si="115"/>
        <v>0</v>
      </c>
      <c r="S262" s="498"/>
      <c r="T262" s="499"/>
      <c r="U262" s="500"/>
    </row>
    <row r="263" spans="1:24" ht="15.75">
      <c r="A263" s="12"/>
      <c r="B263" s="13" t="s">
        <v>84</v>
      </c>
      <c r="C263" s="501">
        <v>0</v>
      </c>
      <c r="D263" s="502">
        <v>0</v>
      </c>
      <c r="E263" s="503">
        <v>0</v>
      </c>
      <c r="F263" s="347">
        <v>0</v>
      </c>
      <c r="G263" s="347">
        <v>0</v>
      </c>
      <c r="H263" s="24"/>
      <c r="I263" s="66">
        <v>0</v>
      </c>
      <c r="J263" s="66">
        <v>0</v>
      </c>
      <c r="K263" s="334">
        <f t="shared" si="120"/>
        <v>0</v>
      </c>
      <c r="L263" s="347">
        <v>0</v>
      </c>
      <c r="M263" s="347">
        <v>0</v>
      </c>
      <c r="N263" s="347">
        <v>0</v>
      </c>
      <c r="O263" s="24"/>
      <c r="P263" s="347">
        <v>0</v>
      </c>
      <c r="Q263" s="347">
        <v>0</v>
      </c>
      <c r="R263" s="334">
        <f t="shared" si="115"/>
        <v>0</v>
      </c>
      <c r="S263" s="498"/>
      <c r="T263" s="499"/>
      <c r="U263" s="500"/>
    </row>
    <row r="264" spans="1:24" ht="15.75">
      <c r="A264" s="9">
        <v>3</v>
      </c>
      <c r="B264" s="10" t="s">
        <v>53</v>
      </c>
      <c r="C264" s="480">
        <v>0</v>
      </c>
      <c r="D264" s="481">
        <v>0</v>
      </c>
      <c r="E264" s="482">
        <v>0</v>
      </c>
      <c r="F264" s="334">
        <v>0</v>
      </c>
      <c r="G264" s="25"/>
      <c r="H264" s="25"/>
      <c r="I264" s="334">
        <v>0</v>
      </c>
      <c r="J264" s="334">
        <v>0</v>
      </c>
      <c r="K264" s="334">
        <f t="shared" si="120"/>
        <v>0</v>
      </c>
      <c r="L264" s="64">
        <v>0</v>
      </c>
      <c r="M264" s="342">
        <v>0</v>
      </c>
      <c r="N264" s="25"/>
      <c r="O264" s="25"/>
      <c r="P264" s="342">
        <v>0</v>
      </c>
      <c r="Q264" s="342">
        <v>0</v>
      </c>
      <c r="R264" s="334">
        <f>SUM(L264-M264-N264-O264+P264-Q264)</f>
        <v>0</v>
      </c>
      <c r="S264" s="498"/>
      <c r="T264" s="499"/>
      <c r="U264" s="500"/>
    </row>
    <row r="265" spans="1:24" ht="15.75">
      <c r="A265" s="14">
        <v>4</v>
      </c>
      <c r="B265" s="10" t="s">
        <v>52</v>
      </c>
      <c r="C265" s="495">
        <f>SUM(C266:C267)</f>
        <v>0</v>
      </c>
      <c r="D265" s="496">
        <f t="shared" ref="D265:E265" si="121">SUM(D266:D267)</f>
        <v>0</v>
      </c>
      <c r="E265" s="497">
        <f t="shared" si="121"/>
        <v>0</v>
      </c>
      <c r="F265" s="69">
        <f>SUM(F266:F267)</f>
        <v>0</v>
      </c>
      <c r="G265" s="25"/>
      <c r="H265" s="25"/>
      <c r="I265" s="69">
        <f t="shared" ref="I265:J265" si="122">SUM(I266:I267)</f>
        <v>0</v>
      </c>
      <c r="J265" s="69">
        <f t="shared" si="122"/>
        <v>0</v>
      </c>
      <c r="K265" s="334">
        <f t="shared" si="120"/>
        <v>0</v>
      </c>
      <c r="L265" s="62">
        <f>SUM(L266:L267)</f>
        <v>2</v>
      </c>
      <c r="M265" s="334">
        <f>SUM(M266:M267)</f>
        <v>0</v>
      </c>
      <c r="N265" s="25"/>
      <c r="O265" s="25"/>
      <c r="P265" s="334">
        <f t="shared" ref="P265:Q265" si="123">SUM(P266:P267)</f>
        <v>0</v>
      </c>
      <c r="Q265" s="334">
        <f t="shared" si="123"/>
        <v>0</v>
      </c>
      <c r="R265" s="334">
        <f>SUM(L265-M265-N265-O265+P265-Q265)</f>
        <v>2</v>
      </c>
      <c r="S265" s="498"/>
      <c r="T265" s="499"/>
      <c r="U265" s="500"/>
    </row>
    <row r="266" spans="1:24" ht="15.75">
      <c r="A266" s="14"/>
      <c r="B266" s="13" t="s">
        <v>83</v>
      </c>
      <c r="C266" s="495">
        <v>0</v>
      </c>
      <c r="D266" s="496"/>
      <c r="E266" s="497"/>
      <c r="F266" s="69">
        <v>0</v>
      </c>
      <c r="G266" s="25"/>
      <c r="H266" s="25"/>
      <c r="I266" s="69">
        <v>0</v>
      </c>
      <c r="J266" s="69">
        <v>0</v>
      </c>
      <c r="K266" s="334">
        <f t="shared" si="120"/>
        <v>0</v>
      </c>
      <c r="L266" s="64">
        <v>0</v>
      </c>
      <c r="M266" s="342">
        <v>0</v>
      </c>
      <c r="N266" s="25"/>
      <c r="O266" s="25"/>
      <c r="P266" s="342">
        <v>0</v>
      </c>
      <c r="Q266" s="342">
        <v>0</v>
      </c>
      <c r="R266" s="334">
        <f t="shared" ref="R266" si="124">SUM(L266-M266-N266-O266+P266-Q266)</f>
        <v>0</v>
      </c>
      <c r="S266" s="498"/>
      <c r="T266" s="499"/>
      <c r="U266" s="500"/>
    </row>
    <row r="267" spans="1:24" ht="15.75">
      <c r="A267" s="14"/>
      <c r="B267" s="13" t="s">
        <v>84</v>
      </c>
      <c r="C267" s="495">
        <v>0</v>
      </c>
      <c r="D267" s="496"/>
      <c r="E267" s="497"/>
      <c r="F267" s="69">
        <v>0</v>
      </c>
      <c r="G267" s="25"/>
      <c r="H267" s="25"/>
      <c r="I267" s="69">
        <v>0</v>
      </c>
      <c r="J267" s="69">
        <v>0</v>
      </c>
      <c r="K267" s="334">
        <f t="shared" si="120"/>
        <v>0</v>
      </c>
      <c r="L267" s="64">
        <v>2</v>
      </c>
      <c r="M267" s="342">
        <v>0</v>
      </c>
      <c r="N267" s="25"/>
      <c r="O267" s="25"/>
      <c r="P267" s="342">
        <v>0</v>
      </c>
      <c r="Q267" s="342">
        <v>0</v>
      </c>
      <c r="R267" s="334">
        <f>SUM(L267-M267-N267-O267+P267-Q267)</f>
        <v>2</v>
      </c>
      <c r="S267" s="498"/>
      <c r="T267" s="499"/>
      <c r="U267" s="500"/>
    </row>
    <row r="268" spans="1:24" ht="15.75">
      <c r="A268" s="14">
        <v>5</v>
      </c>
      <c r="B268" s="11" t="s">
        <v>54</v>
      </c>
      <c r="C268" s="480">
        <v>0</v>
      </c>
      <c r="D268" s="481">
        <v>0</v>
      </c>
      <c r="E268" s="482">
        <v>0</v>
      </c>
      <c r="F268" s="334">
        <v>0</v>
      </c>
      <c r="G268" s="25"/>
      <c r="H268" s="25"/>
      <c r="I268" s="334">
        <v>0</v>
      </c>
      <c r="J268" s="334">
        <v>0</v>
      </c>
      <c r="K268" s="334">
        <f t="shared" si="120"/>
        <v>0</v>
      </c>
      <c r="L268" s="64">
        <v>0</v>
      </c>
      <c r="M268" s="342">
        <v>0</v>
      </c>
      <c r="N268" s="25"/>
      <c r="O268" s="25"/>
      <c r="P268" s="342">
        <v>0</v>
      </c>
      <c r="Q268" s="342">
        <v>0</v>
      </c>
      <c r="R268" s="334">
        <f t="shared" ref="R268:R274" si="125">SUM(L268-M268-N268-O268+P268-Q268)</f>
        <v>0</v>
      </c>
      <c r="S268" s="498"/>
      <c r="T268" s="499"/>
      <c r="U268" s="500"/>
    </row>
    <row r="269" spans="1:24" ht="12.75" customHeight="1">
      <c r="A269" s="14">
        <v>6</v>
      </c>
      <c r="B269" s="10" t="s">
        <v>55</v>
      </c>
      <c r="C269" s="480">
        <v>0</v>
      </c>
      <c r="D269" s="481">
        <v>0</v>
      </c>
      <c r="E269" s="482">
        <v>0</v>
      </c>
      <c r="F269" s="334">
        <v>0</v>
      </c>
      <c r="G269" s="25"/>
      <c r="H269" s="25"/>
      <c r="I269" s="334">
        <v>0</v>
      </c>
      <c r="J269" s="334">
        <v>0</v>
      </c>
      <c r="K269" s="334">
        <f t="shared" si="120"/>
        <v>0</v>
      </c>
      <c r="L269" s="342">
        <v>0</v>
      </c>
      <c r="M269" s="342">
        <v>0</v>
      </c>
      <c r="N269" s="25"/>
      <c r="O269" s="25"/>
      <c r="P269" s="342">
        <v>0</v>
      </c>
      <c r="Q269" s="342">
        <v>0</v>
      </c>
      <c r="R269" s="334">
        <f t="shared" si="125"/>
        <v>0</v>
      </c>
      <c r="S269" s="492">
        <v>0</v>
      </c>
      <c r="T269" s="493"/>
      <c r="U269" s="494"/>
    </row>
    <row r="270" spans="1:24" ht="12.75" customHeight="1">
      <c r="A270" s="14">
        <v>7</v>
      </c>
      <c r="B270" s="10" t="s">
        <v>56</v>
      </c>
      <c r="C270" s="480">
        <v>0</v>
      </c>
      <c r="D270" s="481">
        <v>0</v>
      </c>
      <c r="E270" s="482">
        <v>0</v>
      </c>
      <c r="F270" s="334">
        <v>0</v>
      </c>
      <c r="G270" s="25"/>
      <c r="H270" s="25"/>
      <c r="I270" s="334">
        <v>0</v>
      </c>
      <c r="J270" s="334">
        <v>0</v>
      </c>
      <c r="K270" s="334">
        <f t="shared" si="120"/>
        <v>0</v>
      </c>
      <c r="L270" s="342">
        <v>0</v>
      </c>
      <c r="M270" s="342">
        <v>0</v>
      </c>
      <c r="N270" s="25"/>
      <c r="O270" s="25"/>
      <c r="P270" s="342">
        <v>0</v>
      </c>
      <c r="Q270" s="342">
        <v>0</v>
      </c>
      <c r="R270" s="334">
        <f t="shared" si="125"/>
        <v>0</v>
      </c>
      <c r="S270" s="483">
        <v>0</v>
      </c>
      <c r="T270" s="484"/>
      <c r="U270" s="485"/>
    </row>
    <row r="271" spans="1:24" ht="15.75">
      <c r="A271" s="14">
        <v>8</v>
      </c>
      <c r="B271" s="10" t="s">
        <v>57</v>
      </c>
      <c r="C271" s="480">
        <v>0</v>
      </c>
      <c r="D271" s="481">
        <v>0</v>
      </c>
      <c r="E271" s="482">
        <v>0</v>
      </c>
      <c r="F271" s="334">
        <v>0</v>
      </c>
      <c r="G271" s="25"/>
      <c r="H271" s="25"/>
      <c r="I271" s="334">
        <v>0</v>
      </c>
      <c r="J271" s="334">
        <v>0</v>
      </c>
      <c r="K271" s="334">
        <f t="shared" si="120"/>
        <v>0</v>
      </c>
      <c r="L271" s="342">
        <v>0</v>
      </c>
      <c r="M271" s="342">
        <v>0</v>
      </c>
      <c r="N271" s="25"/>
      <c r="O271" s="25"/>
      <c r="P271" s="342">
        <v>0</v>
      </c>
      <c r="Q271" s="342">
        <v>0</v>
      </c>
      <c r="R271" s="334">
        <f t="shared" si="125"/>
        <v>0</v>
      </c>
      <c r="S271" s="483">
        <v>0</v>
      </c>
      <c r="T271" s="484"/>
      <c r="U271" s="485"/>
    </row>
    <row r="272" spans="1:24" ht="21" customHeight="1">
      <c r="A272" s="14">
        <v>9</v>
      </c>
      <c r="B272" s="10" t="s">
        <v>24</v>
      </c>
      <c r="C272" s="480">
        <v>0</v>
      </c>
      <c r="D272" s="481">
        <v>0</v>
      </c>
      <c r="E272" s="482">
        <v>0</v>
      </c>
      <c r="F272" s="334">
        <v>0</v>
      </c>
      <c r="G272" s="25"/>
      <c r="H272" s="25"/>
      <c r="I272" s="67">
        <v>0</v>
      </c>
      <c r="J272" s="67">
        <v>0</v>
      </c>
      <c r="K272" s="334">
        <f t="shared" si="120"/>
        <v>0</v>
      </c>
      <c r="L272" s="342">
        <v>0</v>
      </c>
      <c r="M272" s="342">
        <v>0</v>
      </c>
      <c r="N272" s="25"/>
      <c r="O272" s="25"/>
      <c r="P272" s="342">
        <v>0</v>
      </c>
      <c r="Q272" s="342">
        <v>0</v>
      </c>
      <c r="R272" s="334">
        <f t="shared" si="125"/>
        <v>0</v>
      </c>
      <c r="S272" s="483">
        <v>0</v>
      </c>
      <c r="T272" s="484"/>
      <c r="U272" s="485"/>
    </row>
    <row r="273" spans="1:21" ht="12.75" customHeight="1">
      <c r="A273" s="14">
        <v>10</v>
      </c>
      <c r="B273" s="10" t="s">
        <v>25</v>
      </c>
      <c r="C273" s="480">
        <v>0</v>
      </c>
      <c r="D273" s="481">
        <v>0</v>
      </c>
      <c r="E273" s="482">
        <v>0</v>
      </c>
      <c r="F273" s="334">
        <v>0</v>
      </c>
      <c r="G273" s="25"/>
      <c r="H273" s="25"/>
      <c r="I273" s="67">
        <v>0</v>
      </c>
      <c r="J273" s="67">
        <v>0</v>
      </c>
      <c r="K273" s="334">
        <f t="shared" si="120"/>
        <v>0</v>
      </c>
      <c r="L273" s="342">
        <v>0</v>
      </c>
      <c r="M273" s="342">
        <v>0</v>
      </c>
      <c r="N273" s="25"/>
      <c r="O273" s="25"/>
      <c r="P273" s="342">
        <v>0</v>
      </c>
      <c r="Q273" s="342">
        <v>0</v>
      </c>
      <c r="R273" s="334">
        <f t="shared" si="125"/>
        <v>0</v>
      </c>
      <c r="S273" s="483">
        <v>0</v>
      </c>
      <c r="T273" s="484"/>
      <c r="U273" s="485"/>
    </row>
    <row r="274" spans="1:21" ht="13.5" customHeight="1" thickBot="1">
      <c r="A274" s="39">
        <v>11</v>
      </c>
      <c r="B274" s="40" t="s">
        <v>58</v>
      </c>
      <c r="C274" s="486">
        <v>0</v>
      </c>
      <c r="D274" s="487">
        <v>0</v>
      </c>
      <c r="E274" s="488">
        <v>0</v>
      </c>
      <c r="F274" s="335">
        <v>0</v>
      </c>
      <c r="G274" s="42"/>
      <c r="H274" s="42"/>
      <c r="I274" s="68">
        <v>0</v>
      </c>
      <c r="J274" s="68">
        <v>0</v>
      </c>
      <c r="K274" s="335">
        <f t="shared" ref="K274" si="126">SUM(E274-F274-G274-H274+I274-J274)</f>
        <v>0</v>
      </c>
      <c r="L274" s="41">
        <v>0</v>
      </c>
      <c r="M274" s="41">
        <v>0</v>
      </c>
      <c r="N274" s="42"/>
      <c r="O274" s="42"/>
      <c r="P274" s="41">
        <v>0</v>
      </c>
      <c r="Q274" s="41">
        <v>0</v>
      </c>
      <c r="R274" s="335">
        <f t="shared" si="125"/>
        <v>0</v>
      </c>
      <c r="S274" s="489"/>
      <c r="T274" s="490"/>
      <c r="U274" s="491"/>
    </row>
    <row r="275" spans="1:21" ht="15" customHeight="1" thickTop="1">
      <c r="A275" s="5"/>
      <c r="B275" s="17" t="s">
        <v>39</v>
      </c>
    </row>
    <row r="276" spans="1:21" ht="12.75" customHeight="1">
      <c r="A276" s="5"/>
      <c r="B276" s="15" t="s">
        <v>60</v>
      </c>
    </row>
    <row r="277" spans="1:21" ht="12.75" customHeight="1">
      <c r="A277" s="5"/>
      <c r="B277" s="15" t="s">
        <v>59</v>
      </c>
    </row>
    <row r="278" spans="1:21" ht="12.75" customHeight="1">
      <c r="A278" s="5"/>
      <c r="B278" s="15" t="s">
        <v>40</v>
      </c>
    </row>
    <row r="279" spans="1:21" ht="11.25" customHeight="1">
      <c r="A279" s="5"/>
      <c r="B279" s="26"/>
    </row>
    <row r="280" spans="1:21" ht="12.75" customHeight="1">
      <c r="A280" s="5"/>
      <c r="B280" s="26"/>
    </row>
    <row r="281" spans="1:21" ht="15.95" customHeight="1">
      <c r="A281" s="476" t="s">
        <v>0</v>
      </c>
      <c r="B281" s="476"/>
      <c r="P281" s="477" t="s">
        <v>26</v>
      </c>
      <c r="Q281" s="477"/>
      <c r="R281" s="477"/>
      <c r="S281" s="477"/>
      <c r="T281" s="477"/>
      <c r="U281" s="477"/>
    </row>
    <row r="282" spans="1:21" ht="15.95" customHeight="1">
      <c r="A282" s="476" t="s">
        <v>1</v>
      </c>
      <c r="B282" s="476"/>
      <c r="P282" s="477"/>
      <c r="Q282" s="477"/>
      <c r="R282" s="477"/>
      <c r="S282" s="477"/>
      <c r="T282" s="477"/>
      <c r="U282" s="477"/>
    </row>
    <row r="283" spans="1:21" ht="15.95" customHeight="1">
      <c r="A283" s="476" t="s">
        <v>45</v>
      </c>
      <c r="B283" s="476"/>
    </row>
    <row r="284" spans="1:21" ht="15.95" customHeight="1">
      <c r="C284" s="478" t="s">
        <v>2</v>
      </c>
      <c r="D284" s="478"/>
      <c r="E284" s="478"/>
      <c r="F284" s="478"/>
      <c r="G284" s="478"/>
      <c r="H284" s="478"/>
      <c r="I284" s="478"/>
      <c r="J284" s="478"/>
      <c r="K284" s="478"/>
      <c r="L284" s="478"/>
      <c r="M284" s="478"/>
      <c r="N284" s="478"/>
      <c r="O284" s="478"/>
      <c r="P284" s="478"/>
      <c r="Q284" s="2"/>
    </row>
    <row r="285" spans="1:21" ht="15.95" customHeight="1">
      <c r="F285" s="479" t="s">
        <v>3</v>
      </c>
      <c r="G285" s="479"/>
      <c r="H285" s="479"/>
      <c r="I285" s="479"/>
      <c r="J285" s="479"/>
      <c r="K285" s="479"/>
      <c r="L285" s="479"/>
      <c r="M285" s="479"/>
      <c r="N285" s="479"/>
      <c r="O285" s="479"/>
      <c r="P285" s="479"/>
      <c r="Q285" s="341"/>
    </row>
    <row r="286" spans="1:21" ht="15.95" customHeight="1">
      <c r="A286" s="1" t="s">
        <v>46</v>
      </c>
      <c r="C286" s="3"/>
      <c r="D286" s="4">
        <v>1</v>
      </c>
      <c r="E286" s="4">
        <v>5</v>
      </c>
      <c r="M286" s="5"/>
      <c r="N286" s="5"/>
      <c r="O286" s="5"/>
      <c r="P286" s="5"/>
      <c r="Q286" s="5"/>
      <c r="R286" s="5"/>
      <c r="S286" s="5"/>
      <c r="T286" s="5"/>
    </row>
    <row r="287" spans="1:21" ht="15.95" customHeight="1">
      <c r="A287" s="43" t="s">
        <v>68</v>
      </c>
      <c r="B287" s="43"/>
      <c r="C287" s="6"/>
      <c r="D287" s="7">
        <v>0</v>
      </c>
      <c r="E287" s="7">
        <v>8</v>
      </c>
      <c r="K287" s="453">
        <v>8</v>
      </c>
      <c r="L287" s="453"/>
      <c r="M287" s="5"/>
      <c r="N287" s="5"/>
      <c r="O287" s="5"/>
      <c r="Q287" s="1" t="str">
        <f>+Q247:U247</f>
        <v>Bulan     :</v>
      </c>
      <c r="R287" s="455" t="str">
        <f>+R247</f>
        <v xml:space="preserve">Oktober </v>
      </c>
      <c r="S287" s="456"/>
      <c r="T287" s="4">
        <f>+T247</f>
        <v>1</v>
      </c>
      <c r="U287" s="4">
        <f>+U247</f>
        <v>0</v>
      </c>
    </row>
    <row r="288" spans="1:21" s="43" customFormat="1" ht="15.95" customHeight="1" thickBot="1">
      <c r="A288" s="177" t="s">
        <v>73</v>
      </c>
      <c r="B288" s="177"/>
      <c r="C288" s="65">
        <v>0</v>
      </c>
      <c r="D288" s="65">
        <v>3</v>
      </c>
      <c r="E288" s="65">
        <v>5</v>
      </c>
      <c r="K288" s="454"/>
      <c r="L288" s="454"/>
      <c r="M288" s="77"/>
      <c r="N288" s="77"/>
      <c r="O288" s="77"/>
      <c r="Q288" s="43" t="s">
        <v>47</v>
      </c>
      <c r="R288" s="515">
        <f>+R248</f>
        <v>2020</v>
      </c>
      <c r="S288" s="516"/>
      <c r="T288" s="78">
        <f>+T248</f>
        <v>2</v>
      </c>
      <c r="U288" s="78">
        <f>+U248</f>
        <v>0</v>
      </c>
    </row>
    <row r="289" spans="1:21" ht="15.95" customHeight="1" thickTop="1">
      <c r="A289" s="462" t="s">
        <v>4</v>
      </c>
      <c r="B289" s="462" t="s">
        <v>5</v>
      </c>
      <c r="C289" s="465" t="s">
        <v>6</v>
      </c>
      <c r="D289" s="466"/>
      <c r="E289" s="466"/>
      <c r="F289" s="466"/>
      <c r="G289" s="466"/>
      <c r="H289" s="466"/>
      <c r="I289" s="466"/>
      <c r="J289" s="466"/>
      <c r="K289" s="469"/>
      <c r="L289" s="465" t="s">
        <v>7</v>
      </c>
      <c r="M289" s="466"/>
      <c r="N289" s="466"/>
      <c r="O289" s="466"/>
      <c r="P289" s="466"/>
      <c r="Q289" s="466"/>
      <c r="R289" s="469"/>
      <c r="S289" s="470" t="s">
        <v>64</v>
      </c>
      <c r="T289" s="471"/>
      <c r="U289" s="513"/>
    </row>
    <row r="290" spans="1:21" ht="15.95" customHeight="1">
      <c r="A290" s="463"/>
      <c r="B290" s="463"/>
      <c r="C290" s="473" t="s">
        <v>27</v>
      </c>
      <c r="D290" s="474"/>
      <c r="E290" s="475"/>
      <c r="F290" s="346"/>
      <c r="G290" s="346" t="s">
        <v>30</v>
      </c>
      <c r="H290" s="346" t="s">
        <v>32</v>
      </c>
      <c r="I290" s="346"/>
      <c r="J290" s="346"/>
      <c r="K290" s="346" t="s">
        <v>43</v>
      </c>
      <c r="L290" s="346" t="s">
        <v>27</v>
      </c>
      <c r="M290" s="346"/>
      <c r="N290" s="346" t="s">
        <v>30</v>
      </c>
      <c r="O290" s="346" t="s">
        <v>32</v>
      </c>
      <c r="P290" s="346"/>
      <c r="Q290" s="346"/>
      <c r="R290" s="346" t="s">
        <v>63</v>
      </c>
      <c r="S290" s="440" t="s">
        <v>67</v>
      </c>
      <c r="T290" s="441"/>
      <c r="U290" s="442"/>
    </row>
    <row r="291" spans="1:21" ht="15.95" customHeight="1">
      <c r="A291" s="463"/>
      <c r="B291" s="463"/>
      <c r="C291" s="440" t="s">
        <v>28</v>
      </c>
      <c r="D291" s="441"/>
      <c r="E291" s="442"/>
      <c r="F291" s="344" t="s">
        <v>29</v>
      </c>
      <c r="G291" s="344" t="s">
        <v>31</v>
      </c>
      <c r="H291" s="344" t="s">
        <v>33</v>
      </c>
      <c r="I291" s="344" t="s">
        <v>37</v>
      </c>
      <c r="J291" s="344" t="s">
        <v>36</v>
      </c>
      <c r="K291" s="344" t="s">
        <v>28</v>
      </c>
      <c r="L291" s="344" t="s">
        <v>28</v>
      </c>
      <c r="M291" s="344" t="s">
        <v>35</v>
      </c>
      <c r="N291" s="344" t="s">
        <v>31</v>
      </c>
      <c r="O291" s="344" t="s">
        <v>33</v>
      </c>
      <c r="P291" s="344" t="s">
        <v>37</v>
      </c>
      <c r="Q291" s="344" t="s">
        <v>36</v>
      </c>
      <c r="R291" s="344" t="s">
        <v>38</v>
      </c>
      <c r="S291" s="440" t="s">
        <v>65</v>
      </c>
      <c r="T291" s="441"/>
      <c r="U291" s="442"/>
    </row>
    <row r="292" spans="1:21" ht="15.95" customHeight="1">
      <c r="A292" s="463"/>
      <c r="B292" s="463"/>
      <c r="C292" s="444" t="s">
        <v>8</v>
      </c>
      <c r="D292" s="445"/>
      <c r="E292" s="446"/>
      <c r="F292" s="345"/>
      <c r="G292" s="345"/>
      <c r="H292" s="345" t="s">
        <v>34</v>
      </c>
      <c r="I292" s="345"/>
      <c r="J292" s="345"/>
      <c r="K292" s="345" t="s">
        <v>9</v>
      </c>
      <c r="L292" s="345" t="s">
        <v>8</v>
      </c>
      <c r="M292" s="345"/>
      <c r="N292" s="345"/>
      <c r="O292" s="345" t="s">
        <v>34</v>
      </c>
      <c r="P292" s="345"/>
      <c r="Q292" s="345"/>
      <c r="R292" s="20" t="s">
        <v>62</v>
      </c>
      <c r="S292" s="440" t="s">
        <v>66</v>
      </c>
      <c r="T292" s="441"/>
      <c r="U292" s="442"/>
    </row>
    <row r="293" spans="1:21" ht="15.95" customHeight="1">
      <c r="A293" s="464"/>
      <c r="B293" s="464"/>
      <c r="C293" s="447"/>
      <c r="D293" s="448"/>
      <c r="E293" s="449"/>
      <c r="F293" s="344"/>
      <c r="G293" s="344"/>
      <c r="H293" s="344"/>
      <c r="I293" s="344"/>
      <c r="J293" s="344"/>
      <c r="K293" s="344" t="s">
        <v>61</v>
      </c>
      <c r="L293" s="344"/>
      <c r="M293" s="344"/>
      <c r="N293" s="344"/>
      <c r="O293" s="344"/>
      <c r="P293" s="344"/>
      <c r="Q293" s="344"/>
      <c r="R293" s="344"/>
      <c r="S293" s="450"/>
      <c r="T293" s="451"/>
      <c r="U293" s="514"/>
    </row>
    <row r="294" spans="1:21" s="8" customFormat="1" ht="15.95" customHeight="1">
      <c r="A294" s="343" t="s">
        <v>10</v>
      </c>
      <c r="B294" s="343" t="s">
        <v>11</v>
      </c>
      <c r="C294" s="429" t="s">
        <v>12</v>
      </c>
      <c r="D294" s="430"/>
      <c r="E294" s="431"/>
      <c r="F294" s="343" t="s">
        <v>13</v>
      </c>
      <c r="G294" s="343" t="s">
        <v>14</v>
      </c>
      <c r="H294" s="343" t="s">
        <v>15</v>
      </c>
      <c r="I294" s="343" t="s">
        <v>16</v>
      </c>
      <c r="J294" s="343" t="s">
        <v>17</v>
      </c>
      <c r="K294" s="343" t="s">
        <v>18</v>
      </c>
      <c r="L294" s="343" t="s">
        <v>19</v>
      </c>
      <c r="M294" s="343" t="s">
        <v>20</v>
      </c>
      <c r="N294" s="343" t="s">
        <v>21</v>
      </c>
      <c r="O294" s="343" t="s">
        <v>41</v>
      </c>
      <c r="P294" s="343" t="s">
        <v>42</v>
      </c>
      <c r="Q294" s="343" t="s">
        <v>44</v>
      </c>
      <c r="R294" s="343" t="s">
        <v>69</v>
      </c>
      <c r="S294" s="429" t="s">
        <v>70</v>
      </c>
      <c r="T294" s="430"/>
      <c r="U294" s="431"/>
    </row>
    <row r="295" spans="1:21" s="16" customFormat="1" ht="15.95" customHeight="1">
      <c r="A295" s="18">
        <v>1</v>
      </c>
      <c r="B295" s="19" t="s">
        <v>22</v>
      </c>
      <c r="C295" s="504">
        <f>SUM(C296,C299,C300)</f>
        <v>0</v>
      </c>
      <c r="D295" s="505"/>
      <c r="E295" s="506"/>
      <c r="F295" s="337">
        <f t="shared" ref="F295:J295" si="127">SUM(F296,F299,F300)</f>
        <v>0</v>
      </c>
      <c r="G295" s="337">
        <f t="shared" si="127"/>
        <v>0</v>
      </c>
      <c r="H295" s="337">
        <f t="shared" si="127"/>
        <v>0</v>
      </c>
      <c r="I295" s="337">
        <f t="shared" si="127"/>
        <v>0</v>
      </c>
      <c r="J295" s="337">
        <f t="shared" si="127"/>
        <v>0</v>
      </c>
      <c r="K295" s="337">
        <f>SUM(C295-F295-G295-H295+I295-J295)</f>
        <v>0</v>
      </c>
      <c r="L295" s="337">
        <f t="shared" ref="L295:P295" si="128">SUM(L296,L299,L300)</f>
        <v>7</v>
      </c>
      <c r="M295" s="337">
        <f t="shared" si="128"/>
        <v>0</v>
      </c>
      <c r="N295" s="59">
        <f t="shared" si="128"/>
        <v>0</v>
      </c>
      <c r="O295" s="59">
        <f t="shared" si="128"/>
        <v>0</v>
      </c>
      <c r="P295" s="59">
        <f t="shared" si="128"/>
        <v>3</v>
      </c>
      <c r="Q295" s="59">
        <f>SUM(Q296,Q299,Q300)</f>
        <v>0</v>
      </c>
      <c r="R295" s="59">
        <f>SUM(L295-M295-N295-O295+P295-Q295)</f>
        <v>10</v>
      </c>
      <c r="S295" s="507"/>
      <c r="T295" s="508"/>
      <c r="U295" s="509"/>
    </row>
    <row r="296" spans="1:21" s="23" customFormat="1" ht="15.95" customHeight="1">
      <c r="A296" s="14"/>
      <c r="B296" s="22" t="s">
        <v>49</v>
      </c>
      <c r="C296" s="495">
        <f t="shared" ref="C296:H296" si="129">SUM(C297:C298)</f>
        <v>0</v>
      </c>
      <c r="D296" s="496">
        <f t="shared" si="129"/>
        <v>0</v>
      </c>
      <c r="E296" s="497">
        <f t="shared" si="129"/>
        <v>0</v>
      </c>
      <c r="F296" s="69">
        <f t="shared" si="129"/>
        <v>0</v>
      </c>
      <c r="G296" s="69">
        <f t="shared" si="129"/>
        <v>0</v>
      </c>
      <c r="H296" s="69">
        <f t="shared" si="129"/>
        <v>0</v>
      </c>
      <c r="I296" s="69">
        <f>SUM(I297:I298)</f>
        <v>0</v>
      </c>
      <c r="J296" s="69">
        <f t="shared" ref="J296" si="130">SUM(J297:J298)</f>
        <v>0</v>
      </c>
      <c r="K296" s="334">
        <f t="shared" ref="K296:K300" si="131">SUM(C296-F296-G296-H296+I296-J296)</f>
        <v>0</v>
      </c>
      <c r="L296" s="69">
        <f t="shared" ref="L296:O296" si="132">SUM(L297:L298)</f>
        <v>7</v>
      </c>
      <c r="M296" s="69">
        <f t="shared" si="132"/>
        <v>0</v>
      </c>
      <c r="N296" s="61">
        <f t="shared" si="132"/>
        <v>0</v>
      </c>
      <c r="O296" s="61">
        <f t="shared" si="132"/>
        <v>0</v>
      </c>
      <c r="P296" s="61">
        <f>SUM(P297:P298)</f>
        <v>3</v>
      </c>
      <c r="Q296" s="61">
        <f t="shared" ref="Q296" si="133">SUM(Q297:Q298)</f>
        <v>0</v>
      </c>
      <c r="R296" s="62">
        <f t="shared" ref="R296:R304" si="134">SUM(L296-M296-N296-O296+P296-Q296)</f>
        <v>10</v>
      </c>
      <c r="S296" s="510"/>
      <c r="T296" s="511"/>
      <c r="U296" s="512"/>
    </row>
    <row r="297" spans="1:21" ht="15.95" customHeight="1">
      <c r="A297" s="12"/>
      <c r="B297" s="13" t="s">
        <v>83</v>
      </c>
      <c r="C297" s="501">
        <v>0</v>
      </c>
      <c r="D297" s="502">
        <v>0</v>
      </c>
      <c r="E297" s="503">
        <v>0</v>
      </c>
      <c r="F297" s="347">
        <v>0</v>
      </c>
      <c r="G297" s="347">
        <v>0</v>
      </c>
      <c r="H297" s="347">
        <v>0</v>
      </c>
      <c r="I297" s="66">
        <v>0</v>
      </c>
      <c r="J297" s="66">
        <v>0</v>
      </c>
      <c r="K297" s="334">
        <f t="shared" si="131"/>
        <v>0</v>
      </c>
      <c r="L297" s="347">
        <v>7</v>
      </c>
      <c r="M297" s="347">
        <v>0</v>
      </c>
      <c r="N297" s="49">
        <v>0</v>
      </c>
      <c r="O297" s="49">
        <v>0</v>
      </c>
      <c r="P297" s="49">
        <v>3</v>
      </c>
      <c r="Q297" s="49">
        <v>0</v>
      </c>
      <c r="R297" s="62">
        <f t="shared" si="134"/>
        <v>10</v>
      </c>
      <c r="S297" s="498"/>
      <c r="T297" s="499"/>
      <c r="U297" s="500"/>
    </row>
    <row r="298" spans="1:21" ht="15.95" customHeight="1">
      <c r="A298" s="12"/>
      <c r="B298" s="13" t="s">
        <v>84</v>
      </c>
      <c r="C298" s="501">
        <v>0</v>
      </c>
      <c r="D298" s="502">
        <v>0</v>
      </c>
      <c r="E298" s="503">
        <v>0</v>
      </c>
      <c r="F298" s="347">
        <v>0</v>
      </c>
      <c r="G298" s="347">
        <v>0</v>
      </c>
      <c r="H298" s="347">
        <v>0</v>
      </c>
      <c r="I298" s="66">
        <v>0</v>
      </c>
      <c r="J298" s="66">
        <v>0</v>
      </c>
      <c r="K298" s="334">
        <f t="shared" si="131"/>
        <v>0</v>
      </c>
      <c r="L298" s="347">
        <v>0</v>
      </c>
      <c r="M298" s="347">
        <v>0</v>
      </c>
      <c r="N298" s="49">
        <v>0</v>
      </c>
      <c r="O298" s="49">
        <v>0</v>
      </c>
      <c r="P298" s="49">
        <v>0</v>
      </c>
      <c r="Q298" s="49">
        <v>0</v>
      </c>
      <c r="R298" s="62">
        <f t="shared" si="134"/>
        <v>0</v>
      </c>
      <c r="S298" s="498"/>
      <c r="T298" s="499"/>
      <c r="U298" s="500"/>
    </row>
    <row r="299" spans="1:21" ht="15.75">
      <c r="A299" s="12"/>
      <c r="B299" s="11" t="s">
        <v>50</v>
      </c>
      <c r="C299" s="480">
        <v>0</v>
      </c>
      <c r="D299" s="481">
        <v>0</v>
      </c>
      <c r="E299" s="482">
        <v>0</v>
      </c>
      <c r="F299" s="67">
        <v>0</v>
      </c>
      <c r="G299" s="67">
        <v>0</v>
      </c>
      <c r="H299" s="67">
        <v>0</v>
      </c>
      <c r="I299" s="67">
        <v>0</v>
      </c>
      <c r="J299" s="67">
        <v>0</v>
      </c>
      <c r="K299" s="334">
        <f t="shared" si="131"/>
        <v>0</v>
      </c>
      <c r="L299" s="334">
        <v>0</v>
      </c>
      <c r="M299" s="334">
        <v>0</v>
      </c>
      <c r="N299" s="334">
        <v>0</v>
      </c>
      <c r="O299" s="334">
        <v>0</v>
      </c>
      <c r="P299" s="334">
        <v>0</v>
      </c>
      <c r="Q299" s="334">
        <v>0</v>
      </c>
      <c r="R299" s="334">
        <f t="shared" si="134"/>
        <v>0</v>
      </c>
      <c r="S299" s="498"/>
      <c r="T299" s="499"/>
      <c r="U299" s="500"/>
    </row>
    <row r="300" spans="1:21" ht="15.75">
      <c r="A300" s="12"/>
      <c r="B300" s="11" t="s">
        <v>51</v>
      </c>
      <c r="C300" s="480">
        <v>0</v>
      </c>
      <c r="D300" s="481">
        <v>0</v>
      </c>
      <c r="E300" s="482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334">
        <f t="shared" si="131"/>
        <v>0</v>
      </c>
      <c r="L300" s="334">
        <v>0</v>
      </c>
      <c r="M300" s="334">
        <v>0</v>
      </c>
      <c r="N300" s="334">
        <v>0</v>
      </c>
      <c r="O300" s="334">
        <v>0</v>
      </c>
      <c r="P300" s="334">
        <v>0</v>
      </c>
      <c r="Q300" s="334">
        <v>0</v>
      </c>
      <c r="R300" s="334">
        <f t="shared" si="134"/>
        <v>0</v>
      </c>
      <c r="S300" s="498"/>
      <c r="T300" s="499"/>
      <c r="U300" s="500"/>
    </row>
    <row r="301" spans="1:21" ht="15.75">
      <c r="A301" s="14">
        <v>2</v>
      </c>
      <c r="B301" s="10" t="s">
        <v>23</v>
      </c>
      <c r="C301" s="480">
        <f>SUM(C302:C303)</f>
        <v>0</v>
      </c>
      <c r="D301" s="481">
        <f t="shared" ref="D301:G301" si="135">SUM(D302:D303)</f>
        <v>658</v>
      </c>
      <c r="E301" s="482">
        <f t="shared" si="135"/>
        <v>658</v>
      </c>
      <c r="F301" s="334">
        <f t="shared" si="135"/>
        <v>0</v>
      </c>
      <c r="G301" s="334">
        <f t="shared" si="135"/>
        <v>0</v>
      </c>
      <c r="H301" s="25"/>
      <c r="I301" s="334">
        <f t="shared" ref="I301:J301" si="136">SUM(I302:I303)</f>
        <v>0</v>
      </c>
      <c r="J301" s="334">
        <f t="shared" si="136"/>
        <v>0</v>
      </c>
      <c r="K301" s="334">
        <f>SUM(C301-F301-G301-H301+I301-J301)</f>
        <v>0</v>
      </c>
      <c r="L301" s="334">
        <f t="shared" ref="L301:N301" si="137">SUM(L302:L303)</f>
        <v>30</v>
      </c>
      <c r="M301" s="334">
        <f t="shared" si="137"/>
        <v>0</v>
      </c>
      <c r="N301" s="334">
        <f t="shared" si="137"/>
        <v>0</v>
      </c>
      <c r="O301" s="25"/>
      <c r="P301" s="334">
        <f>SUM(P302:P303)</f>
        <v>0</v>
      </c>
      <c r="Q301" s="334">
        <f t="shared" ref="Q301" si="138">SUM(Q302:Q303)</f>
        <v>0</v>
      </c>
      <c r="R301" s="334">
        <f t="shared" si="134"/>
        <v>30</v>
      </c>
      <c r="S301" s="498"/>
      <c r="T301" s="499"/>
      <c r="U301" s="500"/>
    </row>
    <row r="302" spans="1:21" ht="15.75">
      <c r="A302" s="12"/>
      <c r="B302" s="13" t="s">
        <v>83</v>
      </c>
      <c r="C302" s="501">
        <v>0</v>
      </c>
      <c r="D302" s="502">
        <v>658</v>
      </c>
      <c r="E302" s="503">
        <v>658</v>
      </c>
      <c r="F302" s="347">
        <v>0</v>
      </c>
      <c r="G302" s="347">
        <v>0</v>
      </c>
      <c r="H302" s="24"/>
      <c r="I302" s="66">
        <v>0</v>
      </c>
      <c r="J302" s="66">
        <v>0</v>
      </c>
      <c r="K302" s="334">
        <f t="shared" ref="K302:K313" si="139">SUM(C302-F302-G302-H302+I302-J302)</f>
        <v>0</v>
      </c>
      <c r="L302" s="347">
        <v>30</v>
      </c>
      <c r="M302" s="347">
        <v>0</v>
      </c>
      <c r="N302" s="347">
        <v>0</v>
      </c>
      <c r="O302" s="24"/>
      <c r="P302" s="347">
        <v>0</v>
      </c>
      <c r="Q302" s="347">
        <v>0</v>
      </c>
      <c r="R302" s="334">
        <f t="shared" si="134"/>
        <v>30</v>
      </c>
      <c r="S302" s="498"/>
      <c r="T302" s="499"/>
      <c r="U302" s="500"/>
    </row>
    <row r="303" spans="1:21" ht="15.75">
      <c r="A303" s="12"/>
      <c r="B303" s="13" t="s">
        <v>84</v>
      </c>
      <c r="C303" s="501">
        <v>0</v>
      </c>
      <c r="D303" s="502">
        <v>0</v>
      </c>
      <c r="E303" s="503">
        <v>0</v>
      </c>
      <c r="F303" s="347">
        <v>0</v>
      </c>
      <c r="G303" s="347">
        <v>0</v>
      </c>
      <c r="H303" s="24"/>
      <c r="I303" s="66">
        <v>0</v>
      </c>
      <c r="J303" s="66">
        <v>0</v>
      </c>
      <c r="K303" s="334">
        <f t="shared" si="139"/>
        <v>0</v>
      </c>
      <c r="L303" s="347">
        <v>0</v>
      </c>
      <c r="M303" s="347">
        <v>0</v>
      </c>
      <c r="N303" s="347">
        <v>0</v>
      </c>
      <c r="O303" s="24"/>
      <c r="P303" s="347">
        <v>0</v>
      </c>
      <c r="Q303" s="347">
        <v>0</v>
      </c>
      <c r="R303" s="334">
        <f t="shared" si="134"/>
        <v>0</v>
      </c>
      <c r="S303" s="498"/>
      <c r="T303" s="499"/>
      <c r="U303" s="500"/>
    </row>
    <row r="304" spans="1:21" ht="15.75">
      <c r="A304" s="9">
        <v>3</v>
      </c>
      <c r="B304" s="10" t="s">
        <v>53</v>
      </c>
      <c r="C304" s="480">
        <v>0</v>
      </c>
      <c r="D304" s="481">
        <v>0</v>
      </c>
      <c r="E304" s="482">
        <v>0</v>
      </c>
      <c r="F304" s="334">
        <v>0</v>
      </c>
      <c r="G304" s="25"/>
      <c r="H304" s="25"/>
      <c r="I304" s="334">
        <v>0</v>
      </c>
      <c r="J304" s="334">
        <v>0</v>
      </c>
      <c r="K304" s="334">
        <f t="shared" si="139"/>
        <v>0</v>
      </c>
      <c r="L304" s="334">
        <v>2</v>
      </c>
      <c r="M304" s="334">
        <v>1</v>
      </c>
      <c r="N304" s="25"/>
      <c r="O304" s="25"/>
      <c r="P304" s="334">
        <v>0</v>
      </c>
      <c r="Q304" s="334">
        <v>0</v>
      </c>
      <c r="R304" s="334">
        <f t="shared" si="134"/>
        <v>1</v>
      </c>
      <c r="S304" s="498"/>
      <c r="T304" s="499"/>
      <c r="U304" s="500"/>
    </row>
    <row r="305" spans="1:21" ht="12.75" customHeight="1">
      <c r="A305" s="14">
        <v>4</v>
      </c>
      <c r="B305" s="10" t="s">
        <v>52</v>
      </c>
      <c r="C305" s="495">
        <f>SUM(C306:C307)</f>
        <v>0</v>
      </c>
      <c r="D305" s="496">
        <f t="shared" ref="D305:E305" si="140">SUM(D306:D307)</f>
        <v>0</v>
      </c>
      <c r="E305" s="497">
        <f t="shared" si="140"/>
        <v>0</v>
      </c>
      <c r="F305" s="69">
        <f>SUM(F306:F307)</f>
        <v>0</v>
      </c>
      <c r="G305" s="25"/>
      <c r="H305" s="25"/>
      <c r="I305" s="69">
        <f t="shared" ref="I305:J305" si="141">SUM(I306:I307)</f>
        <v>0</v>
      </c>
      <c r="J305" s="69">
        <f t="shared" si="141"/>
        <v>0</v>
      </c>
      <c r="K305" s="334">
        <f t="shared" si="139"/>
        <v>0</v>
      </c>
      <c r="L305" s="334">
        <f>SUM(L306:L307)</f>
        <v>6</v>
      </c>
      <c r="M305" s="334">
        <f>SUM(M306:M307)</f>
        <v>1</v>
      </c>
      <c r="N305" s="25"/>
      <c r="O305" s="25"/>
      <c r="P305" s="334">
        <f t="shared" ref="P305:Q305" si="142">SUM(P306:P307)</f>
        <v>2</v>
      </c>
      <c r="Q305" s="334">
        <f t="shared" si="142"/>
        <v>0</v>
      </c>
      <c r="R305" s="334">
        <f>SUM(L305-M305-N305-O305+P305-Q305)</f>
        <v>7</v>
      </c>
      <c r="S305" s="498"/>
      <c r="T305" s="499"/>
      <c r="U305" s="500"/>
    </row>
    <row r="306" spans="1:21" ht="12.75" customHeight="1">
      <c r="A306" s="14"/>
      <c r="B306" s="13" t="s">
        <v>83</v>
      </c>
      <c r="C306" s="495">
        <v>0</v>
      </c>
      <c r="D306" s="496"/>
      <c r="E306" s="497"/>
      <c r="F306" s="69">
        <v>0</v>
      </c>
      <c r="G306" s="25"/>
      <c r="H306" s="25"/>
      <c r="I306" s="69">
        <v>0</v>
      </c>
      <c r="J306" s="69">
        <v>0</v>
      </c>
      <c r="K306" s="334">
        <f t="shared" si="139"/>
        <v>0</v>
      </c>
      <c r="L306" s="334">
        <v>0</v>
      </c>
      <c r="M306" s="334">
        <v>0</v>
      </c>
      <c r="N306" s="25"/>
      <c r="O306" s="25"/>
      <c r="P306" s="334">
        <v>0</v>
      </c>
      <c r="Q306" s="334">
        <v>0</v>
      </c>
      <c r="R306" s="334">
        <f t="shared" ref="R306" si="143">SUM(L306-M306-N306-O306+P306-Q306)</f>
        <v>0</v>
      </c>
      <c r="S306" s="498"/>
      <c r="T306" s="499"/>
      <c r="U306" s="500"/>
    </row>
    <row r="307" spans="1:21" ht="15.75">
      <c r="A307" s="14"/>
      <c r="B307" s="13" t="s">
        <v>84</v>
      </c>
      <c r="C307" s="495">
        <v>0</v>
      </c>
      <c r="D307" s="496"/>
      <c r="E307" s="497"/>
      <c r="F307" s="69">
        <v>0</v>
      </c>
      <c r="G307" s="25"/>
      <c r="H307" s="25"/>
      <c r="I307" s="69">
        <v>0</v>
      </c>
      <c r="J307" s="69">
        <v>0</v>
      </c>
      <c r="K307" s="334">
        <f t="shared" si="139"/>
        <v>0</v>
      </c>
      <c r="L307" s="334">
        <v>6</v>
      </c>
      <c r="M307" s="334">
        <v>1</v>
      </c>
      <c r="N307" s="25"/>
      <c r="O307" s="25"/>
      <c r="P307" s="334">
        <v>2</v>
      </c>
      <c r="Q307" s="334">
        <v>0</v>
      </c>
      <c r="R307" s="334">
        <f>SUM(L307-M307-N307-O307+P307-Q307)</f>
        <v>7</v>
      </c>
      <c r="S307" s="498"/>
      <c r="T307" s="499"/>
      <c r="U307" s="500"/>
    </row>
    <row r="308" spans="1:21" ht="21" customHeight="1">
      <c r="A308" s="14">
        <v>5</v>
      </c>
      <c r="B308" s="11" t="s">
        <v>54</v>
      </c>
      <c r="C308" s="480">
        <v>0</v>
      </c>
      <c r="D308" s="481">
        <v>0</v>
      </c>
      <c r="E308" s="482">
        <v>0</v>
      </c>
      <c r="F308" s="334">
        <v>0</v>
      </c>
      <c r="G308" s="25"/>
      <c r="H308" s="25"/>
      <c r="I308" s="334">
        <v>0</v>
      </c>
      <c r="J308" s="334">
        <v>0</v>
      </c>
      <c r="K308" s="334">
        <f t="shared" si="139"/>
        <v>0</v>
      </c>
      <c r="L308" s="334">
        <v>1</v>
      </c>
      <c r="M308" s="334">
        <v>1</v>
      </c>
      <c r="N308" s="25"/>
      <c r="O308" s="25"/>
      <c r="P308" s="334">
        <v>1</v>
      </c>
      <c r="Q308" s="334">
        <v>0</v>
      </c>
      <c r="R308" s="334">
        <f t="shared" ref="R308:R314" si="144">SUM(L308-M308-N308-O308+P308-Q308)</f>
        <v>1</v>
      </c>
      <c r="S308" s="498"/>
      <c r="T308" s="499"/>
      <c r="U308" s="500"/>
    </row>
    <row r="309" spans="1:21" ht="15.75">
      <c r="A309" s="14">
        <v>6</v>
      </c>
      <c r="B309" s="10" t="s">
        <v>55</v>
      </c>
      <c r="C309" s="480">
        <v>0</v>
      </c>
      <c r="D309" s="481">
        <v>0</v>
      </c>
      <c r="E309" s="482">
        <v>0</v>
      </c>
      <c r="F309" s="334">
        <v>0</v>
      </c>
      <c r="G309" s="25"/>
      <c r="H309" s="25"/>
      <c r="I309" s="334">
        <v>0</v>
      </c>
      <c r="J309" s="334">
        <v>0</v>
      </c>
      <c r="K309" s="334">
        <f t="shared" si="139"/>
        <v>0</v>
      </c>
      <c r="L309" s="334">
        <v>0</v>
      </c>
      <c r="M309" s="334">
        <v>0</v>
      </c>
      <c r="N309" s="25"/>
      <c r="O309" s="25"/>
      <c r="P309" s="334">
        <v>0</v>
      </c>
      <c r="Q309" s="334">
        <v>0</v>
      </c>
      <c r="R309" s="334">
        <f t="shared" si="144"/>
        <v>0</v>
      </c>
      <c r="S309" s="543">
        <v>0</v>
      </c>
      <c r="T309" s="544"/>
      <c r="U309" s="545"/>
    </row>
    <row r="310" spans="1:21" ht="15.75">
      <c r="A310" s="14">
        <v>7</v>
      </c>
      <c r="B310" s="10" t="s">
        <v>56</v>
      </c>
      <c r="C310" s="480">
        <v>0</v>
      </c>
      <c r="D310" s="481">
        <v>0</v>
      </c>
      <c r="E310" s="482">
        <v>0</v>
      </c>
      <c r="F310" s="334">
        <v>0</v>
      </c>
      <c r="G310" s="25"/>
      <c r="H310" s="25"/>
      <c r="I310" s="334">
        <v>0</v>
      </c>
      <c r="J310" s="334">
        <v>0</v>
      </c>
      <c r="K310" s="334">
        <f t="shared" si="139"/>
        <v>0</v>
      </c>
      <c r="L310" s="334">
        <v>0</v>
      </c>
      <c r="M310" s="334">
        <v>0</v>
      </c>
      <c r="N310" s="25"/>
      <c r="O310" s="25"/>
      <c r="P310" s="334">
        <v>0</v>
      </c>
      <c r="Q310" s="334">
        <v>0</v>
      </c>
      <c r="R310" s="334">
        <f t="shared" si="144"/>
        <v>0</v>
      </c>
      <c r="S310" s="483">
        <v>0</v>
      </c>
      <c r="T310" s="484"/>
      <c r="U310" s="485"/>
    </row>
    <row r="311" spans="1:21" ht="12.75" customHeight="1">
      <c r="A311" s="14">
        <v>8</v>
      </c>
      <c r="B311" s="10" t="s">
        <v>57</v>
      </c>
      <c r="C311" s="480">
        <v>0</v>
      </c>
      <c r="D311" s="481">
        <v>0</v>
      </c>
      <c r="E311" s="482">
        <v>0</v>
      </c>
      <c r="F311" s="334">
        <v>0</v>
      </c>
      <c r="G311" s="25"/>
      <c r="H311" s="25"/>
      <c r="I311" s="334">
        <v>0</v>
      </c>
      <c r="J311" s="334">
        <v>0</v>
      </c>
      <c r="K311" s="334">
        <f t="shared" si="139"/>
        <v>0</v>
      </c>
      <c r="L311" s="334">
        <v>0</v>
      </c>
      <c r="M311" s="334">
        <v>0</v>
      </c>
      <c r="N311" s="25"/>
      <c r="O311" s="25"/>
      <c r="P311" s="334">
        <v>0</v>
      </c>
      <c r="Q311" s="334">
        <v>0</v>
      </c>
      <c r="R311" s="334">
        <f t="shared" si="144"/>
        <v>0</v>
      </c>
      <c r="S311" s="483">
        <v>0</v>
      </c>
      <c r="T311" s="484"/>
      <c r="U311" s="485"/>
    </row>
    <row r="312" spans="1:21" ht="13.5" customHeight="1">
      <c r="A312" s="14">
        <v>9</v>
      </c>
      <c r="B312" s="10" t="s">
        <v>24</v>
      </c>
      <c r="C312" s="480">
        <v>0</v>
      </c>
      <c r="D312" s="481">
        <v>0</v>
      </c>
      <c r="E312" s="482">
        <v>0</v>
      </c>
      <c r="F312" s="334">
        <v>0</v>
      </c>
      <c r="G312" s="25"/>
      <c r="H312" s="25"/>
      <c r="I312" s="67">
        <v>0</v>
      </c>
      <c r="J312" s="67">
        <v>0</v>
      </c>
      <c r="K312" s="334">
        <f t="shared" si="139"/>
        <v>0</v>
      </c>
      <c r="L312" s="334">
        <v>0</v>
      </c>
      <c r="M312" s="334">
        <v>0</v>
      </c>
      <c r="N312" s="25"/>
      <c r="O312" s="25"/>
      <c r="P312" s="334">
        <v>0</v>
      </c>
      <c r="Q312" s="334">
        <v>0</v>
      </c>
      <c r="R312" s="334">
        <f t="shared" si="144"/>
        <v>0</v>
      </c>
      <c r="S312" s="483">
        <v>0</v>
      </c>
      <c r="T312" s="484"/>
      <c r="U312" s="485"/>
    </row>
    <row r="313" spans="1:21" ht="15" customHeight="1">
      <c r="A313" s="14">
        <v>10</v>
      </c>
      <c r="B313" s="10" t="s">
        <v>25</v>
      </c>
      <c r="C313" s="480">
        <v>0</v>
      </c>
      <c r="D313" s="481">
        <v>0</v>
      </c>
      <c r="E313" s="482">
        <v>0</v>
      </c>
      <c r="F313" s="334">
        <v>0</v>
      </c>
      <c r="G313" s="25"/>
      <c r="H313" s="25"/>
      <c r="I313" s="67">
        <v>0</v>
      </c>
      <c r="J313" s="67">
        <v>0</v>
      </c>
      <c r="K313" s="334">
        <f t="shared" si="139"/>
        <v>0</v>
      </c>
      <c r="L313" s="334">
        <v>0</v>
      </c>
      <c r="M313" s="334">
        <v>0</v>
      </c>
      <c r="N313" s="25"/>
      <c r="O313" s="25"/>
      <c r="P313" s="334">
        <v>0</v>
      </c>
      <c r="Q313" s="334">
        <v>0</v>
      </c>
      <c r="R313" s="334">
        <f t="shared" si="144"/>
        <v>0</v>
      </c>
      <c r="S313" s="483">
        <v>0</v>
      </c>
      <c r="T313" s="484"/>
      <c r="U313" s="485"/>
    </row>
    <row r="314" spans="1:21" ht="12.75" customHeight="1" thickBot="1">
      <c r="A314" s="39">
        <v>11</v>
      </c>
      <c r="B314" s="40" t="s">
        <v>58</v>
      </c>
      <c r="C314" s="486">
        <v>0</v>
      </c>
      <c r="D314" s="487">
        <v>0</v>
      </c>
      <c r="E314" s="488">
        <v>0</v>
      </c>
      <c r="F314" s="335">
        <v>0</v>
      </c>
      <c r="G314" s="42"/>
      <c r="H314" s="42"/>
      <c r="I314" s="68">
        <v>0</v>
      </c>
      <c r="J314" s="68">
        <v>0</v>
      </c>
      <c r="K314" s="335">
        <f t="shared" ref="K314" si="145">SUM(E314-F314-G314-H314+I314-J314)</f>
        <v>0</v>
      </c>
      <c r="L314" s="335">
        <v>0</v>
      </c>
      <c r="M314" s="335">
        <v>0</v>
      </c>
      <c r="N314" s="42"/>
      <c r="O314" s="42"/>
      <c r="P314" s="335">
        <v>0</v>
      </c>
      <c r="Q314" s="335">
        <v>0</v>
      </c>
      <c r="R314" s="335">
        <f t="shared" si="144"/>
        <v>0</v>
      </c>
      <c r="S314" s="489"/>
      <c r="T314" s="490"/>
      <c r="U314" s="491"/>
    </row>
    <row r="315" spans="1:21" ht="12.75" customHeight="1" thickTop="1">
      <c r="A315" s="5"/>
      <c r="B315" s="17" t="s">
        <v>39</v>
      </c>
    </row>
    <row r="316" spans="1:21" ht="12.75" customHeight="1">
      <c r="A316" s="5"/>
      <c r="B316" s="15" t="s">
        <v>60</v>
      </c>
    </row>
    <row r="317" spans="1:21" ht="11.25" customHeight="1">
      <c r="A317" s="5"/>
      <c r="B317" s="15" t="s">
        <v>59</v>
      </c>
    </row>
    <row r="318" spans="1:21" ht="12.75" customHeight="1">
      <c r="A318" s="5"/>
      <c r="B318" s="15" t="s">
        <v>40</v>
      </c>
    </row>
    <row r="319" spans="1:21" ht="15.95" customHeight="1">
      <c r="A319" s="5"/>
      <c r="B319" s="26"/>
    </row>
    <row r="320" spans="1:21" ht="15.95" customHeight="1">
      <c r="A320" s="5"/>
      <c r="B320" s="26"/>
    </row>
    <row r="321" spans="1:21" ht="15.95" customHeight="1">
      <c r="A321" s="5"/>
      <c r="B321" s="26"/>
    </row>
    <row r="322" spans="1:21" ht="15.95" customHeight="1">
      <c r="A322" s="476" t="s">
        <v>0</v>
      </c>
      <c r="B322" s="476"/>
      <c r="P322" s="477" t="s">
        <v>26</v>
      </c>
      <c r="Q322" s="477"/>
      <c r="R322" s="477"/>
      <c r="S322" s="477"/>
      <c r="T322" s="477"/>
      <c r="U322" s="477"/>
    </row>
    <row r="323" spans="1:21" ht="15.95" customHeight="1">
      <c r="A323" s="476" t="s">
        <v>1</v>
      </c>
      <c r="B323" s="476"/>
      <c r="P323" s="477"/>
      <c r="Q323" s="477"/>
      <c r="R323" s="477"/>
      <c r="S323" s="477"/>
      <c r="T323" s="477"/>
      <c r="U323" s="477"/>
    </row>
    <row r="324" spans="1:21" ht="15.95" customHeight="1">
      <c r="A324" s="476" t="s">
        <v>45</v>
      </c>
      <c r="B324" s="476"/>
    </row>
    <row r="325" spans="1:21" ht="15.95" customHeight="1">
      <c r="C325" s="478" t="s">
        <v>2</v>
      </c>
      <c r="D325" s="478"/>
      <c r="E325" s="478"/>
      <c r="F325" s="478"/>
      <c r="G325" s="478"/>
      <c r="H325" s="478"/>
      <c r="I325" s="478"/>
      <c r="J325" s="478"/>
      <c r="K325" s="478"/>
      <c r="L325" s="478"/>
      <c r="M325" s="478"/>
      <c r="N325" s="478"/>
      <c r="O325" s="478"/>
      <c r="P325" s="478"/>
      <c r="Q325" s="2"/>
    </row>
    <row r="326" spans="1:21" ht="15.95" customHeight="1">
      <c r="F326" s="479" t="s">
        <v>3</v>
      </c>
      <c r="G326" s="479"/>
      <c r="H326" s="479"/>
      <c r="I326" s="479"/>
      <c r="J326" s="479"/>
      <c r="K326" s="479"/>
      <c r="L326" s="479"/>
      <c r="M326" s="479"/>
      <c r="N326" s="479"/>
      <c r="O326" s="479"/>
      <c r="P326" s="479"/>
      <c r="Q326" s="341"/>
    </row>
    <row r="327" spans="1:21" ht="15.95" customHeight="1">
      <c r="A327" s="1" t="s">
        <v>46</v>
      </c>
      <c r="C327" s="3"/>
      <c r="D327" s="4">
        <v>1</v>
      </c>
      <c r="E327" s="4">
        <v>5</v>
      </c>
      <c r="M327" s="5"/>
      <c r="N327" s="5"/>
      <c r="O327" s="5"/>
      <c r="P327" s="5"/>
      <c r="Q327" s="5"/>
      <c r="R327" s="5"/>
      <c r="S327" s="5"/>
      <c r="T327" s="5"/>
    </row>
    <row r="328" spans="1:21" ht="15.95" customHeight="1">
      <c r="A328" s="1" t="s">
        <v>68</v>
      </c>
      <c r="C328" s="6"/>
      <c r="D328" s="7">
        <v>0</v>
      </c>
      <c r="E328" s="7">
        <v>8</v>
      </c>
      <c r="K328" s="453">
        <v>9</v>
      </c>
      <c r="L328" s="453"/>
      <c r="M328" s="37"/>
      <c r="N328" s="5"/>
      <c r="O328" s="5"/>
      <c r="Q328" s="1" t="str">
        <f>+Q7:U7</f>
        <v>Bulan     :</v>
      </c>
      <c r="R328" s="455" t="str">
        <f>+R287</f>
        <v xml:space="preserve">Oktober </v>
      </c>
      <c r="S328" s="456"/>
      <c r="T328" s="4">
        <f>+T287</f>
        <v>1</v>
      </c>
      <c r="U328" s="4">
        <f>+U287</f>
        <v>0</v>
      </c>
    </row>
    <row r="329" spans="1:21" s="43" customFormat="1" ht="15.95" customHeight="1" thickBot="1">
      <c r="A329" s="177" t="s">
        <v>72</v>
      </c>
      <c r="B329" s="177"/>
      <c r="C329" s="65">
        <v>0</v>
      </c>
      <c r="D329" s="65">
        <v>4</v>
      </c>
      <c r="E329" s="65">
        <v>0</v>
      </c>
      <c r="K329" s="454"/>
      <c r="L329" s="454"/>
      <c r="M329" s="77"/>
      <c r="N329" s="77"/>
      <c r="O329" s="77"/>
      <c r="Q329" s="43" t="str">
        <f>+Q8:U8</f>
        <v>Tahun    :</v>
      </c>
      <c r="R329" s="515">
        <f>+R288</f>
        <v>2020</v>
      </c>
      <c r="S329" s="516"/>
      <c r="T329" s="78">
        <f>+T288</f>
        <v>2</v>
      </c>
      <c r="U329" s="78">
        <f>+U288</f>
        <v>0</v>
      </c>
    </row>
    <row r="330" spans="1:21" ht="15.95" customHeight="1" thickTop="1">
      <c r="A330" s="462" t="s">
        <v>4</v>
      </c>
      <c r="B330" s="462" t="s">
        <v>5</v>
      </c>
      <c r="C330" s="465" t="s">
        <v>6</v>
      </c>
      <c r="D330" s="466"/>
      <c r="E330" s="466"/>
      <c r="F330" s="466"/>
      <c r="G330" s="466"/>
      <c r="H330" s="466"/>
      <c r="I330" s="466"/>
      <c r="J330" s="466"/>
      <c r="K330" s="469"/>
      <c r="L330" s="465" t="s">
        <v>7</v>
      </c>
      <c r="M330" s="466"/>
      <c r="N330" s="466"/>
      <c r="O330" s="466"/>
      <c r="P330" s="466"/>
      <c r="Q330" s="466"/>
      <c r="R330" s="469"/>
      <c r="S330" s="470" t="s">
        <v>64</v>
      </c>
      <c r="T330" s="471"/>
      <c r="U330" s="513"/>
    </row>
    <row r="331" spans="1:21" ht="15.95" customHeight="1">
      <c r="A331" s="463"/>
      <c r="B331" s="463"/>
      <c r="C331" s="473" t="s">
        <v>27</v>
      </c>
      <c r="D331" s="474"/>
      <c r="E331" s="475"/>
      <c r="F331" s="346"/>
      <c r="G331" s="346" t="s">
        <v>30</v>
      </c>
      <c r="H331" s="346" t="s">
        <v>32</v>
      </c>
      <c r="I331" s="346"/>
      <c r="J331" s="346"/>
      <c r="K331" s="346" t="s">
        <v>43</v>
      </c>
      <c r="L331" s="346" t="s">
        <v>27</v>
      </c>
      <c r="M331" s="346"/>
      <c r="N331" s="346" t="s">
        <v>30</v>
      </c>
      <c r="O331" s="346" t="s">
        <v>32</v>
      </c>
      <c r="P331" s="346"/>
      <c r="Q331" s="346"/>
      <c r="R331" s="346" t="s">
        <v>63</v>
      </c>
      <c r="S331" s="440" t="s">
        <v>67</v>
      </c>
      <c r="T331" s="441"/>
      <c r="U331" s="442"/>
    </row>
    <row r="332" spans="1:21" ht="15.95" customHeight="1">
      <c r="A332" s="463"/>
      <c r="B332" s="463"/>
      <c r="C332" s="440" t="s">
        <v>28</v>
      </c>
      <c r="D332" s="441"/>
      <c r="E332" s="442"/>
      <c r="F332" s="344" t="s">
        <v>29</v>
      </c>
      <c r="G332" s="344" t="s">
        <v>31</v>
      </c>
      <c r="H332" s="344" t="s">
        <v>33</v>
      </c>
      <c r="I332" s="344" t="s">
        <v>37</v>
      </c>
      <c r="J332" s="344" t="s">
        <v>36</v>
      </c>
      <c r="K332" s="344" t="s">
        <v>28</v>
      </c>
      <c r="L332" s="344" t="s">
        <v>28</v>
      </c>
      <c r="M332" s="344" t="s">
        <v>35</v>
      </c>
      <c r="N332" s="344" t="s">
        <v>31</v>
      </c>
      <c r="O332" s="344" t="s">
        <v>33</v>
      </c>
      <c r="P332" s="344" t="s">
        <v>37</v>
      </c>
      <c r="Q332" s="344" t="s">
        <v>36</v>
      </c>
      <c r="R332" s="344" t="s">
        <v>38</v>
      </c>
      <c r="S332" s="440" t="s">
        <v>65</v>
      </c>
      <c r="T332" s="441"/>
      <c r="U332" s="442"/>
    </row>
    <row r="333" spans="1:21" ht="15.95" customHeight="1">
      <c r="A333" s="463"/>
      <c r="B333" s="463"/>
      <c r="C333" s="444" t="s">
        <v>8</v>
      </c>
      <c r="D333" s="445"/>
      <c r="E333" s="446"/>
      <c r="F333" s="345"/>
      <c r="G333" s="345"/>
      <c r="H333" s="345" t="s">
        <v>34</v>
      </c>
      <c r="I333" s="345"/>
      <c r="J333" s="345"/>
      <c r="K333" s="345" t="s">
        <v>9</v>
      </c>
      <c r="L333" s="345" t="s">
        <v>8</v>
      </c>
      <c r="M333" s="345"/>
      <c r="N333" s="345"/>
      <c r="O333" s="345" t="s">
        <v>34</v>
      </c>
      <c r="P333" s="345"/>
      <c r="Q333" s="345"/>
      <c r="R333" s="20" t="s">
        <v>62</v>
      </c>
      <c r="S333" s="440" t="s">
        <v>66</v>
      </c>
      <c r="T333" s="441"/>
      <c r="U333" s="442"/>
    </row>
    <row r="334" spans="1:21" ht="15.95" customHeight="1">
      <c r="A334" s="464"/>
      <c r="B334" s="464"/>
      <c r="C334" s="447"/>
      <c r="D334" s="448"/>
      <c r="E334" s="449"/>
      <c r="F334" s="344"/>
      <c r="G334" s="344"/>
      <c r="H334" s="344"/>
      <c r="I334" s="344"/>
      <c r="J334" s="344"/>
      <c r="K334" s="344" t="s">
        <v>61</v>
      </c>
      <c r="L334" s="344"/>
      <c r="M334" s="344"/>
      <c r="N334" s="344"/>
      <c r="O334" s="344"/>
      <c r="P334" s="344"/>
      <c r="Q334" s="344"/>
      <c r="R334" s="344"/>
      <c r="S334" s="450"/>
      <c r="T334" s="451"/>
      <c r="U334" s="514"/>
    </row>
    <row r="335" spans="1:21" s="8" customFormat="1" ht="15.95" customHeight="1">
      <c r="A335" s="343" t="s">
        <v>10</v>
      </c>
      <c r="B335" s="343" t="s">
        <v>11</v>
      </c>
      <c r="C335" s="429" t="s">
        <v>12</v>
      </c>
      <c r="D335" s="430"/>
      <c r="E335" s="431"/>
      <c r="F335" s="343" t="s">
        <v>13</v>
      </c>
      <c r="G335" s="343" t="s">
        <v>14</v>
      </c>
      <c r="H335" s="343" t="s">
        <v>15</v>
      </c>
      <c r="I335" s="343" t="s">
        <v>16</v>
      </c>
      <c r="J335" s="343" t="s">
        <v>17</v>
      </c>
      <c r="K335" s="343" t="s">
        <v>18</v>
      </c>
      <c r="L335" s="343" t="s">
        <v>19</v>
      </c>
      <c r="M335" s="343" t="s">
        <v>20</v>
      </c>
      <c r="N335" s="343" t="s">
        <v>21</v>
      </c>
      <c r="O335" s="343" t="s">
        <v>41</v>
      </c>
      <c r="P335" s="343" t="s">
        <v>42</v>
      </c>
      <c r="Q335" s="343" t="s">
        <v>44</v>
      </c>
      <c r="R335" s="343" t="s">
        <v>69</v>
      </c>
      <c r="S335" s="429" t="s">
        <v>70</v>
      </c>
      <c r="T335" s="430"/>
      <c r="U335" s="431"/>
    </row>
    <row r="336" spans="1:21" s="16" customFormat="1" ht="15.95" customHeight="1">
      <c r="A336" s="18">
        <v>1</v>
      </c>
      <c r="B336" s="19" t="s">
        <v>22</v>
      </c>
      <c r="C336" s="504">
        <f>SUM(C337,C340,C341)</f>
        <v>0</v>
      </c>
      <c r="D336" s="505"/>
      <c r="E336" s="506"/>
      <c r="F336" s="337">
        <f t="shared" ref="F336:J336" si="146">SUM(F337,F340,F341)</f>
        <v>0</v>
      </c>
      <c r="G336" s="337">
        <f t="shared" si="146"/>
        <v>0</v>
      </c>
      <c r="H336" s="337">
        <f t="shared" si="146"/>
        <v>0</v>
      </c>
      <c r="I336" s="337">
        <f t="shared" si="146"/>
        <v>0</v>
      </c>
      <c r="J336" s="337">
        <f t="shared" si="146"/>
        <v>0</v>
      </c>
      <c r="K336" s="337">
        <f>SUM(C336-F336-G336-H336+I336-J336)</f>
        <v>0</v>
      </c>
      <c r="L336" s="337">
        <f t="shared" ref="L336:Q336" si="147">SUM(L337,L340,L341)</f>
        <v>6</v>
      </c>
      <c r="M336" s="337">
        <f t="shared" si="147"/>
        <v>0</v>
      </c>
      <c r="N336" s="337">
        <f t="shared" si="147"/>
        <v>4</v>
      </c>
      <c r="O336" s="337">
        <f t="shared" si="147"/>
        <v>0</v>
      </c>
      <c r="P336" s="59">
        <f t="shared" si="147"/>
        <v>30</v>
      </c>
      <c r="Q336" s="59">
        <f t="shared" si="147"/>
        <v>0</v>
      </c>
      <c r="R336" s="59">
        <f>SUM(L336-M336-N336-O336+P336-Q336)</f>
        <v>32</v>
      </c>
      <c r="S336" s="507"/>
      <c r="T336" s="508"/>
      <c r="U336" s="509"/>
    </row>
    <row r="337" spans="1:21" s="23" customFormat="1" ht="15.75">
      <c r="A337" s="14"/>
      <c r="B337" s="22" t="s">
        <v>49</v>
      </c>
      <c r="C337" s="495">
        <f t="shared" ref="C337:H337" si="148">SUM(C338:C339)</f>
        <v>0</v>
      </c>
      <c r="D337" s="496">
        <f t="shared" si="148"/>
        <v>0</v>
      </c>
      <c r="E337" s="497">
        <f t="shared" si="148"/>
        <v>0</v>
      </c>
      <c r="F337" s="69">
        <f t="shared" si="148"/>
        <v>0</v>
      </c>
      <c r="G337" s="69">
        <f t="shared" si="148"/>
        <v>0</v>
      </c>
      <c r="H337" s="69">
        <f t="shared" si="148"/>
        <v>0</v>
      </c>
      <c r="I337" s="69">
        <f>SUM(I338:I339)</f>
        <v>0</v>
      </c>
      <c r="J337" s="69">
        <f t="shared" ref="J337" si="149">SUM(J338:J339)</f>
        <v>0</v>
      </c>
      <c r="K337" s="334">
        <f t="shared" ref="K337:K341" si="150">SUM(C337-F337-G337-H337+I337-J337)</f>
        <v>0</v>
      </c>
      <c r="L337" s="69">
        <f t="shared" ref="L337:O337" si="151">SUM(L338:L339)</f>
        <v>0</v>
      </c>
      <c r="M337" s="69">
        <f t="shared" si="151"/>
        <v>0</v>
      </c>
      <c r="N337" s="69">
        <f t="shared" si="151"/>
        <v>0</v>
      </c>
      <c r="O337" s="69">
        <f t="shared" si="151"/>
        <v>0</v>
      </c>
      <c r="P337" s="69">
        <f>SUM(P338:P339)</f>
        <v>0</v>
      </c>
      <c r="Q337" s="69">
        <f t="shared" ref="Q337" si="152">SUM(Q338:Q339)</f>
        <v>0</v>
      </c>
      <c r="R337" s="334">
        <f t="shared" ref="R337:R344" si="153">SUM(L337-M337-N337-O337+P337-Q337)</f>
        <v>0</v>
      </c>
      <c r="S337" s="510"/>
      <c r="T337" s="511"/>
      <c r="U337" s="512"/>
    </row>
    <row r="338" spans="1:21" ht="15.75">
      <c r="A338" s="12"/>
      <c r="B338" s="13" t="s">
        <v>83</v>
      </c>
      <c r="C338" s="501">
        <v>0</v>
      </c>
      <c r="D338" s="502">
        <v>0</v>
      </c>
      <c r="E338" s="503">
        <v>0</v>
      </c>
      <c r="F338" s="347">
        <v>0</v>
      </c>
      <c r="G338" s="347">
        <v>0</v>
      </c>
      <c r="H338" s="347">
        <v>0</v>
      </c>
      <c r="I338" s="66">
        <v>0</v>
      </c>
      <c r="J338" s="66">
        <v>0</v>
      </c>
      <c r="K338" s="334">
        <f t="shared" si="150"/>
        <v>0</v>
      </c>
      <c r="L338" s="347">
        <v>0</v>
      </c>
      <c r="M338" s="347">
        <v>0</v>
      </c>
      <c r="N338" s="347">
        <v>0</v>
      </c>
      <c r="O338" s="347">
        <v>0</v>
      </c>
      <c r="P338" s="347">
        <v>0</v>
      </c>
      <c r="Q338" s="347">
        <v>0</v>
      </c>
      <c r="R338" s="334">
        <f t="shared" si="153"/>
        <v>0</v>
      </c>
      <c r="S338" s="498"/>
      <c r="T338" s="499"/>
      <c r="U338" s="500"/>
    </row>
    <row r="339" spans="1:21" ht="15.75">
      <c r="A339" s="12"/>
      <c r="B339" s="13" t="s">
        <v>84</v>
      </c>
      <c r="C339" s="501">
        <v>0</v>
      </c>
      <c r="D339" s="502">
        <v>0</v>
      </c>
      <c r="E339" s="503">
        <v>0</v>
      </c>
      <c r="F339" s="347">
        <v>0</v>
      </c>
      <c r="G339" s="347">
        <v>0</v>
      </c>
      <c r="H339" s="347">
        <v>0</v>
      </c>
      <c r="I339" s="66">
        <v>0</v>
      </c>
      <c r="J339" s="66">
        <v>0</v>
      </c>
      <c r="K339" s="334">
        <f t="shared" si="150"/>
        <v>0</v>
      </c>
      <c r="L339" s="347">
        <v>0</v>
      </c>
      <c r="M339" s="347">
        <v>0</v>
      </c>
      <c r="N339" s="347">
        <v>0</v>
      </c>
      <c r="O339" s="347">
        <v>0</v>
      </c>
      <c r="P339" s="347">
        <v>0</v>
      </c>
      <c r="Q339" s="347">
        <v>0</v>
      </c>
      <c r="R339" s="334">
        <f t="shared" si="153"/>
        <v>0</v>
      </c>
      <c r="S339" s="498"/>
      <c r="T339" s="499"/>
      <c r="U339" s="500"/>
    </row>
    <row r="340" spans="1:21" ht="15.75">
      <c r="A340" s="12"/>
      <c r="B340" s="11" t="s">
        <v>50</v>
      </c>
      <c r="C340" s="480">
        <v>0</v>
      </c>
      <c r="D340" s="481">
        <v>0</v>
      </c>
      <c r="E340" s="482">
        <v>0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334">
        <f t="shared" si="150"/>
        <v>0</v>
      </c>
      <c r="L340" s="62">
        <v>6</v>
      </c>
      <c r="M340" s="62">
        <v>0</v>
      </c>
      <c r="N340" s="62">
        <v>4</v>
      </c>
      <c r="O340" s="62">
        <v>0</v>
      </c>
      <c r="P340" s="62">
        <v>30</v>
      </c>
      <c r="Q340" s="62">
        <v>0</v>
      </c>
      <c r="R340" s="62">
        <f t="shared" si="153"/>
        <v>32</v>
      </c>
      <c r="S340" s="498"/>
      <c r="T340" s="499"/>
      <c r="U340" s="500"/>
    </row>
    <row r="341" spans="1:21" ht="15.75">
      <c r="A341" s="12"/>
      <c r="B341" s="11" t="s">
        <v>51</v>
      </c>
      <c r="C341" s="480">
        <v>0</v>
      </c>
      <c r="D341" s="481">
        <v>0</v>
      </c>
      <c r="E341" s="482">
        <v>0</v>
      </c>
      <c r="F341" s="67">
        <v>0</v>
      </c>
      <c r="G341" s="67">
        <v>0</v>
      </c>
      <c r="H341" s="67">
        <v>0</v>
      </c>
      <c r="I341" s="67">
        <v>0</v>
      </c>
      <c r="J341" s="67">
        <v>0</v>
      </c>
      <c r="K341" s="334">
        <f t="shared" si="150"/>
        <v>0</v>
      </c>
      <c r="L341" s="62">
        <v>0</v>
      </c>
      <c r="M341" s="62">
        <v>0</v>
      </c>
      <c r="N341" s="62">
        <v>0</v>
      </c>
      <c r="O341" s="62">
        <v>0</v>
      </c>
      <c r="P341" s="62">
        <v>0</v>
      </c>
      <c r="Q341" s="62">
        <v>0</v>
      </c>
      <c r="R341" s="62">
        <f t="shared" si="153"/>
        <v>0</v>
      </c>
      <c r="S341" s="498"/>
      <c r="T341" s="499"/>
      <c r="U341" s="500"/>
    </row>
    <row r="342" spans="1:21" ht="15.75">
      <c r="A342" s="14">
        <v>2</v>
      </c>
      <c r="B342" s="10" t="s">
        <v>23</v>
      </c>
      <c r="C342" s="480">
        <f>SUM(C343:C344)</f>
        <v>0</v>
      </c>
      <c r="D342" s="481">
        <f t="shared" ref="D342:G342" si="154">SUM(D343:D344)</f>
        <v>658</v>
      </c>
      <c r="E342" s="482">
        <f t="shared" si="154"/>
        <v>658</v>
      </c>
      <c r="F342" s="334">
        <f t="shared" si="154"/>
        <v>0</v>
      </c>
      <c r="G342" s="334">
        <f t="shared" si="154"/>
        <v>0</v>
      </c>
      <c r="H342" s="25"/>
      <c r="I342" s="334">
        <f t="shared" ref="I342:J342" si="155">SUM(I343:I344)</f>
        <v>0</v>
      </c>
      <c r="J342" s="334">
        <f t="shared" si="155"/>
        <v>0</v>
      </c>
      <c r="K342" s="334">
        <f>SUM(C342-F342-G342-H342+I342-J342)</f>
        <v>0</v>
      </c>
      <c r="L342" s="334">
        <f>SUM(L343:L344)</f>
        <v>110</v>
      </c>
      <c r="M342" s="334">
        <f t="shared" ref="M342:N342" si="156">SUM(M343:M344)</f>
        <v>0</v>
      </c>
      <c r="N342" s="334">
        <f t="shared" si="156"/>
        <v>0</v>
      </c>
      <c r="O342" s="25"/>
      <c r="P342" s="334">
        <f t="shared" ref="P342:Q342" si="157">SUM(P343:P344)</f>
        <v>1</v>
      </c>
      <c r="Q342" s="334">
        <f t="shared" si="157"/>
        <v>0</v>
      </c>
      <c r="R342" s="334">
        <f t="shared" si="153"/>
        <v>111</v>
      </c>
      <c r="S342" s="498"/>
      <c r="T342" s="499"/>
      <c r="U342" s="500"/>
    </row>
    <row r="343" spans="1:21" ht="12.75" customHeight="1">
      <c r="A343" s="12"/>
      <c r="B343" s="13" t="s">
        <v>83</v>
      </c>
      <c r="C343" s="501">
        <v>0</v>
      </c>
      <c r="D343" s="502">
        <v>658</v>
      </c>
      <c r="E343" s="503">
        <v>658</v>
      </c>
      <c r="F343" s="347">
        <v>0</v>
      </c>
      <c r="G343" s="347">
        <v>0</v>
      </c>
      <c r="H343" s="24"/>
      <c r="I343" s="66">
        <v>0</v>
      </c>
      <c r="J343" s="66">
        <v>0</v>
      </c>
      <c r="K343" s="334">
        <f t="shared" ref="K343:K354" si="158">SUM(C343-F343-G343-H343+I343-J343)</f>
        <v>0</v>
      </c>
      <c r="L343" s="347">
        <v>30</v>
      </c>
      <c r="M343" s="347">
        <v>0</v>
      </c>
      <c r="N343" s="347">
        <v>0</v>
      </c>
      <c r="O343" s="24"/>
      <c r="P343" s="347">
        <v>1</v>
      </c>
      <c r="Q343" s="347">
        <v>0</v>
      </c>
      <c r="R343" s="334">
        <f>SUM(L343-M343-N343-O343+P343-Q343)</f>
        <v>31</v>
      </c>
      <c r="S343" s="498"/>
      <c r="T343" s="499"/>
      <c r="U343" s="500"/>
    </row>
    <row r="344" spans="1:21" ht="12.75" customHeight="1">
      <c r="A344" s="12"/>
      <c r="B344" s="13" t="s">
        <v>84</v>
      </c>
      <c r="C344" s="501">
        <v>0</v>
      </c>
      <c r="D344" s="502">
        <v>0</v>
      </c>
      <c r="E344" s="503">
        <v>0</v>
      </c>
      <c r="F344" s="347">
        <v>0</v>
      </c>
      <c r="G344" s="347">
        <v>0</v>
      </c>
      <c r="H344" s="24"/>
      <c r="I344" s="66">
        <v>0</v>
      </c>
      <c r="J344" s="66">
        <v>0</v>
      </c>
      <c r="K344" s="334">
        <f t="shared" si="158"/>
        <v>0</v>
      </c>
      <c r="L344" s="347">
        <v>80</v>
      </c>
      <c r="M344" s="347">
        <v>0</v>
      </c>
      <c r="N344" s="347">
        <v>0</v>
      </c>
      <c r="O344" s="24"/>
      <c r="P344" s="347">
        <v>0</v>
      </c>
      <c r="Q344" s="347">
        <v>0</v>
      </c>
      <c r="R344" s="334">
        <f t="shared" si="153"/>
        <v>80</v>
      </c>
      <c r="S344" s="498"/>
      <c r="T344" s="499"/>
      <c r="U344" s="500"/>
    </row>
    <row r="345" spans="1:21" ht="15.75">
      <c r="A345" s="9">
        <v>3</v>
      </c>
      <c r="B345" s="10" t="s">
        <v>53</v>
      </c>
      <c r="C345" s="480">
        <v>0</v>
      </c>
      <c r="D345" s="481">
        <v>0</v>
      </c>
      <c r="E345" s="482">
        <v>0</v>
      </c>
      <c r="F345" s="334">
        <v>0</v>
      </c>
      <c r="G345" s="25"/>
      <c r="H345" s="25"/>
      <c r="I345" s="334">
        <v>0</v>
      </c>
      <c r="J345" s="334">
        <v>0</v>
      </c>
      <c r="K345" s="334">
        <f t="shared" si="158"/>
        <v>0</v>
      </c>
      <c r="L345" s="342">
        <v>0</v>
      </c>
      <c r="M345" s="342">
        <v>0</v>
      </c>
      <c r="N345" s="25"/>
      <c r="O345" s="25"/>
      <c r="P345" s="342">
        <v>0</v>
      </c>
      <c r="Q345" s="342">
        <v>0</v>
      </c>
      <c r="R345" s="334">
        <f>SUM(L345-M345-N345-O345+P345-Q345)</f>
        <v>0</v>
      </c>
      <c r="S345" s="498"/>
      <c r="T345" s="499"/>
      <c r="U345" s="500"/>
    </row>
    <row r="346" spans="1:21" ht="21" customHeight="1">
      <c r="A346" s="14">
        <v>4</v>
      </c>
      <c r="B346" s="10" t="s">
        <v>52</v>
      </c>
      <c r="C346" s="495">
        <f>SUM(C347:C348)</f>
        <v>0</v>
      </c>
      <c r="D346" s="496">
        <f t="shared" ref="D346:E346" si="159">SUM(D347:D348)</f>
        <v>0</v>
      </c>
      <c r="E346" s="497">
        <f t="shared" si="159"/>
        <v>0</v>
      </c>
      <c r="F346" s="69">
        <f>SUM(F347:F348)</f>
        <v>0</v>
      </c>
      <c r="G346" s="25"/>
      <c r="H346" s="25"/>
      <c r="I346" s="69">
        <f t="shared" ref="I346:J346" si="160">SUM(I347:I348)</f>
        <v>0</v>
      </c>
      <c r="J346" s="69">
        <f t="shared" si="160"/>
        <v>0</v>
      </c>
      <c r="K346" s="334">
        <f t="shared" si="158"/>
        <v>0</v>
      </c>
      <c r="L346" s="82">
        <f>SUM(L347:L348)</f>
        <v>23</v>
      </c>
      <c r="M346" s="334">
        <f>SUM(M347:M348)</f>
        <v>0</v>
      </c>
      <c r="N346" s="25"/>
      <c r="O346" s="25"/>
      <c r="P346" s="334">
        <f t="shared" ref="P346:Q346" si="161">SUM(P347:P348)</f>
        <v>0</v>
      </c>
      <c r="Q346" s="334">
        <f t="shared" si="161"/>
        <v>0</v>
      </c>
      <c r="R346" s="334">
        <f>SUM(L346-M346-N346-O346+P346-Q346)</f>
        <v>23</v>
      </c>
      <c r="S346" s="498"/>
      <c r="T346" s="499"/>
      <c r="U346" s="500"/>
    </row>
    <row r="347" spans="1:21" ht="15.75">
      <c r="A347" s="14"/>
      <c r="B347" s="13" t="s">
        <v>83</v>
      </c>
      <c r="C347" s="495">
        <v>0</v>
      </c>
      <c r="D347" s="496"/>
      <c r="E347" s="497"/>
      <c r="F347" s="69">
        <v>0</v>
      </c>
      <c r="G347" s="25"/>
      <c r="H347" s="25"/>
      <c r="I347" s="69">
        <v>0</v>
      </c>
      <c r="J347" s="69">
        <v>0</v>
      </c>
      <c r="K347" s="334">
        <f t="shared" si="158"/>
        <v>0</v>
      </c>
      <c r="L347" s="342">
        <v>0</v>
      </c>
      <c r="M347" s="342">
        <v>0</v>
      </c>
      <c r="N347" s="25"/>
      <c r="O347" s="25"/>
      <c r="P347" s="342">
        <v>0</v>
      </c>
      <c r="Q347" s="342">
        <v>0</v>
      </c>
      <c r="R347" s="334">
        <f t="shared" ref="R347:R355" si="162">SUM(L347-M347-N347-O347+P347-Q347)</f>
        <v>0</v>
      </c>
      <c r="S347" s="498"/>
      <c r="T347" s="499"/>
      <c r="U347" s="500"/>
    </row>
    <row r="348" spans="1:21" ht="15.75">
      <c r="A348" s="14"/>
      <c r="B348" s="13" t="s">
        <v>84</v>
      </c>
      <c r="C348" s="495">
        <v>0</v>
      </c>
      <c r="D348" s="496"/>
      <c r="E348" s="497"/>
      <c r="F348" s="69">
        <v>0</v>
      </c>
      <c r="G348" s="25"/>
      <c r="H348" s="25"/>
      <c r="I348" s="69">
        <v>0</v>
      </c>
      <c r="J348" s="69">
        <v>0</v>
      </c>
      <c r="K348" s="334">
        <f t="shared" si="158"/>
        <v>0</v>
      </c>
      <c r="L348" s="342">
        <v>23</v>
      </c>
      <c r="M348" s="342">
        <v>0</v>
      </c>
      <c r="N348" s="25"/>
      <c r="O348" s="25"/>
      <c r="P348" s="342">
        <v>0</v>
      </c>
      <c r="Q348" s="342">
        <v>0</v>
      </c>
      <c r="R348" s="334">
        <f t="shared" si="162"/>
        <v>23</v>
      </c>
      <c r="S348" s="498"/>
      <c r="T348" s="499"/>
      <c r="U348" s="500"/>
    </row>
    <row r="349" spans="1:21" ht="12.75" customHeight="1">
      <c r="A349" s="14">
        <v>5</v>
      </c>
      <c r="B349" s="11" t="s">
        <v>54</v>
      </c>
      <c r="C349" s="480">
        <v>0</v>
      </c>
      <c r="D349" s="481">
        <v>0</v>
      </c>
      <c r="E349" s="482">
        <v>0</v>
      </c>
      <c r="F349" s="334">
        <v>0</v>
      </c>
      <c r="G349" s="25"/>
      <c r="H349" s="25"/>
      <c r="I349" s="334">
        <v>0</v>
      </c>
      <c r="J349" s="334">
        <v>0</v>
      </c>
      <c r="K349" s="334">
        <f t="shared" si="158"/>
        <v>0</v>
      </c>
      <c r="L349" s="342">
        <v>0</v>
      </c>
      <c r="M349" s="342">
        <v>0</v>
      </c>
      <c r="N349" s="25"/>
      <c r="O349" s="25"/>
      <c r="P349" s="342">
        <v>0</v>
      </c>
      <c r="Q349" s="342">
        <v>0</v>
      </c>
      <c r="R349" s="334">
        <f t="shared" si="162"/>
        <v>0</v>
      </c>
      <c r="S349" s="498"/>
      <c r="T349" s="499"/>
      <c r="U349" s="500"/>
    </row>
    <row r="350" spans="1:21" ht="13.5" customHeight="1">
      <c r="A350" s="14">
        <v>6</v>
      </c>
      <c r="B350" s="10" t="s">
        <v>55</v>
      </c>
      <c r="C350" s="480">
        <v>0</v>
      </c>
      <c r="D350" s="481">
        <v>0</v>
      </c>
      <c r="E350" s="482">
        <v>0</v>
      </c>
      <c r="F350" s="334">
        <v>0</v>
      </c>
      <c r="G350" s="25"/>
      <c r="H350" s="25"/>
      <c r="I350" s="334">
        <v>0</v>
      </c>
      <c r="J350" s="334">
        <v>0</v>
      </c>
      <c r="K350" s="334">
        <f t="shared" si="158"/>
        <v>0</v>
      </c>
      <c r="L350" s="64">
        <v>1</v>
      </c>
      <c r="M350" s="342">
        <v>1</v>
      </c>
      <c r="N350" s="25"/>
      <c r="O350" s="25"/>
      <c r="P350" s="64">
        <v>0</v>
      </c>
      <c r="Q350" s="64">
        <v>0</v>
      </c>
      <c r="R350" s="62">
        <f t="shared" si="162"/>
        <v>0</v>
      </c>
      <c r="S350" s="564">
        <v>1.3</v>
      </c>
      <c r="T350" s="565"/>
      <c r="U350" s="566"/>
    </row>
    <row r="351" spans="1:21" ht="15" customHeight="1">
      <c r="A351" s="14">
        <v>7</v>
      </c>
      <c r="B351" s="10" t="s">
        <v>56</v>
      </c>
      <c r="C351" s="480">
        <v>0</v>
      </c>
      <c r="D351" s="481">
        <v>0</v>
      </c>
      <c r="E351" s="482">
        <v>0</v>
      </c>
      <c r="F351" s="334">
        <v>0</v>
      </c>
      <c r="G351" s="25"/>
      <c r="H351" s="25"/>
      <c r="I351" s="334">
        <v>0</v>
      </c>
      <c r="J351" s="334">
        <v>0</v>
      </c>
      <c r="K351" s="334">
        <f t="shared" si="158"/>
        <v>0</v>
      </c>
      <c r="L351" s="342">
        <v>0</v>
      </c>
      <c r="M351" s="342">
        <v>0</v>
      </c>
      <c r="N351" s="25"/>
      <c r="O351" s="25"/>
      <c r="P351" s="342">
        <v>0</v>
      </c>
      <c r="Q351" s="342">
        <v>0</v>
      </c>
      <c r="R351" s="334">
        <f t="shared" si="162"/>
        <v>0</v>
      </c>
      <c r="S351" s="483">
        <v>0</v>
      </c>
      <c r="T351" s="484"/>
      <c r="U351" s="485"/>
    </row>
    <row r="352" spans="1:21" ht="12.75" customHeight="1">
      <c r="A352" s="14">
        <v>8</v>
      </c>
      <c r="B352" s="10" t="s">
        <v>57</v>
      </c>
      <c r="C352" s="480">
        <v>0</v>
      </c>
      <c r="D352" s="481">
        <v>0</v>
      </c>
      <c r="E352" s="482">
        <v>0</v>
      </c>
      <c r="F352" s="334">
        <v>0</v>
      </c>
      <c r="G352" s="25"/>
      <c r="H352" s="25"/>
      <c r="I352" s="334">
        <v>0</v>
      </c>
      <c r="J352" s="334">
        <v>0</v>
      </c>
      <c r="K352" s="334">
        <f t="shared" si="158"/>
        <v>0</v>
      </c>
      <c r="L352" s="342">
        <v>0</v>
      </c>
      <c r="M352" s="342">
        <v>0</v>
      </c>
      <c r="N352" s="25"/>
      <c r="O352" s="25"/>
      <c r="P352" s="342">
        <v>0</v>
      </c>
      <c r="Q352" s="342">
        <v>0</v>
      </c>
      <c r="R352" s="334">
        <f t="shared" si="162"/>
        <v>0</v>
      </c>
      <c r="S352" s="483">
        <v>0</v>
      </c>
      <c r="T352" s="484"/>
      <c r="U352" s="485"/>
    </row>
    <row r="353" spans="1:21" ht="12.75" customHeight="1">
      <c r="A353" s="14">
        <v>9</v>
      </c>
      <c r="B353" s="10" t="s">
        <v>24</v>
      </c>
      <c r="C353" s="480">
        <v>0</v>
      </c>
      <c r="D353" s="481">
        <v>0</v>
      </c>
      <c r="E353" s="482">
        <v>0</v>
      </c>
      <c r="F353" s="334">
        <v>0</v>
      </c>
      <c r="G353" s="25"/>
      <c r="H353" s="25"/>
      <c r="I353" s="67">
        <v>0</v>
      </c>
      <c r="J353" s="67">
        <v>0</v>
      </c>
      <c r="K353" s="334">
        <f t="shared" si="158"/>
        <v>0</v>
      </c>
      <c r="L353" s="342">
        <v>0</v>
      </c>
      <c r="M353" s="342">
        <v>0</v>
      </c>
      <c r="N353" s="25"/>
      <c r="O353" s="25"/>
      <c r="P353" s="342">
        <v>0</v>
      </c>
      <c r="Q353" s="342">
        <v>0</v>
      </c>
      <c r="R353" s="334">
        <f t="shared" si="162"/>
        <v>0</v>
      </c>
      <c r="S353" s="483">
        <v>0</v>
      </c>
      <c r="T353" s="484"/>
      <c r="U353" s="485"/>
    </row>
    <row r="354" spans="1:21" ht="12.75" customHeight="1">
      <c r="A354" s="14">
        <v>10</v>
      </c>
      <c r="B354" s="10" t="s">
        <v>25</v>
      </c>
      <c r="C354" s="480">
        <v>0</v>
      </c>
      <c r="D354" s="481">
        <v>0</v>
      </c>
      <c r="E354" s="482">
        <v>0</v>
      </c>
      <c r="F354" s="334">
        <v>0</v>
      </c>
      <c r="G354" s="25"/>
      <c r="H354" s="25"/>
      <c r="I354" s="67">
        <v>0</v>
      </c>
      <c r="J354" s="67">
        <v>0</v>
      </c>
      <c r="K354" s="334">
        <f t="shared" si="158"/>
        <v>0</v>
      </c>
      <c r="L354" s="342">
        <v>0</v>
      </c>
      <c r="M354" s="342">
        <v>0</v>
      </c>
      <c r="N354" s="25"/>
      <c r="O354" s="25"/>
      <c r="P354" s="342">
        <v>0</v>
      </c>
      <c r="Q354" s="342">
        <v>0</v>
      </c>
      <c r="R354" s="334">
        <f t="shared" si="162"/>
        <v>0</v>
      </c>
      <c r="S354" s="483">
        <v>0</v>
      </c>
      <c r="T354" s="484"/>
      <c r="U354" s="485"/>
    </row>
    <row r="355" spans="1:21" ht="11.25" customHeight="1" thickBot="1">
      <c r="A355" s="39">
        <v>11</v>
      </c>
      <c r="B355" s="40" t="s">
        <v>58</v>
      </c>
      <c r="C355" s="486">
        <v>0</v>
      </c>
      <c r="D355" s="487">
        <v>0</v>
      </c>
      <c r="E355" s="488">
        <v>0</v>
      </c>
      <c r="F355" s="335">
        <v>0</v>
      </c>
      <c r="G355" s="42"/>
      <c r="H355" s="42"/>
      <c r="I355" s="68">
        <v>0</v>
      </c>
      <c r="J355" s="68">
        <v>0</v>
      </c>
      <c r="K355" s="335">
        <f t="shared" ref="K355" si="163">SUM(E355-F355-G355-H355+I355-J355)</f>
        <v>0</v>
      </c>
      <c r="L355" s="41">
        <v>0</v>
      </c>
      <c r="M355" s="41">
        <v>0</v>
      </c>
      <c r="N355" s="42"/>
      <c r="O355" s="42"/>
      <c r="P355" s="41">
        <v>0</v>
      </c>
      <c r="Q355" s="41">
        <v>0</v>
      </c>
      <c r="R355" s="335">
        <f t="shared" si="162"/>
        <v>0</v>
      </c>
      <c r="S355" s="489"/>
      <c r="T355" s="490"/>
      <c r="U355" s="491"/>
    </row>
    <row r="356" spans="1:21" ht="12.75" customHeight="1" thickTop="1">
      <c r="A356" s="5"/>
      <c r="B356" s="26" t="s">
        <v>39</v>
      </c>
    </row>
    <row r="357" spans="1:21" ht="15.95" customHeight="1">
      <c r="A357" s="5"/>
      <c r="B357" s="15" t="s">
        <v>60</v>
      </c>
    </row>
    <row r="358" spans="1:21" ht="15.95" customHeight="1">
      <c r="A358" s="5"/>
      <c r="B358" s="15" t="s">
        <v>59</v>
      </c>
    </row>
    <row r="359" spans="1:21" ht="15.95" customHeight="1">
      <c r="A359" s="5"/>
      <c r="B359" s="15" t="s">
        <v>40</v>
      </c>
    </row>
    <row r="360" spans="1:21" ht="15.95" customHeight="1">
      <c r="A360" s="5"/>
      <c r="B360" s="26"/>
    </row>
    <row r="361" spans="1:21" ht="15.95" customHeight="1">
      <c r="A361" s="5"/>
      <c r="B361" s="26"/>
    </row>
    <row r="362" spans="1:21" ht="15.95" customHeight="1">
      <c r="A362" s="5"/>
      <c r="B362" s="26"/>
    </row>
    <row r="363" spans="1:21" ht="15.95" customHeight="1">
      <c r="A363" s="5"/>
      <c r="B363" s="26"/>
    </row>
    <row r="364" spans="1:21" ht="15.95" customHeight="1">
      <c r="A364" s="476" t="s">
        <v>0</v>
      </c>
      <c r="B364" s="476"/>
      <c r="P364" s="477" t="s">
        <v>26</v>
      </c>
      <c r="Q364" s="477"/>
      <c r="R364" s="477"/>
      <c r="S364" s="477"/>
      <c r="T364" s="477"/>
      <c r="U364" s="477"/>
    </row>
    <row r="365" spans="1:21" ht="15.95" customHeight="1">
      <c r="A365" s="476" t="s">
        <v>1</v>
      </c>
      <c r="B365" s="476"/>
      <c r="P365" s="477"/>
      <c r="Q365" s="477"/>
      <c r="R365" s="477"/>
      <c r="S365" s="477"/>
      <c r="T365" s="477"/>
      <c r="U365" s="477"/>
    </row>
    <row r="366" spans="1:21" ht="15.95" customHeight="1">
      <c r="A366" s="476" t="s">
        <v>45</v>
      </c>
      <c r="B366" s="476"/>
    </row>
    <row r="367" spans="1:21" ht="15.95" customHeight="1">
      <c r="C367" s="478" t="s">
        <v>2</v>
      </c>
      <c r="D367" s="478"/>
      <c r="E367" s="478"/>
      <c r="F367" s="478"/>
      <c r="G367" s="478"/>
      <c r="H367" s="478"/>
      <c r="I367" s="478"/>
      <c r="J367" s="478"/>
      <c r="K367" s="478"/>
      <c r="L367" s="478"/>
      <c r="M367" s="478"/>
      <c r="N367" s="478"/>
      <c r="O367" s="478"/>
      <c r="P367" s="478"/>
      <c r="Q367" s="2"/>
    </row>
    <row r="368" spans="1:21" ht="15.95" customHeight="1">
      <c r="F368" s="479" t="s">
        <v>3</v>
      </c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341"/>
    </row>
    <row r="369" spans="1:21" ht="15.95" customHeight="1">
      <c r="A369" s="1" t="s">
        <v>46</v>
      </c>
      <c r="C369" s="3"/>
      <c r="D369" s="4">
        <v>1</v>
      </c>
      <c r="E369" s="4">
        <v>5</v>
      </c>
      <c r="M369" s="5"/>
      <c r="N369" s="5"/>
      <c r="O369" s="5"/>
      <c r="P369" s="5"/>
      <c r="Q369" s="5"/>
      <c r="R369" s="5"/>
      <c r="S369" s="5"/>
      <c r="T369" s="5"/>
    </row>
    <row r="370" spans="1:21" ht="15.95" customHeight="1">
      <c r="A370" s="1" t="s">
        <v>68</v>
      </c>
      <c r="C370" s="6"/>
      <c r="D370" s="7">
        <v>0</v>
      </c>
      <c r="E370" s="7">
        <v>8</v>
      </c>
      <c r="K370" s="453">
        <v>10</v>
      </c>
      <c r="L370" s="453"/>
      <c r="M370" s="5"/>
      <c r="N370" s="5"/>
      <c r="O370" s="5"/>
      <c r="Q370" s="1" t="str">
        <f>+Q127:U127</f>
        <v>Bulan     :</v>
      </c>
      <c r="R370" s="455" t="str">
        <f>+R328</f>
        <v xml:space="preserve">Oktober </v>
      </c>
      <c r="S370" s="456"/>
      <c r="T370" s="4">
        <f>+T328</f>
        <v>1</v>
      </c>
      <c r="U370" s="4">
        <f>+U328</f>
        <v>0</v>
      </c>
    </row>
    <row r="371" spans="1:21" s="43" customFormat="1" ht="15.95" customHeight="1" thickBot="1">
      <c r="A371" s="177" t="s">
        <v>82</v>
      </c>
      <c r="B371" s="177"/>
      <c r="C371" s="65">
        <v>0</v>
      </c>
      <c r="D371" s="65">
        <v>4</v>
      </c>
      <c r="E371" s="65">
        <v>1</v>
      </c>
      <c r="K371" s="454"/>
      <c r="L371" s="454"/>
      <c r="M371" s="77"/>
      <c r="N371" s="77"/>
      <c r="O371" s="77"/>
      <c r="Q371" s="43" t="s">
        <v>47</v>
      </c>
      <c r="R371" s="515">
        <f>+R329</f>
        <v>2020</v>
      </c>
      <c r="S371" s="516"/>
      <c r="T371" s="78">
        <f>+T329</f>
        <v>2</v>
      </c>
      <c r="U371" s="78">
        <f>+U329</f>
        <v>0</v>
      </c>
    </row>
    <row r="372" spans="1:21" ht="15.95" customHeight="1" thickTop="1">
      <c r="A372" s="462" t="s">
        <v>4</v>
      </c>
      <c r="B372" s="462" t="s">
        <v>5</v>
      </c>
      <c r="C372" s="465" t="s">
        <v>6</v>
      </c>
      <c r="D372" s="466"/>
      <c r="E372" s="466"/>
      <c r="F372" s="466"/>
      <c r="G372" s="466"/>
      <c r="H372" s="466"/>
      <c r="I372" s="466"/>
      <c r="J372" s="466"/>
      <c r="K372" s="469"/>
      <c r="L372" s="465" t="s">
        <v>7</v>
      </c>
      <c r="M372" s="466"/>
      <c r="N372" s="466"/>
      <c r="O372" s="466"/>
      <c r="P372" s="466"/>
      <c r="Q372" s="466"/>
      <c r="R372" s="469"/>
      <c r="S372" s="470" t="s">
        <v>64</v>
      </c>
      <c r="T372" s="471"/>
      <c r="U372" s="513"/>
    </row>
    <row r="373" spans="1:21" ht="15.95" customHeight="1">
      <c r="A373" s="463"/>
      <c r="B373" s="463"/>
      <c r="C373" s="473" t="s">
        <v>27</v>
      </c>
      <c r="D373" s="474"/>
      <c r="E373" s="475"/>
      <c r="F373" s="346"/>
      <c r="G373" s="346" t="s">
        <v>30</v>
      </c>
      <c r="H373" s="346" t="s">
        <v>32</v>
      </c>
      <c r="I373" s="346"/>
      <c r="J373" s="346"/>
      <c r="K373" s="346" t="s">
        <v>43</v>
      </c>
      <c r="L373" s="346" t="s">
        <v>27</v>
      </c>
      <c r="M373" s="346"/>
      <c r="N373" s="346" t="s">
        <v>30</v>
      </c>
      <c r="O373" s="346" t="s">
        <v>32</v>
      </c>
      <c r="P373" s="346"/>
      <c r="Q373" s="346"/>
      <c r="R373" s="346" t="s">
        <v>63</v>
      </c>
      <c r="S373" s="440" t="s">
        <v>67</v>
      </c>
      <c r="T373" s="441"/>
      <c r="U373" s="442"/>
    </row>
    <row r="374" spans="1:21" ht="15.95" customHeight="1">
      <c r="A374" s="463"/>
      <c r="B374" s="463"/>
      <c r="C374" s="440" t="s">
        <v>28</v>
      </c>
      <c r="D374" s="441"/>
      <c r="E374" s="442"/>
      <c r="F374" s="344" t="s">
        <v>29</v>
      </c>
      <c r="G374" s="344" t="s">
        <v>31</v>
      </c>
      <c r="H374" s="344" t="s">
        <v>33</v>
      </c>
      <c r="I374" s="344" t="s">
        <v>37</v>
      </c>
      <c r="J374" s="344" t="s">
        <v>36</v>
      </c>
      <c r="K374" s="344" t="s">
        <v>28</v>
      </c>
      <c r="L374" s="344" t="s">
        <v>28</v>
      </c>
      <c r="M374" s="344" t="s">
        <v>35</v>
      </c>
      <c r="N374" s="344" t="s">
        <v>31</v>
      </c>
      <c r="O374" s="344" t="s">
        <v>33</v>
      </c>
      <c r="P374" s="344" t="s">
        <v>37</v>
      </c>
      <c r="Q374" s="344" t="s">
        <v>36</v>
      </c>
      <c r="R374" s="344" t="s">
        <v>38</v>
      </c>
      <c r="S374" s="440" t="s">
        <v>65</v>
      </c>
      <c r="T374" s="441"/>
      <c r="U374" s="442"/>
    </row>
    <row r="375" spans="1:21" ht="12.75" customHeight="1">
      <c r="A375" s="463"/>
      <c r="B375" s="463"/>
      <c r="C375" s="444" t="s">
        <v>8</v>
      </c>
      <c r="D375" s="445"/>
      <c r="E375" s="446"/>
      <c r="F375" s="345"/>
      <c r="G375" s="345"/>
      <c r="H375" s="345" t="s">
        <v>34</v>
      </c>
      <c r="I375" s="345"/>
      <c r="J375" s="345"/>
      <c r="K375" s="345" t="s">
        <v>9</v>
      </c>
      <c r="L375" s="345" t="s">
        <v>8</v>
      </c>
      <c r="M375" s="345"/>
      <c r="N375" s="345"/>
      <c r="O375" s="345" t="s">
        <v>34</v>
      </c>
      <c r="P375" s="345"/>
      <c r="Q375" s="345"/>
      <c r="R375" s="20" t="s">
        <v>62</v>
      </c>
      <c r="S375" s="440" t="s">
        <v>66</v>
      </c>
      <c r="T375" s="441"/>
      <c r="U375" s="442"/>
    </row>
    <row r="376" spans="1:21" ht="12.75" customHeight="1">
      <c r="A376" s="464"/>
      <c r="B376" s="464"/>
      <c r="C376" s="447"/>
      <c r="D376" s="448"/>
      <c r="E376" s="449"/>
      <c r="F376" s="344"/>
      <c r="G376" s="344"/>
      <c r="H376" s="344"/>
      <c r="I376" s="344"/>
      <c r="J376" s="344"/>
      <c r="K376" s="344" t="s">
        <v>61</v>
      </c>
      <c r="L376" s="344"/>
      <c r="M376" s="344"/>
      <c r="N376" s="344"/>
      <c r="O376" s="344"/>
      <c r="P376" s="344"/>
      <c r="Q376" s="344"/>
      <c r="R376" s="344"/>
      <c r="S376" s="450"/>
      <c r="T376" s="451"/>
      <c r="U376" s="514"/>
    </row>
    <row r="377" spans="1:21" s="8" customFormat="1" ht="11.25">
      <c r="A377" s="343" t="s">
        <v>10</v>
      </c>
      <c r="B377" s="343" t="s">
        <v>11</v>
      </c>
      <c r="C377" s="429" t="s">
        <v>12</v>
      </c>
      <c r="D377" s="430"/>
      <c r="E377" s="431"/>
      <c r="F377" s="343" t="s">
        <v>13</v>
      </c>
      <c r="G377" s="343" t="s">
        <v>14</v>
      </c>
      <c r="H377" s="343" t="s">
        <v>15</v>
      </c>
      <c r="I377" s="343" t="s">
        <v>16</v>
      </c>
      <c r="J377" s="343" t="s">
        <v>17</v>
      </c>
      <c r="K377" s="343" t="s">
        <v>18</v>
      </c>
      <c r="L377" s="343" t="s">
        <v>19</v>
      </c>
      <c r="M377" s="343" t="s">
        <v>20</v>
      </c>
      <c r="N377" s="343" t="s">
        <v>21</v>
      </c>
      <c r="O377" s="343" t="s">
        <v>41</v>
      </c>
      <c r="P377" s="343" t="s">
        <v>42</v>
      </c>
      <c r="Q377" s="343" t="s">
        <v>44</v>
      </c>
      <c r="R377" s="343" t="s">
        <v>69</v>
      </c>
      <c r="S377" s="429" t="s">
        <v>70</v>
      </c>
      <c r="T377" s="430"/>
      <c r="U377" s="431"/>
    </row>
    <row r="378" spans="1:21" s="16" customFormat="1" ht="15.75">
      <c r="A378" s="18">
        <v>1</v>
      </c>
      <c r="B378" s="86" t="s">
        <v>22</v>
      </c>
      <c r="C378" s="504">
        <f>SUM(C379,C382,C383)</f>
        <v>0</v>
      </c>
      <c r="D378" s="505"/>
      <c r="E378" s="506"/>
      <c r="F378" s="337">
        <f t="shared" ref="F378:J378" si="164">SUM(F379,F382,F383)</f>
        <v>0</v>
      </c>
      <c r="G378" s="337">
        <f t="shared" si="164"/>
        <v>0</v>
      </c>
      <c r="H378" s="337">
        <f t="shared" si="164"/>
        <v>0</v>
      </c>
      <c r="I378" s="337">
        <f t="shared" si="164"/>
        <v>0</v>
      </c>
      <c r="J378" s="337">
        <f t="shared" si="164"/>
        <v>0</v>
      </c>
      <c r="K378" s="337">
        <f>SUM(C378-F378-G378-H378+I378-J378)</f>
        <v>0</v>
      </c>
      <c r="L378" s="58">
        <f t="shared" ref="L378:Q378" si="165">SUM(L379,L382,L383)</f>
        <v>0</v>
      </c>
      <c r="M378" s="59">
        <f t="shared" si="165"/>
        <v>0</v>
      </c>
      <c r="N378" s="59">
        <f t="shared" si="165"/>
        <v>0</v>
      </c>
      <c r="O378" s="59">
        <f t="shared" si="165"/>
        <v>0</v>
      </c>
      <c r="P378" s="59">
        <f t="shared" si="165"/>
        <v>0</v>
      </c>
      <c r="Q378" s="59">
        <f t="shared" si="165"/>
        <v>0</v>
      </c>
      <c r="R378" s="59">
        <f>SUM(L378-M378-N378-O378+P378-Q378)</f>
        <v>0</v>
      </c>
      <c r="S378" s="534"/>
      <c r="T378" s="534"/>
      <c r="U378" s="534"/>
    </row>
    <row r="379" spans="1:21" s="23" customFormat="1" ht="15.75">
      <c r="A379" s="14"/>
      <c r="B379" s="87" t="s">
        <v>49</v>
      </c>
      <c r="C379" s="495">
        <f t="shared" ref="C379:H379" si="166">SUM(C380:C381)</f>
        <v>0</v>
      </c>
      <c r="D379" s="496">
        <f t="shared" si="166"/>
        <v>0</v>
      </c>
      <c r="E379" s="497">
        <f t="shared" si="166"/>
        <v>0</v>
      </c>
      <c r="F379" s="69">
        <f t="shared" si="166"/>
        <v>0</v>
      </c>
      <c r="G379" s="69">
        <f t="shared" si="166"/>
        <v>0</v>
      </c>
      <c r="H379" s="69">
        <f t="shared" si="166"/>
        <v>0</v>
      </c>
      <c r="I379" s="69">
        <f>SUM(I380:I381)</f>
        <v>0</v>
      </c>
      <c r="J379" s="69">
        <f t="shared" ref="J379" si="167">SUM(J380:J381)</f>
        <v>0</v>
      </c>
      <c r="K379" s="334">
        <f t="shared" ref="K379:K383" si="168">SUM(C379-F379-G379-H379+I379-J379)</f>
        <v>0</v>
      </c>
      <c r="L379" s="60">
        <f t="shared" ref="L379:O379" si="169">SUM(L380:L381)</f>
        <v>0</v>
      </c>
      <c r="M379" s="61">
        <f t="shared" si="169"/>
        <v>0</v>
      </c>
      <c r="N379" s="61">
        <f t="shared" si="169"/>
        <v>0</v>
      </c>
      <c r="O379" s="61">
        <f t="shared" si="169"/>
        <v>0</v>
      </c>
      <c r="P379" s="61">
        <f>SUM(P380:P381)</f>
        <v>0</v>
      </c>
      <c r="Q379" s="61">
        <f t="shared" ref="Q379" si="170">SUM(Q380:Q381)</f>
        <v>0</v>
      </c>
      <c r="R379" s="62">
        <f t="shared" ref="R379:R387" si="171">SUM(L379-M379-N379-O379+P379-Q379)</f>
        <v>0</v>
      </c>
      <c r="S379" s="538"/>
      <c r="T379" s="538"/>
      <c r="U379" s="538"/>
    </row>
    <row r="380" spans="1:21" ht="15.75">
      <c r="A380" s="12"/>
      <c r="B380" s="88" t="s">
        <v>83</v>
      </c>
      <c r="C380" s="501">
        <v>0</v>
      </c>
      <c r="D380" s="502">
        <v>0</v>
      </c>
      <c r="E380" s="503">
        <v>0</v>
      </c>
      <c r="F380" s="347">
        <v>0</v>
      </c>
      <c r="G380" s="347">
        <v>0</v>
      </c>
      <c r="H380" s="347">
        <v>0</v>
      </c>
      <c r="I380" s="66">
        <v>0</v>
      </c>
      <c r="J380" s="66">
        <v>0</v>
      </c>
      <c r="K380" s="334">
        <f t="shared" si="168"/>
        <v>0</v>
      </c>
      <c r="L380" s="63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62">
        <f t="shared" si="171"/>
        <v>0</v>
      </c>
      <c r="S380" s="524"/>
      <c r="T380" s="524"/>
      <c r="U380" s="524"/>
    </row>
    <row r="381" spans="1:21" ht="12.75" customHeight="1">
      <c r="A381" s="12"/>
      <c r="B381" s="88" t="s">
        <v>84</v>
      </c>
      <c r="C381" s="501">
        <v>0</v>
      </c>
      <c r="D381" s="502">
        <v>0</v>
      </c>
      <c r="E381" s="503">
        <v>0</v>
      </c>
      <c r="F381" s="347">
        <v>0</v>
      </c>
      <c r="G381" s="347">
        <v>0</v>
      </c>
      <c r="H381" s="347">
        <v>0</v>
      </c>
      <c r="I381" s="66">
        <v>0</v>
      </c>
      <c r="J381" s="66">
        <v>0</v>
      </c>
      <c r="K381" s="334">
        <f t="shared" si="168"/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62">
        <f t="shared" si="171"/>
        <v>0</v>
      </c>
      <c r="S381" s="524"/>
      <c r="T381" s="524"/>
      <c r="U381" s="524"/>
    </row>
    <row r="382" spans="1:21" ht="12.75" customHeight="1">
      <c r="A382" s="12"/>
      <c r="B382" s="89" t="s">
        <v>50</v>
      </c>
      <c r="C382" s="480">
        <v>0</v>
      </c>
      <c r="D382" s="481">
        <v>0</v>
      </c>
      <c r="E382" s="482">
        <v>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334">
        <f t="shared" si="168"/>
        <v>0</v>
      </c>
      <c r="L382" s="62">
        <v>0</v>
      </c>
      <c r="M382" s="62">
        <v>0</v>
      </c>
      <c r="N382" s="62">
        <v>0</v>
      </c>
      <c r="O382" s="62">
        <v>0</v>
      </c>
      <c r="P382" s="62">
        <v>0</v>
      </c>
      <c r="Q382" s="62">
        <v>0</v>
      </c>
      <c r="R382" s="62">
        <f t="shared" si="171"/>
        <v>0</v>
      </c>
      <c r="S382" s="524"/>
      <c r="T382" s="524"/>
      <c r="U382" s="524"/>
    </row>
    <row r="383" spans="1:21" ht="15.75">
      <c r="A383" s="12"/>
      <c r="B383" s="89" t="s">
        <v>51</v>
      </c>
      <c r="C383" s="480">
        <v>0</v>
      </c>
      <c r="D383" s="481">
        <v>0</v>
      </c>
      <c r="E383" s="482">
        <v>0</v>
      </c>
      <c r="F383" s="67">
        <v>0</v>
      </c>
      <c r="G383" s="67">
        <v>0</v>
      </c>
      <c r="H383" s="67">
        <v>0</v>
      </c>
      <c r="I383" s="67">
        <v>0</v>
      </c>
      <c r="J383" s="67">
        <v>0</v>
      </c>
      <c r="K383" s="334">
        <f t="shared" si="168"/>
        <v>0</v>
      </c>
      <c r="L383" s="62">
        <v>0</v>
      </c>
      <c r="M383" s="62">
        <v>0</v>
      </c>
      <c r="N383" s="62">
        <v>0</v>
      </c>
      <c r="O383" s="62">
        <v>0</v>
      </c>
      <c r="P383" s="62">
        <v>0</v>
      </c>
      <c r="Q383" s="62">
        <v>0</v>
      </c>
      <c r="R383" s="62">
        <f t="shared" si="171"/>
        <v>0</v>
      </c>
      <c r="S383" s="524"/>
      <c r="T383" s="524"/>
      <c r="U383" s="524"/>
    </row>
    <row r="384" spans="1:21" ht="15.75" customHeight="1">
      <c r="A384" s="14">
        <v>2</v>
      </c>
      <c r="B384" s="89" t="s">
        <v>23</v>
      </c>
      <c r="C384" s="480">
        <f>SUM(C385:C386)</f>
        <v>0</v>
      </c>
      <c r="D384" s="481">
        <f t="shared" ref="D384:G384" si="172">SUM(D385:D386)</f>
        <v>658</v>
      </c>
      <c r="E384" s="482">
        <f t="shared" si="172"/>
        <v>658</v>
      </c>
      <c r="F384" s="334">
        <f t="shared" si="172"/>
        <v>0</v>
      </c>
      <c r="G384" s="334">
        <f t="shared" si="172"/>
        <v>0</v>
      </c>
      <c r="H384" s="25"/>
      <c r="I384" s="334">
        <f t="shared" ref="I384:J384" si="173">SUM(I385:I386)</f>
        <v>0</v>
      </c>
      <c r="J384" s="334">
        <f t="shared" si="173"/>
        <v>0</v>
      </c>
      <c r="K384" s="334">
        <f>SUM(C384-F384-G384-H384+I384-J384)</f>
        <v>0</v>
      </c>
      <c r="L384" s="62">
        <f t="shared" ref="L384:Q384" si="174">SUM(L385:L386)</f>
        <v>695</v>
      </c>
      <c r="M384" s="62">
        <f>SUM(M385:M386)</f>
        <v>0</v>
      </c>
      <c r="N384" s="62">
        <f t="shared" si="174"/>
        <v>0</v>
      </c>
      <c r="O384" s="25"/>
      <c r="P384" s="62">
        <f t="shared" si="174"/>
        <v>328</v>
      </c>
      <c r="Q384" s="62">
        <f t="shared" si="174"/>
        <v>0</v>
      </c>
      <c r="R384" s="62">
        <f>SUM(L384-M384-N384-O384+P384-Q384)</f>
        <v>1023</v>
      </c>
      <c r="S384" s="524"/>
      <c r="T384" s="524"/>
      <c r="U384" s="524"/>
    </row>
    <row r="385" spans="1:21" ht="15.75">
      <c r="A385" s="12"/>
      <c r="B385" s="88" t="s">
        <v>83</v>
      </c>
      <c r="C385" s="501">
        <v>0</v>
      </c>
      <c r="D385" s="502">
        <v>658</v>
      </c>
      <c r="E385" s="503">
        <v>658</v>
      </c>
      <c r="F385" s="347">
        <v>0</v>
      </c>
      <c r="G385" s="347">
        <v>0</v>
      </c>
      <c r="H385" s="24"/>
      <c r="I385" s="66">
        <v>0</v>
      </c>
      <c r="J385" s="66">
        <v>0</v>
      </c>
      <c r="K385" s="334">
        <f t="shared" ref="K385:K396" si="175">SUM(C385-F385-G385-H385+I385-J385)</f>
        <v>0</v>
      </c>
      <c r="L385" s="49">
        <v>695</v>
      </c>
      <c r="M385" s="49">
        <v>0</v>
      </c>
      <c r="N385" s="49">
        <v>0</v>
      </c>
      <c r="O385" s="25"/>
      <c r="P385" s="49">
        <v>328</v>
      </c>
      <c r="Q385" s="49">
        <v>0</v>
      </c>
      <c r="R385" s="62">
        <f t="shared" si="171"/>
        <v>1023</v>
      </c>
      <c r="S385" s="524"/>
      <c r="T385" s="524"/>
      <c r="U385" s="524"/>
    </row>
    <row r="386" spans="1:21" ht="15.75">
      <c r="A386" s="12"/>
      <c r="B386" s="88" t="s">
        <v>84</v>
      </c>
      <c r="C386" s="501">
        <v>0</v>
      </c>
      <c r="D386" s="502">
        <v>0</v>
      </c>
      <c r="E386" s="503">
        <v>0</v>
      </c>
      <c r="F386" s="347">
        <v>0</v>
      </c>
      <c r="G386" s="347">
        <v>0</v>
      </c>
      <c r="H386" s="24"/>
      <c r="I386" s="66">
        <v>0</v>
      </c>
      <c r="J386" s="66">
        <v>0</v>
      </c>
      <c r="K386" s="334">
        <f t="shared" si="175"/>
        <v>0</v>
      </c>
      <c r="L386" s="49">
        <v>0</v>
      </c>
      <c r="M386" s="49">
        <v>0</v>
      </c>
      <c r="N386" s="49">
        <v>0</v>
      </c>
      <c r="O386" s="25"/>
      <c r="P386" s="49">
        <v>0</v>
      </c>
      <c r="Q386" s="49">
        <v>0</v>
      </c>
      <c r="R386" s="62">
        <f t="shared" si="171"/>
        <v>0</v>
      </c>
      <c r="S386" s="524"/>
      <c r="T386" s="524"/>
      <c r="U386" s="524"/>
    </row>
    <row r="387" spans="1:21" ht="12.75" customHeight="1">
      <c r="A387" s="9">
        <v>3</v>
      </c>
      <c r="B387" s="89" t="s">
        <v>53</v>
      </c>
      <c r="C387" s="480">
        <v>0</v>
      </c>
      <c r="D387" s="481">
        <v>0</v>
      </c>
      <c r="E387" s="482">
        <v>0</v>
      </c>
      <c r="F387" s="334">
        <v>0</v>
      </c>
      <c r="G387" s="25"/>
      <c r="H387" s="25"/>
      <c r="I387" s="334">
        <v>0</v>
      </c>
      <c r="J387" s="334">
        <v>0</v>
      </c>
      <c r="K387" s="334">
        <f t="shared" si="175"/>
        <v>0</v>
      </c>
      <c r="L387" s="62">
        <v>0</v>
      </c>
      <c r="M387" s="62">
        <v>0</v>
      </c>
      <c r="N387" s="25"/>
      <c r="O387" s="25"/>
      <c r="P387" s="62">
        <v>0</v>
      </c>
      <c r="Q387" s="62">
        <v>0</v>
      </c>
      <c r="R387" s="62">
        <f t="shared" si="171"/>
        <v>0</v>
      </c>
      <c r="S387" s="524"/>
      <c r="T387" s="524"/>
      <c r="U387" s="524"/>
    </row>
    <row r="388" spans="1:21" ht="13.5" customHeight="1">
      <c r="A388" s="14">
        <v>4</v>
      </c>
      <c r="B388" s="89" t="s">
        <v>52</v>
      </c>
      <c r="C388" s="495">
        <f>SUM(C389:C390)</f>
        <v>0</v>
      </c>
      <c r="D388" s="496">
        <f t="shared" ref="D388:E388" si="176">SUM(D389:D390)</f>
        <v>0</v>
      </c>
      <c r="E388" s="497">
        <f t="shared" si="176"/>
        <v>0</v>
      </c>
      <c r="F388" s="69">
        <f>SUM(F389:F390)</f>
        <v>0</v>
      </c>
      <c r="G388" s="25"/>
      <c r="H388" s="25"/>
      <c r="I388" s="69">
        <f t="shared" ref="I388:J388" si="177">SUM(I389:I390)</f>
        <v>0</v>
      </c>
      <c r="J388" s="69">
        <f t="shared" si="177"/>
        <v>0</v>
      </c>
      <c r="K388" s="334">
        <f t="shared" si="175"/>
        <v>0</v>
      </c>
      <c r="L388" s="62">
        <f t="shared" ref="L388:Q388" si="178">SUM(L389:L390)</f>
        <v>2</v>
      </c>
      <c r="M388" s="62">
        <f t="shared" si="178"/>
        <v>1</v>
      </c>
      <c r="N388" s="25"/>
      <c r="O388" s="25"/>
      <c r="P388" s="62">
        <f t="shared" si="178"/>
        <v>0</v>
      </c>
      <c r="Q388" s="62">
        <f t="shared" si="178"/>
        <v>0</v>
      </c>
      <c r="R388" s="62">
        <f>SUM(L388-M388-N388-O388+P388-Q388)</f>
        <v>1</v>
      </c>
      <c r="S388" s="524"/>
      <c r="T388" s="524"/>
      <c r="U388" s="524"/>
    </row>
    <row r="389" spans="1:21" ht="15" customHeight="1">
      <c r="A389" s="14"/>
      <c r="B389" s="88" t="s">
        <v>83</v>
      </c>
      <c r="C389" s="495">
        <v>0</v>
      </c>
      <c r="D389" s="496"/>
      <c r="E389" s="497"/>
      <c r="F389" s="69">
        <v>0</v>
      </c>
      <c r="G389" s="25"/>
      <c r="H389" s="25"/>
      <c r="I389" s="69">
        <v>0</v>
      </c>
      <c r="J389" s="69">
        <v>0</v>
      </c>
      <c r="K389" s="334">
        <f t="shared" si="175"/>
        <v>0</v>
      </c>
      <c r="L389" s="62">
        <v>0</v>
      </c>
      <c r="M389" s="62">
        <v>0</v>
      </c>
      <c r="N389" s="25"/>
      <c r="O389" s="25"/>
      <c r="P389" s="62">
        <v>0</v>
      </c>
      <c r="Q389" s="62">
        <v>0</v>
      </c>
      <c r="R389" s="62">
        <f t="shared" ref="R389" si="179">SUM(L389-M389-N389-O389+P389-Q389)</f>
        <v>0</v>
      </c>
      <c r="S389" s="524"/>
      <c r="T389" s="524"/>
      <c r="U389" s="524"/>
    </row>
    <row r="390" spans="1:21" ht="12.75" customHeight="1">
      <c r="A390" s="14"/>
      <c r="B390" s="88" t="s">
        <v>84</v>
      </c>
      <c r="C390" s="495">
        <v>0</v>
      </c>
      <c r="D390" s="496"/>
      <c r="E390" s="497"/>
      <c r="F390" s="69">
        <v>0</v>
      </c>
      <c r="G390" s="25"/>
      <c r="H390" s="25"/>
      <c r="I390" s="69">
        <v>0</v>
      </c>
      <c r="J390" s="69">
        <v>0</v>
      </c>
      <c r="K390" s="334">
        <f t="shared" si="175"/>
        <v>0</v>
      </c>
      <c r="L390" s="62">
        <v>2</v>
      </c>
      <c r="M390" s="62">
        <v>1</v>
      </c>
      <c r="N390" s="25"/>
      <c r="O390" s="25"/>
      <c r="P390" s="62">
        <v>0</v>
      </c>
      <c r="Q390" s="62">
        <v>0</v>
      </c>
      <c r="R390" s="62">
        <f>SUM(L390-M390-N390-O390+P390-Q390)</f>
        <v>1</v>
      </c>
      <c r="S390" s="524"/>
      <c r="T390" s="524"/>
      <c r="U390" s="524"/>
    </row>
    <row r="391" spans="1:21" ht="12.75" customHeight="1">
      <c r="A391" s="14">
        <v>5</v>
      </c>
      <c r="B391" s="89" t="s">
        <v>54</v>
      </c>
      <c r="C391" s="480">
        <v>0</v>
      </c>
      <c r="D391" s="481">
        <v>0</v>
      </c>
      <c r="E391" s="482">
        <v>0</v>
      </c>
      <c r="F391" s="334">
        <v>0</v>
      </c>
      <c r="G391" s="25"/>
      <c r="H391" s="25"/>
      <c r="I391" s="334">
        <v>0</v>
      </c>
      <c r="J391" s="334">
        <v>0</v>
      </c>
      <c r="K391" s="334">
        <f t="shared" si="175"/>
        <v>0</v>
      </c>
      <c r="L391" s="334">
        <v>0</v>
      </c>
      <c r="M391" s="334">
        <v>0</v>
      </c>
      <c r="N391" s="25"/>
      <c r="O391" s="25"/>
      <c r="P391" s="334">
        <v>0</v>
      </c>
      <c r="Q391" s="334">
        <v>0</v>
      </c>
      <c r="R391" s="334">
        <f t="shared" ref="R391:R397" si="180">SUM(L391-M391-N391-O391+P391-Q391)</f>
        <v>0</v>
      </c>
      <c r="S391" s="524"/>
      <c r="T391" s="524"/>
      <c r="U391" s="524"/>
    </row>
    <row r="392" spans="1:21" ht="12.75" customHeight="1">
      <c r="A392" s="14">
        <v>6</v>
      </c>
      <c r="B392" s="89" t="s">
        <v>55</v>
      </c>
      <c r="C392" s="480">
        <v>0</v>
      </c>
      <c r="D392" s="481">
        <v>0</v>
      </c>
      <c r="E392" s="482">
        <v>0</v>
      </c>
      <c r="F392" s="334">
        <v>0</v>
      </c>
      <c r="G392" s="25"/>
      <c r="H392" s="25"/>
      <c r="I392" s="334">
        <v>0</v>
      </c>
      <c r="J392" s="334">
        <v>0</v>
      </c>
      <c r="K392" s="334">
        <f t="shared" si="175"/>
        <v>0</v>
      </c>
      <c r="L392" s="334">
        <v>1</v>
      </c>
      <c r="M392" s="334">
        <v>0</v>
      </c>
      <c r="N392" s="25"/>
      <c r="O392" s="25"/>
      <c r="P392" s="334">
        <v>0</v>
      </c>
      <c r="Q392" s="334">
        <v>0</v>
      </c>
      <c r="R392" s="334">
        <f t="shared" si="180"/>
        <v>1</v>
      </c>
      <c r="S392" s="542">
        <v>0</v>
      </c>
      <c r="T392" s="542"/>
      <c r="U392" s="542"/>
    </row>
    <row r="393" spans="1:21" ht="11.25" customHeight="1">
      <c r="A393" s="14">
        <v>7</v>
      </c>
      <c r="B393" s="89" t="s">
        <v>56</v>
      </c>
      <c r="C393" s="480">
        <v>0</v>
      </c>
      <c r="D393" s="481">
        <v>0</v>
      </c>
      <c r="E393" s="482">
        <v>0</v>
      </c>
      <c r="F393" s="334">
        <v>0</v>
      </c>
      <c r="G393" s="25"/>
      <c r="H393" s="25"/>
      <c r="I393" s="334">
        <v>0</v>
      </c>
      <c r="J393" s="334">
        <v>0</v>
      </c>
      <c r="K393" s="334">
        <f t="shared" si="175"/>
        <v>0</v>
      </c>
      <c r="L393" s="334">
        <v>0</v>
      </c>
      <c r="M393" s="334">
        <v>0</v>
      </c>
      <c r="N393" s="25"/>
      <c r="O393" s="25"/>
      <c r="P393" s="334">
        <v>0</v>
      </c>
      <c r="Q393" s="334">
        <v>0</v>
      </c>
      <c r="R393" s="334">
        <f t="shared" si="180"/>
        <v>0</v>
      </c>
      <c r="S393" s="517">
        <v>0</v>
      </c>
      <c r="T393" s="517"/>
      <c r="U393" s="517"/>
    </row>
    <row r="394" spans="1:21" ht="12.75" customHeight="1">
      <c r="A394" s="14">
        <v>8</v>
      </c>
      <c r="B394" s="89" t="s">
        <v>57</v>
      </c>
      <c r="C394" s="480">
        <v>0</v>
      </c>
      <c r="D394" s="481">
        <v>0</v>
      </c>
      <c r="E394" s="482">
        <v>0</v>
      </c>
      <c r="F394" s="334">
        <v>0</v>
      </c>
      <c r="G394" s="25"/>
      <c r="H394" s="25"/>
      <c r="I394" s="334">
        <v>0</v>
      </c>
      <c r="J394" s="334">
        <v>0</v>
      </c>
      <c r="K394" s="334">
        <f t="shared" si="175"/>
        <v>0</v>
      </c>
      <c r="L394" s="334">
        <v>0</v>
      </c>
      <c r="M394" s="334">
        <v>0</v>
      </c>
      <c r="N394" s="25"/>
      <c r="O394" s="25"/>
      <c r="P394" s="334">
        <v>0</v>
      </c>
      <c r="Q394" s="334">
        <v>0</v>
      </c>
      <c r="R394" s="334">
        <f t="shared" si="180"/>
        <v>0</v>
      </c>
      <c r="S394" s="517">
        <v>0</v>
      </c>
      <c r="T394" s="517"/>
      <c r="U394" s="517"/>
    </row>
    <row r="395" spans="1:21" ht="15.95" customHeight="1">
      <c r="A395" s="14">
        <v>9</v>
      </c>
      <c r="B395" s="89" t="s">
        <v>24</v>
      </c>
      <c r="C395" s="480">
        <v>0</v>
      </c>
      <c r="D395" s="481">
        <v>0</v>
      </c>
      <c r="E395" s="482">
        <v>0</v>
      </c>
      <c r="F395" s="334">
        <v>0</v>
      </c>
      <c r="G395" s="25"/>
      <c r="H395" s="25"/>
      <c r="I395" s="67">
        <v>0</v>
      </c>
      <c r="J395" s="67">
        <v>0</v>
      </c>
      <c r="K395" s="334">
        <f t="shared" si="175"/>
        <v>0</v>
      </c>
      <c r="L395" s="334">
        <v>0</v>
      </c>
      <c r="M395" s="334">
        <v>0</v>
      </c>
      <c r="N395" s="25"/>
      <c r="O395" s="25"/>
      <c r="P395" s="334">
        <v>0</v>
      </c>
      <c r="Q395" s="334">
        <v>0</v>
      </c>
      <c r="R395" s="334">
        <f t="shared" si="180"/>
        <v>0</v>
      </c>
      <c r="S395" s="517">
        <v>0</v>
      </c>
      <c r="T395" s="517"/>
      <c r="U395" s="517"/>
    </row>
    <row r="396" spans="1:21" ht="15.95" customHeight="1">
      <c r="A396" s="14">
        <v>10</v>
      </c>
      <c r="B396" s="89" t="s">
        <v>25</v>
      </c>
      <c r="C396" s="480">
        <v>0</v>
      </c>
      <c r="D396" s="481">
        <v>0</v>
      </c>
      <c r="E396" s="482">
        <v>0</v>
      </c>
      <c r="F396" s="334">
        <v>0</v>
      </c>
      <c r="G396" s="25"/>
      <c r="H396" s="25"/>
      <c r="I396" s="67">
        <v>0</v>
      </c>
      <c r="J396" s="67">
        <v>0</v>
      </c>
      <c r="K396" s="334">
        <f t="shared" si="175"/>
        <v>0</v>
      </c>
      <c r="L396" s="334">
        <v>0</v>
      </c>
      <c r="M396" s="334">
        <v>0</v>
      </c>
      <c r="N396" s="25"/>
      <c r="O396" s="25"/>
      <c r="P396" s="334">
        <v>0</v>
      </c>
      <c r="Q396" s="334">
        <v>0</v>
      </c>
      <c r="R396" s="334">
        <f t="shared" si="180"/>
        <v>0</v>
      </c>
      <c r="S396" s="517">
        <v>0</v>
      </c>
      <c r="T396" s="517"/>
      <c r="U396" s="517"/>
    </row>
    <row r="397" spans="1:21" ht="15.95" customHeight="1" thickBot="1">
      <c r="A397" s="39">
        <v>11</v>
      </c>
      <c r="B397" s="90" t="s">
        <v>58</v>
      </c>
      <c r="C397" s="486">
        <v>0</v>
      </c>
      <c r="D397" s="487">
        <v>0</v>
      </c>
      <c r="E397" s="488">
        <v>0</v>
      </c>
      <c r="F397" s="335">
        <v>0</v>
      </c>
      <c r="G397" s="42"/>
      <c r="H397" s="42"/>
      <c r="I397" s="68">
        <v>0</v>
      </c>
      <c r="J397" s="68">
        <v>0</v>
      </c>
      <c r="K397" s="335">
        <f t="shared" ref="K397" si="181">SUM(E397-F397-G397-H397+I397-J397)</f>
        <v>0</v>
      </c>
      <c r="L397" s="335">
        <v>0</v>
      </c>
      <c r="M397" s="335">
        <v>0</v>
      </c>
      <c r="N397" s="42"/>
      <c r="O397" s="42"/>
      <c r="P397" s="335">
        <v>0</v>
      </c>
      <c r="Q397" s="335">
        <v>0</v>
      </c>
      <c r="R397" s="335">
        <f t="shared" si="180"/>
        <v>0</v>
      </c>
      <c r="S397" s="489"/>
      <c r="T397" s="490"/>
      <c r="U397" s="491"/>
    </row>
    <row r="398" spans="1:21" ht="15.95" customHeight="1" thickTop="1">
      <c r="A398" s="5"/>
      <c r="B398" s="17" t="s">
        <v>39</v>
      </c>
    </row>
    <row r="399" spans="1:21" ht="15.95" customHeight="1">
      <c r="A399" s="5"/>
      <c r="B399" s="15" t="s">
        <v>60</v>
      </c>
    </row>
    <row r="400" spans="1:21" ht="15.95" customHeight="1">
      <c r="A400" s="5"/>
      <c r="B400" s="15" t="s">
        <v>59</v>
      </c>
    </row>
    <row r="401" spans="1:21" ht="15.95" customHeight="1">
      <c r="A401" s="5"/>
      <c r="B401" s="15" t="s">
        <v>40</v>
      </c>
    </row>
    <row r="402" spans="1:21" ht="15.95" customHeight="1">
      <c r="A402" s="5"/>
      <c r="B402" s="26"/>
    </row>
    <row r="403" spans="1:21" ht="15.95" customHeight="1">
      <c r="A403" s="5"/>
      <c r="B403" s="26"/>
    </row>
    <row r="404" spans="1:21" ht="15.95" customHeight="1">
      <c r="A404" s="476" t="s">
        <v>0</v>
      </c>
      <c r="B404" s="476"/>
      <c r="P404" s="477" t="s">
        <v>26</v>
      </c>
      <c r="Q404" s="477"/>
      <c r="R404" s="477"/>
      <c r="S404" s="477"/>
      <c r="T404" s="477"/>
      <c r="U404" s="477"/>
    </row>
    <row r="405" spans="1:21" ht="15.95" customHeight="1">
      <c r="A405" s="476" t="s">
        <v>1</v>
      </c>
      <c r="B405" s="476"/>
      <c r="P405" s="477"/>
      <c r="Q405" s="477"/>
      <c r="R405" s="477"/>
      <c r="S405" s="477"/>
      <c r="T405" s="477"/>
      <c r="U405" s="477"/>
    </row>
    <row r="406" spans="1:21" ht="15.95" customHeight="1">
      <c r="A406" s="476" t="s">
        <v>45</v>
      </c>
      <c r="B406" s="476"/>
    </row>
    <row r="407" spans="1:21" ht="15.95" customHeight="1">
      <c r="C407" s="478" t="s">
        <v>2</v>
      </c>
      <c r="D407" s="478"/>
      <c r="E407" s="478"/>
      <c r="F407" s="478"/>
      <c r="G407" s="478"/>
      <c r="H407" s="478"/>
      <c r="I407" s="478"/>
      <c r="J407" s="478"/>
      <c r="K407" s="478"/>
      <c r="L407" s="478"/>
      <c r="M407" s="478"/>
      <c r="N407" s="478"/>
      <c r="O407" s="478"/>
      <c r="P407" s="478"/>
      <c r="Q407" s="2"/>
    </row>
    <row r="408" spans="1:21" ht="15.95" customHeight="1">
      <c r="F408" s="479" t="s">
        <v>3</v>
      </c>
      <c r="G408" s="479"/>
      <c r="H408" s="479"/>
      <c r="I408" s="479"/>
      <c r="J408" s="479"/>
      <c r="K408" s="479"/>
      <c r="L408" s="479"/>
      <c r="M408" s="479"/>
      <c r="N408" s="479"/>
      <c r="O408" s="479"/>
      <c r="P408" s="479"/>
      <c r="Q408" s="341"/>
    </row>
    <row r="409" spans="1:21" ht="15.95" customHeight="1">
      <c r="A409" s="1" t="s">
        <v>46</v>
      </c>
      <c r="C409" s="3"/>
      <c r="D409" s="4">
        <v>1</v>
      </c>
      <c r="E409" s="4">
        <v>5</v>
      </c>
      <c r="M409" s="5"/>
      <c r="N409" s="5"/>
      <c r="O409" s="5"/>
      <c r="P409" s="5"/>
      <c r="Q409" s="5"/>
      <c r="R409" s="5"/>
      <c r="S409" s="5"/>
      <c r="T409" s="5"/>
    </row>
    <row r="410" spans="1:21" ht="15.95" customHeight="1">
      <c r="A410" s="43" t="s">
        <v>68</v>
      </c>
      <c r="B410" s="43"/>
      <c r="C410" s="6"/>
      <c r="D410" s="7">
        <v>0</v>
      </c>
      <c r="E410" s="7">
        <v>8</v>
      </c>
      <c r="K410" s="453">
        <v>11</v>
      </c>
      <c r="L410" s="453"/>
      <c r="M410" s="5"/>
      <c r="N410" s="5"/>
      <c r="O410" s="5"/>
      <c r="Q410" s="1" t="str">
        <f>+Q454:U454</f>
        <v>Bulan     :</v>
      </c>
      <c r="R410" s="455" t="str">
        <f>+R370</f>
        <v xml:space="preserve">Oktober </v>
      </c>
      <c r="S410" s="456"/>
      <c r="T410" s="4">
        <f>+T370</f>
        <v>1</v>
      </c>
      <c r="U410" s="4">
        <f>+U370</f>
        <v>0</v>
      </c>
    </row>
    <row r="411" spans="1:21" s="43" customFormat="1" ht="15.95" customHeight="1" thickBot="1">
      <c r="A411" s="179" t="s">
        <v>76</v>
      </c>
      <c r="B411" s="179"/>
      <c r="C411" s="65">
        <v>0</v>
      </c>
      <c r="D411" s="65">
        <v>4</v>
      </c>
      <c r="E411" s="65">
        <v>2</v>
      </c>
      <c r="K411" s="454"/>
      <c r="L411" s="454"/>
      <c r="M411" s="77"/>
      <c r="N411" s="77"/>
      <c r="O411" s="77"/>
      <c r="Q411" s="43" t="s">
        <v>47</v>
      </c>
      <c r="R411" s="515">
        <f>+R371</f>
        <v>2020</v>
      </c>
      <c r="S411" s="516"/>
      <c r="T411" s="78">
        <f>+T371</f>
        <v>2</v>
      </c>
      <c r="U411" s="78">
        <f>+U371</f>
        <v>0</v>
      </c>
    </row>
    <row r="412" spans="1:21" ht="15.95" customHeight="1" thickTop="1">
      <c r="A412" s="539" t="s">
        <v>4</v>
      </c>
      <c r="B412" s="539" t="s">
        <v>5</v>
      </c>
      <c r="C412" s="465" t="s">
        <v>6</v>
      </c>
      <c r="D412" s="466"/>
      <c r="E412" s="466"/>
      <c r="F412" s="466"/>
      <c r="G412" s="466"/>
      <c r="H412" s="466"/>
      <c r="I412" s="466"/>
      <c r="J412" s="466"/>
      <c r="K412" s="469"/>
      <c r="L412" s="465" t="s">
        <v>7</v>
      </c>
      <c r="M412" s="466"/>
      <c r="N412" s="466"/>
      <c r="O412" s="466"/>
      <c r="P412" s="466"/>
      <c r="Q412" s="466"/>
      <c r="R412" s="469"/>
      <c r="S412" s="470" t="s">
        <v>64</v>
      </c>
      <c r="T412" s="471"/>
      <c r="U412" s="513"/>
    </row>
    <row r="413" spans="1:21" ht="12.75" customHeight="1">
      <c r="A413" s="540"/>
      <c r="B413" s="540"/>
      <c r="C413" s="473" t="s">
        <v>27</v>
      </c>
      <c r="D413" s="474"/>
      <c r="E413" s="475"/>
      <c r="F413" s="346"/>
      <c r="G413" s="346" t="s">
        <v>30</v>
      </c>
      <c r="H413" s="346" t="s">
        <v>32</v>
      </c>
      <c r="I413" s="346"/>
      <c r="J413" s="346"/>
      <c r="K413" s="346" t="s">
        <v>43</v>
      </c>
      <c r="L413" s="346" t="s">
        <v>27</v>
      </c>
      <c r="M413" s="346"/>
      <c r="N413" s="346" t="s">
        <v>30</v>
      </c>
      <c r="O413" s="346" t="s">
        <v>32</v>
      </c>
      <c r="P413" s="346"/>
      <c r="Q413" s="346"/>
      <c r="R413" s="346" t="s">
        <v>63</v>
      </c>
      <c r="S413" s="440" t="s">
        <v>67</v>
      </c>
      <c r="T413" s="441"/>
      <c r="U413" s="442"/>
    </row>
    <row r="414" spans="1:21" ht="12.75" customHeight="1">
      <c r="A414" s="540"/>
      <c r="B414" s="540"/>
      <c r="C414" s="440" t="s">
        <v>28</v>
      </c>
      <c r="D414" s="441"/>
      <c r="E414" s="442"/>
      <c r="F414" s="344" t="s">
        <v>29</v>
      </c>
      <c r="G414" s="344" t="s">
        <v>31</v>
      </c>
      <c r="H414" s="344" t="s">
        <v>33</v>
      </c>
      <c r="I414" s="344" t="s">
        <v>37</v>
      </c>
      <c r="J414" s="344" t="s">
        <v>36</v>
      </c>
      <c r="K414" s="344" t="s">
        <v>28</v>
      </c>
      <c r="L414" s="344" t="s">
        <v>28</v>
      </c>
      <c r="M414" s="344" t="s">
        <v>35</v>
      </c>
      <c r="N414" s="344" t="s">
        <v>31</v>
      </c>
      <c r="O414" s="344" t="s">
        <v>33</v>
      </c>
      <c r="P414" s="344" t="s">
        <v>37</v>
      </c>
      <c r="Q414" s="344" t="s">
        <v>36</v>
      </c>
      <c r="R414" s="344" t="s">
        <v>38</v>
      </c>
      <c r="S414" s="440" t="s">
        <v>65</v>
      </c>
      <c r="T414" s="441"/>
      <c r="U414" s="442"/>
    </row>
    <row r="415" spans="1:21" ht="12.75" customHeight="1">
      <c r="A415" s="540"/>
      <c r="B415" s="540"/>
      <c r="C415" s="444" t="s">
        <v>8</v>
      </c>
      <c r="D415" s="445"/>
      <c r="E415" s="446"/>
      <c r="F415" s="345"/>
      <c r="G415" s="345"/>
      <c r="H415" s="345" t="s">
        <v>34</v>
      </c>
      <c r="I415" s="345"/>
      <c r="J415" s="345"/>
      <c r="K415" s="345" t="s">
        <v>9</v>
      </c>
      <c r="L415" s="345" t="s">
        <v>8</v>
      </c>
      <c r="M415" s="345"/>
      <c r="N415" s="345"/>
      <c r="O415" s="345" t="s">
        <v>34</v>
      </c>
      <c r="P415" s="345"/>
      <c r="Q415" s="345"/>
      <c r="R415" s="20" t="s">
        <v>62</v>
      </c>
      <c r="S415" s="440" t="s">
        <v>66</v>
      </c>
      <c r="T415" s="441"/>
      <c r="U415" s="442"/>
    </row>
    <row r="416" spans="1:21" ht="12.75" customHeight="1">
      <c r="A416" s="541"/>
      <c r="B416" s="541"/>
      <c r="C416" s="447"/>
      <c r="D416" s="448"/>
      <c r="E416" s="449"/>
      <c r="F416" s="344"/>
      <c r="G416" s="344"/>
      <c r="H416" s="344"/>
      <c r="I416" s="344"/>
      <c r="J416" s="344"/>
      <c r="K416" s="344" t="s">
        <v>61</v>
      </c>
      <c r="L416" s="344"/>
      <c r="M416" s="344"/>
      <c r="N416" s="344"/>
      <c r="O416" s="344"/>
      <c r="P416" s="344"/>
      <c r="Q416" s="344"/>
      <c r="R416" s="344"/>
      <c r="S416" s="450"/>
      <c r="T416" s="451"/>
      <c r="U416" s="514"/>
    </row>
    <row r="417" spans="1:22" s="8" customFormat="1" ht="11.25">
      <c r="A417" s="343" t="s">
        <v>10</v>
      </c>
      <c r="B417" s="343" t="s">
        <v>11</v>
      </c>
      <c r="C417" s="429" t="s">
        <v>12</v>
      </c>
      <c r="D417" s="430"/>
      <c r="E417" s="431"/>
      <c r="F417" s="343" t="s">
        <v>13</v>
      </c>
      <c r="G417" s="343" t="s">
        <v>14</v>
      </c>
      <c r="H417" s="343" t="s">
        <v>15</v>
      </c>
      <c r="I417" s="343" t="s">
        <v>16</v>
      </c>
      <c r="J417" s="343" t="s">
        <v>17</v>
      </c>
      <c r="K417" s="343" t="s">
        <v>18</v>
      </c>
      <c r="L417" s="343" t="s">
        <v>19</v>
      </c>
      <c r="M417" s="343" t="s">
        <v>20</v>
      </c>
      <c r="N417" s="343" t="s">
        <v>21</v>
      </c>
      <c r="O417" s="343" t="s">
        <v>41</v>
      </c>
      <c r="P417" s="343" t="s">
        <v>42</v>
      </c>
      <c r="Q417" s="343" t="s">
        <v>44</v>
      </c>
      <c r="R417" s="343" t="s">
        <v>69</v>
      </c>
      <c r="S417" s="429" t="s">
        <v>70</v>
      </c>
      <c r="T417" s="430"/>
      <c r="U417" s="431"/>
    </row>
    <row r="418" spans="1:22" s="16" customFormat="1" ht="15.75">
      <c r="A418" s="18">
        <v>1</v>
      </c>
      <c r="B418" s="19" t="s">
        <v>22</v>
      </c>
      <c r="C418" s="531">
        <f>SUM(C419,C422,C423)</f>
        <v>0</v>
      </c>
      <c r="D418" s="532"/>
      <c r="E418" s="533"/>
      <c r="F418" s="59">
        <f t="shared" ref="F418:H418" si="182">SUM(F419,F422,F423)</f>
        <v>0</v>
      </c>
      <c r="G418" s="59">
        <f t="shared" si="182"/>
        <v>0</v>
      </c>
      <c r="H418" s="59">
        <f t="shared" si="182"/>
        <v>0</v>
      </c>
      <c r="I418" s="59">
        <f>SUM(I419,I422,I423)</f>
        <v>0</v>
      </c>
      <c r="J418" s="92">
        <v>0</v>
      </c>
      <c r="K418" s="62">
        <f>SUM(C418-F418-G418-H418+I418-J418)</f>
        <v>0</v>
      </c>
      <c r="L418" s="337">
        <f t="shared" ref="L418:Q418" si="183">SUM(L419,L422,L423)</f>
        <v>80</v>
      </c>
      <c r="M418" s="337">
        <f t="shared" si="183"/>
        <v>30</v>
      </c>
      <c r="N418" s="337">
        <f t="shared" si="183"/>
        <v>0</v>
      </c>
      <c r="O418" s="337">
        <f t="shared" si="183"/>
        <v>0</v>
      </c>
      <c r="P418" s="59">
        <f>SUM(P419,P422,P423)</f>
        <v>0</v>
      </c>
      <c r="Q418" s="59">
        <f t="shared" si="183"/>
        <v>0</v>
      </c>
      <c r="R418" s="59">
        <f>SUM(L418-M418-N418-O418+P418-Q418)</f>
        <v>50</v>
      </c>
      <c r="S418" s="534"/>
      <c r="T418" s="534"/>
      <c r="U418" s="534"/>
    </row>
    <row r="419" spans="1:22" s="23" customFormat="1" ht="12.75" customHeight="1">
      <c r="A419" s="14"/>
      <c r="B419" s="22" t="s">
        <v>49</v>
      </c>
      <c r="C419" s="535">
        <f t="shared" ref="C419:H419" si="184">SUM(C420:C421)</f>
        <v>0</v>
      </c>
      <c r="D419" s="536"/>
      <c r="E419" s="537"/>
      <c r="F419" s="61">
        <f t="shared" si="184"/>
        <v>0</v>
      </c>
      <c r="G419" s="61">
        <f t="shared" si="184"/>
        <v>0</v>
      </c>
      <c r="H419" s="61">
        <f t="shared" si="184"/>
        <v>0</v>
      </c>
      <c r="I419" s="61">
        <f>SUM(I420:I421)</f>
        <v>0</v>
      </c>
      <c r="J419" s="92">
        <v>0</v>
      </c>
      <c r="K419" s="62">
        <f t="shared" ref="K419" si="185">SUM(C419-F419-G419-H419+I419-J419)</f>
        <v>0</v>
      </c>
      <c r="L419" s="69">
        <f t="shared" ref="L419:O419" si="186">SUM(L420:L421)</f>
        <v>80</v>
      </c>
      <c r="M419" s="69">
        <f t="shared" si="186"/>
        <v>30</v>
      </c>
      <c r="N419" s="69">
        <f t="shared" si="186"/>
        <v>0</v>
      </c>
      <c r="O419" s="69">
        <f t="shared" si="186"/>
        <v>0</v>
      </c>
      <c r="P419" s="61">
        <f>SUM(P420:P421)</f>
        <v>0</v>
      </c>
      <c r="Q419" s="61">
        <f t="shared" ref="Q419" si="187">SUM(Q420:Q421)</f>
        <v>0</v>
      </c>
      <c r="R419" s="62">
        <f t="shared" ref="R419:R437" si="188">SUM(L419-M419-N419-O419+P419-Q419)</f>
        <v>50</v>
      </c>
      <c r="S419" s="538"/>
      <c r="T419" s="538"/>
      <c r="U419" s="538"/>
    </row>
    <row r="420" spans="1:22" ht="12.75" customHeight="1">
      <c r="A420" s="12"/>
      <c r="B420" s="13" t="s">
        <v>83</v>
      </c>
      <c r="C420" s="528">
        <v>0</v>
      </c>
      <c r="D420" s="529"/>
      <c r="E420" s="530"/>
      <c r="F420" s="49">
        <v>0</v>
      </c>
      <c r="G420" s="49">
        <v>0</v>
      </c>
      <c r="H420" s="49">
        <v>0</v>
      </c>
      <c r="I420" s="92">
        <v>0</v>
      </c>
      <c r="J420" s="92">
        <v>0</v>
      </c>
      <c r="K420" s="62">
        <f>SUM(C420-F420-G420-H420+I420-J420)</f>
        <v>0</v>
      </c>
      <c r="L420" s="347">
        <v>80</v>
      </c>
      <c r="M420" s="347">
        <v>30</v>
      </c>
      <c r="N420" s="347">
        <v>0</v>
      </c>
      <c r="O420" s="347">
        <v>0</v>
      </c>
      <c r="P420" s="49">
        <v>0</v>
      </c>
      <c r="Q420" s="49">
        <v>0</v>
      </c>
      <c r="R420" s="62">
        <f t="shared" si="188"/>
        <v>50</v>
      </c>
      <c r="S420" s="524"/>
      <c r="T420" s="524"/>
      <c r="U420" s="524"/>
    </row>
    <row r="421" spans="1:22" ht="15.75">
      <c r="A421" s="12"/>
      <c r="B421" s="13" t="s">
        <v>84</v>
      </c>
      <c r="C421" s="528">
        <v>0</v>
      </c>
      <c r="D421" s="529">
        <v>0</v>
      </c>
      <c r="E421" s="530">
        <v>0</v>
      </c>
      <c r="F421" s="49">
        <v>0</v>
      </c>
      <c r="G421" s="49">
        <v>0</v>
      </c>
      <c r="H421" s="49">
        <v>0</v>
      </c>
      <c r="I421" s="92">
        <v>0</v>
      </c>
      <c r="J421" s="92">
        <v>0</v>
      </c>
      <c r="K421" s="62">
        <f>SUM(C421-F421-G421-H421+I421-J421)</f>
        <v>0</v>
      </c>
      <c r="L421" s="347">
        <v>0</v>
      </c>
      <c r="M421" s="347">
        <v>0</v>
      </c>
      <c r="N421" s="347">
        <v>0</v>
      </c>
      <c r="O421" s="347">
        <v>0</v>
      </c>
      <c r="P421" s="347">
        <v>0</v>
      </c>
      <c r="Q421" s="347">
        <v>0</v>
      </c>
      <c r="R421" s="334">
        <f t="shared" si="188"/>
        <v>0</v>
      </c>
      <c r="S421" s="524"/>
      <c r="T421" s="524"/>
      <c r="U421" s="524"/>
    </row>
    <row r="422" spans="1:22" ht="21" customHeight="1">
      <c r="A422" s="12"/>
      <c r="B422" s="11" t="s">
        <v>50</v>
      </c>
      <c r="C422" s="518">
        <v>0</v>
      </c>
      <c r="D422" s="519">
        <v>0</v>
      </c>
      <c r="E422" s="520">
        <v>0</v>
      </c>
      <c r="F422" s="93">
        <v>0</v>
      </c>
      <c r="G422" s="93">
        <v>0</v>
      </c>
      <c r="H422" s="93">
        <v>0</v>
      </c>
      <c r="I422" s="93">
        <v>0</v>
      </c>
      <c r="J422" s="92">
        <v>0</v>
      </c>
      <c r="K422" s="62">
        <f t="shared" ref="K422:K437" si="189">SUM(E422-F422-G422-H422+I422-J422)</f>
        <v>0</v>
      </c>
      <c r="L422" s="334">
        <v>0</v>
      </c>
      <c r="M422" s="334">
        <v>0</v>
      </c>
      <c r="N422" s="334">
        <v>0</v>
      </c>
      <c r="O422" s="334">
        <v>0</v>
      </c>
      <c r="P422" s="334">
        <v>0</v>
      </c>
      <c r="Q422" s="334">
        <v>0</v>
      </c>
      <c r="R422" s="334">
        <f t="shared" si="188"/>
        <v>0</v>
      </c>
      <c r="S422" s="524"/>
      <c r="T422" s="524"/>
      <c r="U422" s="524"/>
    </row>
    <row r="423" spans="1:22" ht="15.75">
      <c r="A423" s="12"/>
      <c r="B423" s="11" t="s">
        <v>51</v>
      </c>
      <c r="C423" s="518">
        <v>0</v>
      </c>
      <c r="D423" s="519">
        <v>0</v>
      </c>
      <c r="E423" s="520">
        <v>0</v>
      </c>
      <c r="F423" s="93">
        <v>0</v>
      </c>
      <c r="G423" s="93">
        <v>0</v>
      </c>
      <c r="H423" s="93">
        <v>0</v>
      </c>
      <c r="I423" s="93">
        <v>0</v>
      </c>
      <c r="J423" s="92">
        <v>0</v>
      </c>
      <c r="K423" s="62">
        <f t="shared" si="189"/>
        <v>0</v>
      </c>
      <c r="L423" s="334">
        <v>0</v>
      </c>
      <c r="M423" s="334">
        <v>0</v>
      </c>
      <c r="N423" s="334">
        <v>0</v>
      </c>
      <c r="O423" s="334">
        <v>0</v>
      </c>
      <c r="P423" s="334">
        <v>0</v>
      </c>
      <c r="Q423" s="334">
        <v>0</v>
      </c>
      <c r="R423" s="334">
        <f t="shared" si="188"/>
        <v>0</v>
      </c>
      <c r="S423" s="524"/>
      <c r="T423" s="524"/>
      <c r="U423" s="524"/>
    </row>
    <row r="424" spans="1:22" ht="15.75">
      <c r="A424" s="14">
        <v>2</v>
      </c>
      <c r="B424" s="10" t="s">
        <v>23</v>
      </c>
      <c r="C424" s="518">
        <f>SUM(C425:C426)</f>
        <v>0</v>
      </c>
      <c r="D424" s="519">
        <f t="shared" ref="D424:G424" si="190">SUM(D425:D426)</f>
        <v>658</v>
      </c>
      <c r="E424" s="520">
        <f t="shared" si="190"/>
        <v>658</v>
      </c>
      <c r="F424" s="62">
        <f>SUM(F425:F426)</f>
        <v>0</v>
      </c>
      <c r="G424" s="62">
        <f t="shared" si="190"/>
        <v>0</v>
      </c>
      <c r="H424" s="25"/>
      <c r="I424" s="62">
        <f t="shared" ref="I424" si="191">SUM(I425:I426)</f>
        <v>0</v>
      </c>
      <c r="J424" s="92">
        <v>0</v>
      </c>
      <c r="K424" s="62">
        <f>SUM(C424-F424-G424-H424+I424-J424)</f>
        <v>0</v>
      </c>
      <c r="L424" s="334">
        <f t="shared" ref="L424:N424" si="192">SUM(L425:L426)</f>
        <v>70</v>
      </c>
      <c r="M424" s="334">
        <f t="shared" si="192"/>
        <v>0</v>
      </c>
      <c r="N424" s="334">
        <f t="shared" si="192"/>
        <v>0</v>
      </c>
      <c r="O424" s="25"/>
      <c r="P424" s="62">
        <f t="shared" ref="P424:Q424" si="193">SUM(P425:P426)</f>
        <v>0</v>
      </c>
      <c r="Q424" s="62">
        <f t="shared" si="193"/>
        <v>0</v>
      </c>
      <c r="R424" s="62">
        <f t="shared" si="188"/>
        <v>70</v>
      </c>
      <c r="S424" s="524"/>
      <c r="T424" s="524"/>
      <c r="U424" s="524"/>
    </row>
    <row r="425" spans="1:22" ht="12.75" customHeight="1">
      <c r="A425" s="12"/>
      <c r="B425" s="13" t="s">
        <v>83</v>
      </c>
      <c r="C425" s="525">
        <v>0</v>
      </c>
      <c r="D425" s="526">
        <v>658</v>
      </c>
      <c r="E425" s="527">
        <v>658</v>
      </c>
      <c r="F425" s="49">
        <v>0</v>
      </c>
      <c r="G425" s="49">
        <v>0</v>
      </c>
      <c r="H425" s="25"/>
      <c r="I425" s="92">
        <v>0</v>
      </c>
      <c r="J425" s="92">
        <v>0</v>
      </c>
      <c r="K425" s="62">
        <f>SUM(C425-F425-G425-H425+I425-J425)</f>
        <v>0</v>
      </c>
      <c r="L425" s="347">
        <v>70</v>
      </c>
      <c r="M425" s="347">
        <v>0</v>
      </c>
      <c r="N425" s="347">
        <v>0</v>
      </c>
      <c r="O425" s="24"/>
      <c r="P425" s="49">
        <v>0</v>
      </c>
      <c r="Q425" s="49">
        <v>0</v>
      </c>
      <c r="R425" s="62">
        <f t="shared" si="188"/>
        <v>70</v>
      </c>
      <c r="S425" s="524"/>
      <c r="T425" s="524"/>
      <c r="U425" s="524"/>
    </row>
    <row r="426" spans="1:22" ht="13.5" customHeight="1">
      <c r="A426" s="12"/>
      <c r="B426" s="13" t="s">
        <v>84</v>
      </c>
      <c r="C426" s="525">
        <v>0</v>
      </c>
      <c r="D426" s="526">
        <v>0</v>
      </c>
      <c r="E426" s="527">
        <v>0</v>
      </c>
      <c r="F426" s="49">
        <v>0</v>
      </c>
      <c r="G426" s="49">
        <v>0</v>
      </c>
      <c r="H426" s="25"/>
      <c r="I426" s="92">
        <v>0</v>
      </c>
      <c r="J426" s="92">
        <v>0</v>
      </c>
      <c r="K426" s="62">
        <f t="shared" si="189"/>
        <v>0</v>
      </c>
      <c r="L426" s="347">
        <v>0</v>
      </c>
      <c r="M426" s="347">
        <v>0</v>
      </c>
      <c r="N426" s="347">
        <v>0</v>
      </c>
      <c r="O426" s="24"/>
      <c r="P426" s="347">
        <v>0</v>
      </c>
      <c r="Q426" s="347">
        <v>0</v>
      </c>
      <c r="R426" s="334">
        <f t="shared" si="188"/>
        <v>0</v>
      </c>
      <c r="S426" s="524"/>
      <c r="T426" s="524"/>
      <c r="U426" s="524"/>
    </row>
    <row r="427" spans="1:22" ht="15" customHeight="1">
      <c r="A427" s="9">
        <v>3</v>
      </c>
      <c r="B427" s="10" t="s">
        <v>53</v>
      </c>
      <c r="C427" s="518">
        <v>0</v>
      </c>
      <c r="D427" s="519">
        <v>0</v>
      </c>
      <c r="E427" s="520">
        <v>0</v>
      </c>
      <c r="F427" s="62">
        <v>0</v>
      </c>
      <c r="G427" s="25"/>
      <c r="H427" s="25"/>
      <c r="I427" s="62">
        <v>0</v>
      </c>
      <c r="J427" s="62">
        <v>0</v>
      </c>
      <c r="K427" s="62">
        <f>SUM(C427-F427-G427-H427+I427-J427)</f>
        <v>0</v>
      </c>
      <c r="L427" s="334">
        <v>0</v>
      </c>
      <c r="M427" s="334">
        <v>0</v>
      </c>
      <c r="N427" s="25"/>
      <c r="O427" s="25"/>
      <c r="P427" s="334">
        <v>0</v>
      </c>
      <c r="Q427" s="334">
        <v>0</v>
      </c>
      <c r="R427" s="334">
        <f>SUM(L427-M427-N427-O427+P427-Q427)</f>
        <v>0</v>
      </c>
      <c r="S427" s="524"/>
      <c r="T427" s="524"/>
      <c r="U427" s="524"/>
      <c r="V427" s="1" t="s">
        <v>87</v>
      </c>
    </row>
    <row r="428" spans="1:22" ht="12.75" customHeight="1">
      <c r="A428" s="14">
        <v>4</v>
      </c>
      <c r="B428" s="10" t="s">
        <v>52</v>
      </c>
      <c r="C428" s="521">
        <f>SUM(C429:C430)</f>
        <v>0</v>
      </c>
      <c r="D428" s="522">
        <f t="shared" ref="D428:E428" si="194">SUM(D429:D430)</f>
        <v>0</v>
      </c>
      <c r="E428" s="523">
        <f t="shared" si="194"/>
        <v>0</v>
      </c>
      <c r="F428" s="61">
        <f>SUM(F429:F430)</f>
        <v>0</v>
      </c>
      <c r="G428" s="25"/>
      <c r="H428" s="25"/>
      <c r="I428" s="61">
        <v>0</v>
      </c>
      <c r="J428" s="61">
        <v>0</v>
      </c>
      <c r="K428" s="62">
        <f t="shared" si="189"/>
        <v>0</v>
      </c>
      <c r="L428" s="334">
        <f t="shared" ref="L428:Q428" si="195">SUM(L429:L430)</f>
        <v>0</v>
      </c>
      <c r="M428" s="334">
        <f t="shared" si="195"/>
        <v>0</v>
      </c>
      <c r="N428" s="25"/>
      <c r="O428" s="25"/>
      <c r="P428" s="334">
        <f t="shared" si="195"/>
        <v>0</v>
      </c>
      <c r="Q428" s="334">
        <f t="shared" si="195"/>
        <v>0</v>
      </c>
      <c r="R428" s="334">
        <f t="shared" si="188"/>
        <v>0</v>
      </c>
      <c r="S428" s="524"/>
      <c r="T428" s="524"/>
      <c r="U428" s="524"/>
      <c r="V428" s="1" t="s">
        <v>88</v>
      </c>
    </row>
    <row r="429" spans="1:22" ht="12.75" customHeight="1">
      <c r="A429" s="14"/>
      <c r="B429" s="13" t="s">
        <v>83</v>
      </c>
      <c r="C429" s="521">
        <v>0</v>
      </c>
      <c r="D429" s="522"/>
      <c r="E429" s="523"/>
      <c r="F429" s="61">
        <v>0</v>
      </c>
      <c r="G429" s="25"/>
      <c r="H429" s="25"/>
      <c r="I429" s="61">
        <v>0</v>
      </c>
      <c r="J429" s="61">
        <v>0</v>
      </c>
      <c r="K429" s="62">
        <f t="shared" si="189"/>
        <v>0</v>
      </c>
      <c r="L429" s="347">
        <v>0</v>
      </c>
      <c r="M429" s="347">
        <v>0</v>
      </c>
      <c r="N429" s="24"/>
      <c r="O429" s="24"/>
      <c r="P429" s="347">
        <v>0</v>
      </c>
      <c r="Q429" s="347">
        <v>0</v>
      </c>
      <c r="R429" s="334">
        <f t="shared" si="188"/>
        <v>0</v>
      </c>
      <c r="S429" s="524"/>
      <c r="T429" s="524"/>
      <c r="U429" s="524"/>
    </row>
    <row r="430" spans="1:22" ht="12.75" customHeight="1">
      <c r="A430" s="14"/>
      <c r="B430" s="13" t="s">
        <v>84</v>
      </c>
      <c r="C430" s="521">
        <v>0</v>
      </c>
      <c r="D430" s="522"/>
      <c r="E430" s="523"/>
      <c r="F430" s="61">
        <v>0</v>
      </c>
      <c r="G430" s="25"/>
      <c r="H430" s="25"/>
      <c r="I430" s="61">
        <v>0</v>
      </c>
      <c r="J430" s="61">
        <v>0</v>
      </c>
      <c r="K430" s="62">
        <f t="shared" si="189"/>
        <v>0</v>
      </c>
      <c r="L430" s="347">
        <v>0</v>
      </c>
      <c r="M430" s="347">
        <v>0</v>
      </c>
      <c r="N430" s="24"/>
      <c r="O430" s="24"/>
      <c r="P430" s="347">
        <v>0</v>
      </c>
      <c r="Q430" s="347">
        <v>0</v>
      </c>
      <c r="R430" s="334">
        <f t="shared" si="188"/>
        <v>0</v>
      </c>
      <c r="S430" s="524"/>
      <c r="T430" s="524"/>
      <c r="U430" s="524"/>
    </row>
    <row r="431" spans="1:22" ht="11.25" customHeight="1">
      <c r="A431" s="14">
        <v>5</v>
      </c>
      <c r="B431" s="11" t="s">
        <v>54</v>
      </c>
      <c r="C431" s="518">
        <v>0</v>
      </c>
      <c r="D431" s="519">
        <v>0</v>
      </c>
      <c r="E431" s="520">
        <v>0</v>
      </c>
      <c r="F431" s="62">
        <v>0</v>
      </c>
      <c r="G431" s="25"/>
      <c r="H431" s="25"/>
      <c r="I431" s="62">
        <v>0</v>
      </c>
      <c r="J431" s="62">
        <v>0</v>
      </c>
      <c r="K431" s="62">
        <f t="shared" si="189"/>
        <v>0</v>
      </c>
      <c r="L431" s="334">
        <v>0</v>
      </c>
      <c r="M431" s="334">
        <v>0</v>
      </c>
      <c r="N431" s="25"/>
      <c r="O431" s="25"/>
      <c r="P431" s="334">
        <v>0</v>
      </c>
      <c r="Q431" s="334">
        <v>0</v>
      </c>
      <c r="R431" s="334">
        <f t="shared" si="188"/>
        <v>0</v>
      </c>
      <c r="S431" s="524"/>
      <c r="T431" s="524"/>
      <c r="U431" s="524"/>
    </row>
    <row r="432" spans="1:22" ht="12.75" customHeight="1">
      <c r="A432" s="14">
        <v>6</v>
      </c>
      <c r="B432" s="10" t="s">
        <v>55</v>
      </c>
      <c r="C432" s="518">
        <v>0</v>
      </c>
      <c r="D432" s="519">
        <v>0</v>
      </c>
      <c r="E432" s="520">
        <v>0</v>
      </c>
      <c r="F432" s="62">
        <v>0</v>
      </c>
      <c r="G432" s="25"/>
      <c r="H432" s="25"/>
      <c r="I432" s="62">
        <v>0</v>
      </c>
      <c r="J432" s="62">
        <v>0</v>
      </c>
      <c r="K432" s="62">
        <f t="shared" si="189"/>
        <v>0</v>
      </c>
      <c r="L432" s="334">
        <v>0</v>
      </c>
      <c r="M432" s="334">
        <v>0</v>
      </c>
      <c r="N432" s="25"/>
      <c r="O432" s="25"/>
      <c r="P432" s="334">
        <v>0</v>
      </c>
      <c r="Q432" s="334">
        <v>0</v>
      </c>
      <c r="R432" s="334">
        <f t="shared" si="188"/>
        <v>0</v>
      </c>
      <c r="S432" s="517">
        <v>0</v>
      </c>
      <c r="T432" s="517"/>
      <c r="U432" s="517"/>
    </row>
    <row r="433" spans="1:21" ht="15.95" customHeight="1">
      <c r="A433" s="14">
        <v>7</v>
      </c>
      <c r="B433" s="10" t="s">
        <v>56</v>
      </c>
      <c r="C433" s="480">
        <v>0</v>
      </c>
      <c r="D433" s="481">
        <v>0</v>
      </c>
      <c r="E433" s="482">
        <v>0</v>
      </c>
      <c r="F433" s="334">
        <v>0</v>
      </c>
      <c r="G433" s="25"/>
      <c r="H433" s="25"/>
      <c r="I433" s="334">
        <v>0</v>
      </c>
      <c r="J433" s="334">
        <v>0</v>
      </c>
      <c r="K433" s="334">
        <f t="shared" si="189"/>
        <v>0</v>
      </c>
      <c r="L433" s="334">
        <v>0</v>
      </c>
      <c r="M433" s="334">
        <v>0</v>
      </c>
      <c r="N433" s="25"/>
      <c r="O433" s="25"/>
      <c r="P433" s="334">
        <v>0</v>
      </c>
      <c r="Q433" s="334">
        <v>0</v>
      </c>
      <c r="R433" s="334">
        <f t="shared" si="188"/>
        <v>0</v>
      </c>
      <c r="S433" s="517">
        <v>0</v>
      </c>
      <c r="T433" s="517"/>
      <c r="U433" s="517"/>
    </row>
    <row r="434" spans="1:21" ht="15.95" customHeight="1">
      <c r="A434" s="14">
        <v>8</v>
      </c>
      <c r="B434" s="10" t="s">
        <v>57</v>
      </c>
      <c r="C434" s="480">
        <v>0</v>
      </c>
      <c r="D434" s="481">
        <v>0</v>
      </c>
      <c r="E434" s="482">
        <v>0</v>
      </c>
      <c r="F434" s="334">
        <v>0</v>
      </c>
      <c r="G434" s="25"/>
      <c r="H434" s="25"/>
      <c r="I434" s="334">
        <v>0</v>
      </c>
      <c r="J434" s="334">
        <v>0</v>
      </c>
      <c r="K434" s="334">
        <f t="shared" si="189"/>
        <v>0</v>
      </c>
      <c r="L434" s="334">
        <v>0</v>
      </c>
      <c r="M434" s="334">
        <v>0</v>
      </c>
      <c r="N434" s="25"/>
      <c r="O434" s="25"/>
      <c r="P434" s="334">
        <v>0</v>
      </c>
      <c r="Q434" s="334">
        <v>0</v>
      </c>
      <c r="R434" s="334">
        <f t="shared" si="188"/>
        <v>0</v>
      </c>
      <c r="S434" s="517">
        <v>0</v>
      </c>
      <c r="T434" s="517"/>
      <c r="U434" s="517"/>
    </row>
    <row r="435" spans="1:21" ht="15.95" customHeight="1">
      <c r="A435" s="14">
        <v>9</v>
      </c>
      <c r="B435" s="10" t="s">
        <v>24</v>
      </c>
      <c r="C435" s="480">
        <v>0</v>
      </c>
      <c r="D435" s="481">
        <v>0</v>
      </c>
      <c r="E435" s="482">
        <v>0</v>
      </c>
      <c r="F435" s="334">
        <v>0</v>
      </c>
      <c r="G435" s="25"/>
      <c r="H435" s="25"/>
      <c r="I435" s="67">
        <v>0</v>
      </c>
      <c r="J435" s="67">
        <v>0</v>
      </c>
      <c r="K435" s="334">
        <f t="shared" si="189"/>
        <v>0</v>
      </c>
      <c r="L435" s="334">
        <v>0</v>
      </c>
      <c r="M435" s="334">
        <v>0</v>
      </c>
      <c r="N435" s="25"/>
      <c r="O435" s="25"/>
      <c r="P435" s="334">
        <v>0</v>
      </c>
      <c r="Q435" s="334">
        <v>0</v>
      </c>
      <c r="R435" s="334">
        <f t="shared" si="188"/>
        <v>0</v>
      </c>
      <c r="S435" s="517">
        <v>0</v>
      </c>
      <c r="T435" s="517"/>
      <c r="U435" s="517"/>
    </row>
    <row r="436" spans="1:21" ht="15.95" customHeight="1">
      <c r="A436" s="14">
        <v>10</v>
      </c>
      <c r="B436" s="10" t="s">
        <v>25</v>
      </c>
      <c r="C436" s="480">
        <v>0</v>
      </c>
      <c r="D436" s="481">
        <v>0</v>
      </c>
      <c r="E436" s="482">
        <v>0</v>
      </c>
      <c r="F436" s="334">
        <v>0</v>
      </c>
      <c r="G436" s="25"/>
      <c r="H436" s="25"/>
      <c r="I436" s="67">
        <v>0</v>
      </c>
      <c r="J436" s="67">
        <v>0</v>
      </c>
      <c r="K436" s="334">
        <f t="shared" si="189"/>
        <v>0</v>
      </c>
      <c r="L436" s="334">
        <v>0</v>
      </c>
      <c r="M436" s="334">
        <v>0</v>
      </c>
      <c r="N436" s="25"/>
      <c r="O436" s="25"/>
      <c r="P436" s="334">
        <v>0</v>
      </c>
      <c r="Q436" s="334">
        <v>0</v>
      </c>
      <c r="R436" s="334">
        <f t="shared" si="188"/>
        <v>0</v>
      </c>
      <c r="S436" s="517">
        <v>0</v>
      </c>
      <c r="T436" s="517"/>
      <c r="U436" s="517"/>
    </row>
    <row r="437" spans="1:21" ht="15.95" customHeight="1" thickBot="1">
      <c r="A437" s="39">
        <v>11</v>
      </c>
      <c r="B437" s="40" t="s">
        <v>58</v>
      </c>
      <c r="C437" s="486">
        <v>0</v>
      </c>
      <c r="D437" s="487">
        <v>0</v>
      </c>
      <c r="E437" s="488">
        <v>0</v>
      </c>
      <c r="F437" s="335">
        <v>0</v>
      </c>
      <c r="G437" s="42"/>
      <c r="H437" s="42"/>
      <c r="I437" s="68">
        <v>0</v>
      </c>
      <c r="J437" s="68">
        <v>0</v>
      </c>
      <c r="K437" s="335">
        <f t="shared" si="189"/>
        <v>0</v>
      </c>
      <c r="L437" s="335">
        <v>0</v>
      </c>
      <c r="M437" s="335">
        <v>0</v>
      </c>
      <c r="N437" s="42"/>
      <c r="O437" s="42"/>
      <c r="P437" s="335">
        <v>0</v>
      </c>
      <c r="Q437" s="335">
        <v>0</v>
      </c>
      <c r="R437" s="335">
        <f t="shared" si="188"/>
        <v>0</v>
      </c>
      <c r="S437" s="489"/>
      <c r="T437" s="490"/>
      <c r="U437" s="491"/>
    </row>
    <row r="438" spans="1:21" ht="15.95" customHeight="1" thickTop="1">
      <c r="A438" s="5"/>
      <c r="B438" s="17" t="s">
        <v>39</v>
      </c>
    </row>
    <row r="439" spans="1:21" ht="15.95" customHeight="1">
      <c r="A439" s="5"/>
      <c r="B439" s="15" t="s">
        <v>60</v>
      </c>
    </row>
    <row r="440" spans="1:21" ht="15.95" customHeight="1">
      <c r="A440" s="5"/>
      <c r="B440" s="15" t="s">
        <v>59</v>
      </c>
    </row>
    <row r="441" spans="1:21" ht="15.95" customHeight="1">
      <c r="A441" s="5"/>
      <c r="B441" s="15" t="s">
        <v>40</v>
      </c>
    </row>
    <row r="442" spans="1:21" ht="15.95" customHeight="1">
      <c r="A442" s="5"/>
      <c r="B442" s="26"/>
    </row>
    <row r="443" spans="1:21" ht="15.95" customHeight="1">
      <c r="A443" s="5"/>
      <c r="B443" s="26"/>
    </row>
    <row r="444" spans="1:21" ht="15.95" customHeight="1">
      <c r="A444" s="5"/>
      <c r="B444" s="26"/>
    </row>
    <row r="445" spans="1:21" ht="15.95" customHeight="1">
      <c r="A445" s="5"/>
      <c r="B445" s="26"/>
    </row>
    <row r="446" spans="1:21" ht="15.95" customHeight="1">
      <c r="A446" s="5"/>
      <c r="B446" s="26"/>
    </row>
    <row r="447" spans="1:21" ht="15.95" customHeight="1">
      <c r="A447" s="5"/>
      <c r="B447" s="26"/>
    </row>
    <row r="448" spans="1:21" ht="15.95" customHeight="1">
      <c r="A448" s="476" t="s">
        <v>0</v>
      </c>
      <c r="B448" s="476"/>
      <c r="P448" s="477" t="s">
        <v>26</v>
      </c>
      <c r="Q448" s="477"/>
      <c r="R448" s="477"/>
      <c r="S448" s="477"/>
      <c r="T448" s="477"/>
      <c r="U448" s="477"/>
    </row>
    <row r="449" spans="1:21" ht="15.95" customHeight="1">
      <c r="A449" s="476" t="s">
        <v>1</v>
      </c>
      <c r="B449" s="476"/>
      <c r="P449" s="477"/>
      <c r="Q449" s="477"/>
      <c r="R449" s="477"/>
      <c r="S449" s="477"/>
      <c r="T449" s="477"/>
      <c r="U449" s="477"/>
    </row>
    <row r="450" spans="1:21" ht="15.95" customHeight="1">
      <c r="A450" s="476" t="s">
        <v>45</v>
      </c>
      <c r="B450" s="476"/>
    </row>
    <row r="451" spans="1:21" ht="12.75" customHeight="1">
      <c r="C451" s="478" t="s">
        <v>2</v>
      </c>
      <c r="D451" s="478"/>
      <c r="E451" s="478"/>
      <c r="F451" s="478"/>
      <c r="G451" s="478"/>
      <c r="H451" s="478"/>
      <c r="I451" s="478"/>
      <c r="J451" s="478"/>
      <c r="K451" s="478"/>
      <c r="L451" s="478"/>
      <c r="M451" s="478"/>
      <c r="N451" s="478"/>
      <c r="O451" s="478"/>
      <c r="P451" s="478"/>
      <c r="Q451" s="2"/>
    </row>
    <row r="452" spans="1:21" ht="12.75" customHeight="1">
      <c r="F452" s="479" t="s">
        <v>3</v>
      </c>
      <c r="G452" s="479"/>
      <c r="H452" s="479"/>
      <c r="I452" s="479"/>
      <c r="J452" s="479"/>
      <c r="K452" s="479"/>
      <c r="L452" s="479"/>
      <c r="M452" s="479"/>
      <c r="N452" s="479"/>
      <c r="O452" s="479"/>
      <c r="P452" s="479"/>
      <c r="Q452" s="341"/>
    </row>
    <row r="453" spans="1:21" ht="12.75" customHeight="1">
      <c r="A453" s="1" t="s">
        <v>46</v>
      </c>
      <c r="C453" s="3"/>
      <c r="D453" s="4">
        <v>1</v>
      </c>
      <c r="E453" s="4">
        <v>5</v>
      </c>
      <c r="M453" s="5"/>
      <c r="N453" s="5"/>
      <c r="O453" s="5"/>
      <c r="P453" s="5"/>
      <c r="Q453" s="5"/>
      <c r="R453" s="5"/>
      <c r="S453" s="5"/>
      <c r="T453" s="5"/>
    </row>
    <row r="454" spans="1:21" ht="12.75" customHeight="1">
      <c r="A454" s="1" t="s">
        <v>68</v>
      </c>
      <c r="C454" s="6"/>
      <c r="D454" s="7">
        <v>0</v>
      </c>
      <c r="E454" s="7">
        <v>8</v>
      </c>
      <c r="K454" s="453">
        <v>12</v>
      </c>
      <c r="L454" s="453"/>
      <c r="M454" s="5"/>
      <c r="N454" s="5"/>
      <c r="O454" s="5"/>
      <c r="Q454" s="1" t="str">
        <f>+Q167:U167</f>
        <v>Bulan     :</v>
      </c>
      <c r="R454" s="455" t="str">
        <f>+R410</f>
        <v xml:space="preserve">Oktober </v>
      </c>
      <c r="S454" s="456"/>
      <c r="T454" s="4">
        <f>+T410</f>
        <v>1</v>
      </c>
      <c r="U454" s="4">
        <f>+U410</f>
        <v>0</v>
      </c>
    </row>
    <row r="455" spans="1:21" s="43" customFormat="1" ht="13.5" customHeight="1" thickBot="1">
      <c r="A455" s="177" t="s">
        <v>75</v>
      </c>
      <c r="B455" s="177"/>
      <c r="C455" s="65">
        <v>0</v>
      </c>
      <c r="D455" s="65">
        <v>4</v>
      </c>
      <c r="E455" s="65">
        <v>3</v>
      </c>
      <c r="K455" s="454"/>
      <c r="L455" s="454"/>
      <c r="M455" s="77"/>
      <c r="N455" s="77"/>
      <c r="O455" s="77"/>
      <c r="Q455" s="43" t="s">
        <v>47</v>
      </c>
      <c r="R455" s="515">
        <f>+R411</f>
        <v>2020</v>
      </c>
      <c r="S455" s="516"/>
      <c r="T455" s="78">
        <f>+T411</f>
        <v>2</v>
      </c>
      <c r="U455" s="78">
        <f>+U411</f>
        <v>0</v>
      </c>
    </row>
    <row r="456" spans="1:21" ht="16.5" thickTop="1">
      <c r="A456" s="462" t="s">
        <v>4</v>
      </c>
      <c r="B456" s="462" t="s">
        <v>5</v>
      </c>
      <c r="C456" s="465" t="s">
        <v>6</v>
      </c>
      <c r="D456" s="466"/>
      <c r="E456" s="466"/>
      <c r="F456" s="466"/>
      <c r="G456" s="466"/>
      <c r="H456" s="466"/>
      <c r="I456" s="466"/>
      <c r="J456" s="466"/>
      <c r="K456" s="469"/>
      <c r="L456" s="465" t="s">
        <v>7</v>
      </c>
      <c r="M456" s="466"/>
      <c r="N456" s="466"/>
      <c r="O456" s="466"/>
      <c r="P456" s="466"/>
      <c r="Q456" s="466"/>
      <c r="R456" s="469"/>
      <c r="S456" s="470" t="s">
        <v>64</v>
      </c>
      <c r="T456" s="471"/>
      <c r="U456" s="513"/>
    </row>
    <row r="457" spans="1:21" ht="12.75" customHeight="1">
      <c r="A457" s="463"/>
      <c r="B457" s="463"/>
      <c r="C457" s="473" t="s">
        <v>27</v>
      </c>
      <c r="D457" s="474"/>
      <c r="E457" s="475"/>
      <c r="F457" s="346"/>
      <c r="G457" s="346" t="s">
        <v>30</v>
      </c>
      <c r="H457" s="346" t="s">
        <v>32</v>
      </c>
      <c r="I457" s="346"/>
      <c r="J457" s="346"/>
      <c r="K457" s="346" t="s">
        <v>43</v>
      </c>
      <c r="L457" s="346" t="s">
        <v>27</v>
      </c>
      <c r="M457" s="346"/>
      <c r="N457" s="346" t="s">
        <v>30</v>
      </c>
      <c r="O457" s="346" t="s">
        <v>32</v>
      </c>
      <c r="P457" s="346"/>
      <c r="Q457" s="346"/>
      <c r="R457" s="346" t="s">
        <v>63</v>
      </c>
      <c r="S457" s="440" t="s">
        <v>67</v>
      </c>
      <c r="T457" s="441"/>
      <c r="U457" s="442"/>
    </row>
    <row r="458" spans="1:21" ht="12.75" customHeight="1">
      <c r="A458" s="463"/>
      <c r="B458" s="463"/>
      <c r="C458" s="440" t="s">
        <v>28</v>
      </c>
      <c r="D458" s="441"/>
      <c r="E458" s="442"/>
      <c r="F458" s="344" t="s">
        <v>29</v>
      </c>
      <c r="G458" s="344" t="s">
        <v>31</v>
      </c>
      <c r="H458" s="344" t="s">
        <v>33</v>
      </c>
      <c r="I458" s="344" t="s">
        <v>37</v>
      </c>
      <c r="J458" s="344" t="s">
        <v>36</v>
      </c>
      <c r="K458" s="344" t="s">
        <v>28</v>
      </c>
      <c r="L458" s="344" t="s">
        <v>28</v>
      </c>
      <c r="M458" s="344" t="s">
        <v>35</v>
      </c>
      <c r="N458" s="344" t="s">
        <v>31</v>
      </c>
      <c r="O458" s="344" t="s">
        <v>33</v>
      </c>
      <c r="P458" s="344" t="s">
        <v>37</v>
      </c>
      <c r="Q458" s="344" t="s">
        <v>36</v>
      </c>
      <c r="R458" s="344" t="s">
        <v>38</v>
      </c>
      <c r="S458" s="440" t="s">
        <v>65</v>
      </c>
      <c r="T458" s="441"/>
      <c r="U458" s="442"/>
    </row>
    <row r="459" spans="1:21" ht="12.75" customHeight="1">
      <c r="A459" s="463"/>
      <c r="B459" s="463"/>
      <c r="C459" s="444" t="s">
        <v>8</v>
      </c>
      <c r="D459" s="445"/>
      <c r="E459" s="446"/>
      <c r="F459" s="345"/>
      <c r="G459" s="345"/>
      <c r="H459" s="345" t="s">
        <v>34</v>
      </c>
      <c r="I459" s="345"/>
      <c r="J459" s="345"/>
      <c r="K459" s="345" t="s">
        <v>9</v>
      </c>
      <c r="L459" s="345" t="s">
        <v>8</v>
      </c>
      <c r="M459" s="345"/>
      <c r="N459" s="345"/>
      <c r="O459" s="345" t="s">
        <v>34</v>
      </c>
      <c r="P459" s="345"/>
      <c r="Q459" s="345"/>
      <c r="R459" s="20" t="s">
        <v>62</v>
      </c>
      <c r="S459" s="440" t="s">
        <v>66</v>
      </c>
      <c r="T459" s="441"/>
      <c r="U459" s="442"/>
    </row>
    <row r="460" spans="1:21" ht="21" customHeight="1">
      <c r="A460" s="464"/>
      <c r="B460" s="464"/>
      <c r="C460" s="447"/>
      <c r="D460" s="448"/>
      <c r="E460" s="449"/>
      <c r="F460" s="344"/>
      <c r="G460" s="344"/>
      <c r="H460" s="344"/>
      <c r="I460" s="344"/>
      <c r="J460" s="344"/>
      <c r="K460" s="344" t="s">
        <v>61</v>
      </c>
      <c r="L460" s="344"/>
      <c r="M460" s="344"/>
      <c r="N460" s="344"/>
      <c r="O460" s="344"/>
      <c r="P460" s="344"/>
      <c r="Q460" s="344"/>
      <c r="R460" s="344"/>
      <c r="S460" s="450"/>
      <c r="T460" s="451"/>
      <c r="U460" s="514"/>
    </row>
    <row r="461" spans="1:21" s="8" customFormat="1" ht="11.25">
      <c r="A461" s="343" t="s">
        <v>10</v>
      </c>
      <c r="B461" s="343" t="s">
        <v>11</v>
      </c>
      <c r="C461" s="429" t="s">
        <v>12</v>
      </c>
      <c r="D461" s="430"/>
      <c r="E461" s="431"/>
      <c r="F461" s="343" t="s">
        <v>13</v>
      </c>
      <c r="G461" s="343" t="s">
        <v>14</v>
      </c>
      <c r="H461" s="343" t="s">
        <v>15</v>
      </c>
      <c r="I461" s="343" t="s">
        <v>16</v>
      </c>
      <c r="J461" s="343" t="s">
        <v>17</v>
      </c>
      <c r="K461" s="343" t="s">
        <v>18</v>
      </c>
      <c r="L461" s="343" t="s">
        <v>19</v>
      </c>
      <c r="M461" s="343" t="s">
        <v>20</v>
      </c>
      <c r="N461" s="343" t="s">
        <v>21</v>
      </c>
      <c r="O461" s="343" t="s">
        <v>41</v>
      </c>
      <c r="P461" s="343" t="s">
        <v>42</v>
      </c>
      <c r="Q461" s="343" t="s">
        <v>44</v>
      </c>
      <c r="R461" s="343" t="s">
        <v>69</v>
      </c>
      <c r="S461" s="429" t="s">
        <v>70</v>
      </c>
      <c r="T461" s="430"/>
      <c r="U461" s="431"/>
    </row>
    <row r="462" spans="1:21" s="16" customFormat="1" ht="12.75" customHeight="1">
      <c r="A462" s="18">
        <v>1</v>
      </c>
      <c r="B462" s="19" t="s">
        <v>22</v>
      </c>
      <c r="C462" s="504">
        <f>SUM(C463,C466,C467)</f>
        <v>0</v>
      </c>
      <c r="D462" s="505"/>
      <c r="E462" s="506"/>
      <c r="F462" s="337">
        <f t="shared" ref="F462:J462" si="196">SUM(F463,F466,F467)</f>
        <v>0</v>
      </c>
      <c r="G462" s="337">
        <f t="shared" si="196"/>
        <v>0</v>
      </c>
      <c r="H462" s="337">
        <f t="shared" si="196"/>
        <v>0</v>
      </c>
      <c r="I462" s="337">
        <f t="shared" si="196"/>
        <v>0</v>
      </c>
      <c r="J462" s="337">
        <f t="shared" si="196"/>
        <v>0</v>
      </c>
      <c r="K462" s="337">
        <f>SUM(C462-F462-G462-H462+I462-J462)</f>
        <v>0</v>
      </c>
      <c r="L462" s="59">
        <f>SUM(L463,L466,L467)</f>
        <v>10</v>
      </c>
      <c r="M462" s="59">
        <f t="shared" ref="M462:Q462" si="197">SUM(M463,M466,M467)</f>
        <v>0</v>
      </c>
      <c r="N462" s="59">
        <f t="shared" si="197"/>
        <v>0</v>
      </c>
      <c r="O462" s="59">
        <f t="shared" si="197"/>
        <v>0</v>
      </c>
      <c r="P462" s="59">
        <f t="shared" si="197"/>
        <v>10</v>
      </c>
      <c r="Q462" s="59">
        <f t="shared" si="197"/>
        <v>0</v>
      </c>
      <c r="R462" s="59">
        <f>SUM(L462-M462-N462-O462+P462-Q462)</f>
        <v>20</v>
      </c>
      <c r="S462" s="507"/>
      <c r="T462" s="508"/>
      <c r="U462" s="509"/>
    </row>
    <row r="463" spans="1:21" s="23" customFormat="1" ht="12.75" customHeight="1">
      <c r="A463" s="14"/>
      <c r="B463" s="22" t="s">
        <v>49</v>
      </c>
      <c r="C463" s="495">
        <f t="shared" ref="C463:H463" si="198">SUM(C464:C465)</f>
        <v>0</v>
      </c>
      <c r="D463" s="496">
        <f t="shared" si="198"/>
        <v>0</v>
      </c>
      <c r="E463" s="497">
        <f t="shared" si="198"/>
        <v>0</v>
      </c>
      <c r="F463" s="69">
        <f t="shared" si="198"/>
        <v>0</v>
      </c>
      <c r="G463" s="69">
        <f t="shared" si="198"/>
        <v>0</v>
      </c>
      <c r="H463" s="69">
        <f t="shared" si="198"/>
        <v>0</v>
      </c>
      <c r="I463" s="69">
        <f>SUM(I464:I465)</f>
        <v>0</v>
      </c>
      <c r="J463" s="69">
        <f t="shared" ref="J463" si="199">SUM(J464:J465)</f>
        <v>0</v>
      </c>
      <c r="K463" s="334">
        <f t="shared" ref="K463:K480" si="200">SUM(C463-F463-G463-H463+I463-J463)</f>
        <v>0</v>
      </c>
      <c r="L463" s="61">
        <f t="shared" ref="L463:O463" si="201">SUM(L464:L465)</f>
        <v>10</v>
      </c>
      <c r="M463" s="61">
        <f t="shared" si="201"/>
        <v>0</v>
      </c>
      <c r="N463" s="61">
        <f t="shared" si="201"/>
        <v>0</v>
      </c>
      <c r="O463" s="61">
        <f t="shared" si="201"/>
        <v>0</v>
      </c>
      <c r="P463" s="61">
        <f>SUM(P464:P465)</f>
        <v>10</v>
      </c>
      <c r="Q463" s="61">
        <f t="shared" ref="Q463" si="202">SUM(Q464:Q465)</f>
        <v>0</v>
      </c>
      <c r="R463" s="62">
        <f t="shared" ref="R463:R471" si="203">SUM(L463-M463-N463-O463+P463-Q463)</f>
        <v>20</v>
      </c>
      <c r="S463" s="510"/>
      <c r="T463" s="511"/>
      <c r="U463" s="512"/>
    </row>
    <row r="464" spans="1:21" ht="15" customHeight="1">
      <c r="A464" s="12"/>
      <c r="B464" s="13" t="s">
        <v>83</v>
      </c>
      <c r="C464" s="501">
        <v>0</v>
      </c>
      <c r="D464" s="502">
        <v>0</v>
      </c>
      <c r="E464" s="503">
        <v>0</v>
      </c>
      <c r="F464" s="347">
        <v>0</v>
      </c>
      <c r="G464" s="347">
        <v>0</v>
      </c>
      <c r="H464" s="347">
        <v>0</v>
      </c>
      <c r="I464" s="66">
        <v>0</v>
      </c>
      <c r="J464" s="66">
        <v>0</v>
      </c>
      <c r="K464" s="334">
        <f t="shared" si="200"/>
        <v>0</v>
      </c>
      <c r="L464" s="49">
        <v>10</v>
      </c>
      <c r="M464" s="49">
        <v>0</v>
      </c>
      <c r="N464" s="49">
        <v>0</v>
      </c>
      <c r="O464" s="49">
        <v>0</v>
      </c>
      <c r="P464" s="49">
        <v>10</v>
      </c>
      <c r="Q464" s="49">
        <v>0</v>
      </c>
      <c r="R464" s="62">
        <f t="shared" si="203"/>
        <v>20</v>
      </c>
      <c r="S464" s="498"/>
      <c r="T464" s="499"/>
      <c r="U464" s="500"/>
    </row>
    <row r="465" spans="1:24" ht="15.75">
      <c r="A465" s="12"/>
      <c r="B465" s="13" t="s">
        <v>84</v>
      </c>
      <c r="C465" s="501">
        <v>0</v>
      </c>
      <c r="D465" s="502">
        <v>0</v>
      </c>
      <c r="E465" s="503">
        <v>0</v>
      </c>
      <c r="F465" s="347">
        <v>0</v>
      </c>
      <c r="G465" s="347">
        <v>0</v>
      </c>
      <c r="H465" s="347">
        <v>0</v>
      </c>
      <c r="I465" s="66">
        <v>0</v>
      </c>
      <c r="J465" s="66">
        <v>0</v>
      </c>
      <c r="K465" s="334">
        <f t="shared" si="200"/>
        <v>0</v>
      </c>
      <c r="L465" s="347">
        <v>0</v>
      </c>
      <c r="M465" s="347">
        <v>0</v>
      </c>
      <c r="N465" s="347">
        <v>0</v>
      </c>
      <c r="O465" s="347">
        <v>0</v>
      </c>
      <c r="P465" s="347">
        <v>0</v>
      </c>
      <c r="Q465" s="347">
        <v>0</v>
      </c>
      <c r="R465" s="62">
        <f t="shared" si="203"/>
        <v>0</v>
      </c>
      <c r="S465" s="498"/>
      <c r="T465" s="499"/>
      <c r="U465" s="500"/>
    </row>
    <row r="466" spans="1:24" ht="15.75">
      <c r="A466" s="12"/>
      <c r="B466" s="11" t="s">
        <v>50</v>
      </c>
      <c r="C466" s="480">
        <v>0</v>
      </c>
      <c r="D466" s="481">
        <v>0</v>
      </c>
      <c r="E466" s="482">
        <v>0</v>
      </c>
      <c r="F466" s="67">
        <v>0</v>
      </c>
      <c r="G466" s="67">
        <v>0</v>
      </c>
      <c r="H466" s="67">
        <v>0</v>
      </c>
      <c r="I466" s="67">
        <v>0</v>
      </c>
      <c r="J466" s="67">
        <v>0</v>
      </c>
      <c r="K466" s="334">
        <f t="shared" si="200"/>
        <v>0</v>
      </c>
      <c r="L466" s="334">
        <v>0</v>
      </c>
      <c r="M466" s="334">
        <v>0</v>
      </c>
      <c r="N466" s="334">
        <v>0</v>
      </c>
      <c r="O466" s="334">
        <v>0</v>
      </c>
      <c r="P466" s="334">
        <v>0</v>
      </c>
      <c r="Q466" s="334">
        <v>0</v>
      </c>
      <c r="R466" s="62">
        <f t="shared" si="203"/>
        <v>0</v>
      </c>
      <c r="S466" s="498"/>
      <c r="T466" s="499"/>
      <c r="U466" s="500"/>
    </row>
    <row r="467" spans="1:24" ht="15.75">
      <c r="A467" s="12"/>
      <c r="B467" s="11" t="s">
        <v>51</v>
      </c>
      <c r="C467" s="480">
        <v>0</v>
      </c>
      <c r="D467" s="481">
        <v>0</v>
      </c>
      <c r="E467" s="482">
        <v>0</v>
      </c>
      <c r="F467" s="67">
        <v>0</v>
      </c>
      <c r="G467" s="67">
        <v>0</v>
      </c>
      <c r="H467" s="67">
        <v>0</v>
      </c>
      <c r="I467" s="67">
        <v>0</v>
      </c>
      <c r="J467" s="67">
        <v>0</v>
      </c>
      <c r="K467" s="334">
        <f t="shared" si="200"/>
        <v>0</v>
      </c>
      <c r="L467" s="334">
        <v>0</v>
      </c>
      <c r="M467" s="334">
        <v>0</v>
      </c>
      <c r="N467" s="334">
        <v>0</v>
      </c>
      <c r="O467" s="334">
        <v>0</v>
      </c>
      <c r="P467" s="334">
        <v>0</v>
      </c>
      <c r="Q467" s="334">
        <v>0</v>
      </c>
      <c r="R467" s="62">
        <f t="shared" si="203"/>
        <v>0</v>
      </c>
      <c r="S467" s="498"/>
      <c r="T467" s="499"/>
      <c r="U467" s="500"/>
      <c r="X467" s="1" t="s">
        <v>43</v>
      </c>
    </row>
    <row r="468" spans="1:24" ht="15.75">
      <c r="A468" s="14">
        <v>2</v>
      </c>
      <c r="B468" s="10" t="s">
        <v>23</v>
      </c>
      <c r="C468" s="480">
        <f>SUM(C469:C470)</f>
        <v>0</v>
      </c>
      <c r="D468" s="481">
        <f t="shared" ref="D468:G468" si="204">SUM(D469:D470)</f>
        <v>658</v>
      </c>
      <c r="E468" s="482">
        <f t="shared" si="204"/>
        <v>658</v>
      </c>
      <c r="F468" s="334">
        <f t="shared" si="204"/>
        <v>0</v>
      </c>
      <c r="G468" s="334">
        <f t="shared" si="204"/>
        <v>0</v>
      </c>
      <c r="H468" s="25"/>
      <c r="I468" s="334">
        <f t="shared" ref="I468:J468" si="205">SUM(I469:I470)</f>
        <v>0</v>
      </c>
      <c r="J468" s="334">
        <f t="shared" si="205"/>
        <v>0</v>
      </c>
      <c r="K468" s="334">
        <f>SUM(C468-F468-G468-H468+I468-J468)</f>
        <v>0</v>
      </c>
      <c r="L468" s="334">
        <f>SUM(L469:L470)</f>
        <v>375</v>
      </c>
      <c r="M468" s="62">
        <f t="shared" ref="M468:N468" si="206">SUM(M469:M470)</f>
        <v>209</v>
      </c>
      <c r="N468" s="334">
        <f t="shared" si="206"/>
        <v>0</v>
      </c>
      <c r="O468" s="25"/>
      <c r="P468" s="334">
        <f t="shared" ref="P468:Q468" si="207">SUM(P469:P470)</f>
        <v>0</v>
      </c>
      <c r="Q468" s="334">
        <f t="shared" si="207"/>
        <v>0</v>
      </c>
      <c r="R468" s="62">
        <f t="shared" si="203"/>
        <v>166</v>
      </c>
      <c r="S468" s="498"/>
      <c r="T468" s="499"/>
      <c r="U468" s="500"/>
    </row>
    <row r="469" spans="1:24" ht="15.75">
      <c r="A469" s="12"/>
      <c r="B469" s="13" t="s">
        <v>83</v>
      </c>
      <c r="C469" s="501">
        <v>0</v>
      </c>
      <c r="D469" s="502">
        <v>658</v>
      </c>
      <c r="E469" s="503">
        <v>658</v>
      </c>
      <c r="F469" s="347">
        <v>0</v>
      </c>
      <c r="G469" s="347">
        <v>0</v>
      </c>
      <c r="H469" s="24"/>
      <c r="I469" s="66">
        <v>0</v>
      </c>
      <c r="J469" s="66">
        <v>0</v>
      </c>
      <c r="K469" s="334">
        <f t="shared" si="200"/>
        <v>0</v>
      </c>
      <c r="L469" s="347">
        <v>375</v>
      </c>
      <c r="M469" s="49">
        <v>209</v>
      </c>
      <c r="N469" s="347">
        <v>0</v>
      </c>
      <c r="O469" s="24"/>
      <c r="P469" s="347">
        <v>0</v>
      </c>
      <c r="Q469" s="347">
        <v>0</v>
      </c>
      <c r="R469" s="62">
        <f>SUM(L469-M469-N469-O469+P469-Q469)</f>
        <v>166</v>
      </c>
      <c r="S469" s="498"/>
      <c r="T469" s="499"/>
      <c r="U469" s="500"/>
    </row>
    <row r="470" spans="1:24" ht="12.75" customHeight="1">
      <c r="A470" s="12"/>
      <c r="B470" s="13" t="s">
        <v>84</v>
      </c>
      <c r="C470" s="501">
        <v>0</v>
      </c>
      <c r="D470" s="502">
        <v>0</v>
      </c>
      <c r="E470" s="503">
        <v>0</v>
      </c>
      <c r="F470" s="347">
        <v>0</v>
      </c>
      <c r="G470" s="347">
        <v>0</v>
      </c>
      <c r="H470" s="24"/>
      <c r="I470" s="66">
        <v>0</v>
      </c>
      <c r="J470" s="66">
        <v>0</v>
      </c>
      <c r="K470" s="334">
        <f t="shared" si="200"/>
        <v>0</v>
      </c>
      <c r="L470" s="347">
        <v>0</v>
      </c>
      <c r="M470" s="347">
        <v>0</v>
      </c>
      <c r="N470" s="347">
        <v>0</v>
      </c>
      <c r="O470" s="24"/>
      <c r="P470" s="347">
        <v>0</v>
      </c>
      <c r="Q470" s="347">
        <v>0</v>
      </c>
      <c r="R470" s="62">
        <f t="shared" si="203"/>
        <v>0</v>
      </c>
      <c r="S470" s="498"/>
      <c r="T470" s="499"/>
      <c r="U470" s="500"/>
    </row>
    <row r="471" spans="1:24" ht="12.75" customHeight="1">
      <c r="A471" s="9">
        <v>3</v>
      </c>
      <c r="B471" s="10" t="s">
        <v>53</v>
      </c>
      <c r="C471" s="480">
        <v>0</v>
      </c>
      <c r="D471" s="481">
        <v>0</v>
      </c>
      <c r="E471" s="482">
        <v>0</v>
      </c>
      <c r="F471" s="334">
        <v>0</v>
      </c>
      <c r="G471" s="25"/>
      <c r="H471" s="25"/>
      <c r="I471" s="334">
        <v>0</v>
      </c>
      <c r="J471" s="334">
        <v>0</v>
      </c>
      <c r="K471" s="334">
        <f t="shared" si="200"/>
        <v>0</v>
      </c>
      <c r="L471" s="342">
        <v>0</v>
      </c>
      <c r="M471" s="342">
        <v>0</v>
      </c>
      <c r="N471" s="25"/>
      <c r="O471" s="25"/>
      <c r="P471" s="342">
        <v>0</v>
      </c>
      <c r="Q471" s="342">
        <v>0</v>
      </c>
      <c r="R471" s="62">
        <f t="shared" si="203"/>
        <v>0</v>
      </c>
      <c r="S471" s="498"/>
      <c r="T471" s="499"/>
      <c r="U471" s="500"/>
    </row>
    <row r="472" spans="1:24" ht="15.75">
      <c r="A472" s="14">
        <v>4</v>
      </c>
      <c r="B472" s="10" t="s">
        <v>52</v>
      </c>
      <c r="C472" s="495">
        <f>SUM(C473:C474)</f>
        <v>0</v>
      </c>
      <c r="D472" s="496">
        <f t="shared" ref="D472:E472" si="208">SUM(D473:D474)</f>
        <v>0</v>
      </c>
      <c r="E472" s="497">
        <f t="shared" si="208"/>
        <v>0</v>
      </c>
      <c r="F472" s="69">
        <f>SUM(F473:F474)</f>
        <v>0</v>
      </c>
      <c r="G472" s="25"/>
      <c r="H472" s="25"/>
      <c r="I472" s="69">
        <f t="shared" ref="I472:J472" si="209">SUM(I473:I474)</f>
        <v>0</v>
      </c>
      <c r="J472" s="69">
        <f t="shared" si="209"/>
        <v>0</v>
      </c>
      <c r="K472" s="334">
        <f t="shared" si="200"/>
        <v>0</v>
      </c>
      <c r="L472" s="334">
        <f>SUM(L473:L474)</f>
        <v>0</v>
      </c>
      <c r="M472" s="334">
        <f>SUM(M473:M474)</f>
        <v>0</v>
      </c>
      <c r="N472" s="25"/>
      <c r="O472" s="25"/>
      <c r="P472" s="334">
        <f t="shared" ref="P472:Q472" si="210">SUM(P473:P474)</f>
        <v>0</v>
      </c>
      <c r="Q472" s="334">
        <f t="shared" si="210"/>
        <v>0</v>
      </c>
      <c r="R472" s="62">
        <f>SUM(L472-M472-N472-O472+P472-Q472)</f>
        <v>0</v>
      </c>
      <c r="S472" s="498"/>
      <c r="T472" s="499"/>
      <c r="U472" s="500"/>
    </row>
    <row r="473" spans="1:24" ht="15.75" customHeight="1">
      <c r="A473" s="14"/>
      <c r="B473" s="13" t="s">
        <v>83</v>
      </c>
      <c r="C473" s="495">
        <v>0</v>
      </c>
      <c r="D473" s="496"/>
      <c r="E473" s="497"/>
      <c r="F473" s="69">
        <v>0</v>
      </c>
      <c r="G473" s="25"/>
      <c r="H473" s="25"/>
      <c r="I473" s="69">
        <v>0</v>
      </c>
      <c r="J473" s="69">
        <v>0</v>
      </c>
      <c r="K473" s="334">
        <f t="shared" si="200"/>
        <v>0</v>
      </c>
      <c r="L473" s="342">
        <v>0</v>
      </c>
      <c r="M473" s="342">
        <v>0</v>
      </c>
      <c r="N473" s="25"/>
      <c r="O473" s="25"/>
      <c r="P473" s="342">
        <v>0</v>
      </c>
      <c r="Q473" s="342">
        <v>0</v>
      </c>
      <c r="R473" s="62">
        <f t="shared" ref="R473" si="211">SUM(L473-M473-N473-O473+P473-Q473)</f>
        <v>0</v>
      </c>
      <c r="S473" s="498"/>
      <c r="T473" s="499"/>
      <c r="U473" s="500"/>
    </row>
    <row r="474" spans="1:24" ht="15.75">
      <c r="A474" s="14"/>
      <c r="B474" s="13" t="s">
        <v>84</v>
      </c>
      <c r="C474" s="495">
        <v>0</v>
      </c>
      <c r="D474" s="496"/>
      <c r="E474" s="497"/>
      <c r="F474" s="69">
        <v>0</v>
      </c>
      <c r="G474" s="25"/>
      <c r="H474" s="25"/>
      <c r="I474" s="69">
        <v>0</v>
      </c>
      <c r="J474" s="69">
        <v>0</v>
      </c>
      <c r="K474" s="334">
        <f t="shared" si="200"/>
        <v>0</v>
      </c>
      <c r="L474" s="342">
        <v>0</v>
      </c>
      <c r="M474" s="342">
        <v>0</v>
      </c>
      <c r="N474" s="25"/>
      <c r="O474" s="25"/>
      <c r="P474" s="342">
        <v>0</v>
      </c>
      <c r="Q474" s="342">
        <v>0</v>
      </c>
      <c r="R474" s="62">
        <f>SUM(L474-M474-N474-O474+P474-Q474)</f>
        <v>0</v>
      </c>
      <c r="S474" s="498"/>
      <c r="T474" s="499"/>
      <c r="U474" s="500"/>
    </row>
    <row r="475" spans="1:24" ht="15.75">
      <c r="A475" s="14">
        <v>5</v>
      </c>
      <c r="B475" s="11" t="s">
        <v>54</v>
      </c>
      <c r="C475" s="480">
        <v>0</v>
      </c>
      <c r="D475" s="481">
        <v>0</v>
      </c>
      <c r="E475" s="482">
        <v>0</v>
      </c>
      <c r="F475" s="334">
        <v>0</v>
      </c>
      <c r="G475" s="25"/>
      <c r="H475" s="25"/>
      <c r="I475" s="334">
        <v>0</v>
      </c>
      <c r="J475" s="334">
        <v>0</v>
      </c>
      <c r="K475" s="334">
        <f t="shared" si="200"/>
        <v>0</v>
      </c>
      <c r="L475" s="342">
        <v>0</v>
      </c>
      <c r="M475" s="342">
        <v>0</v>
      </c>
      <c r="N475" s="25"/>
      <c r="O475" s="25"/>
      <c r="P475" s="342">
        <v>0</v>
      </c>
      <c r="Q475" s="342">
        <v>0</v>
      </c>
      <c r="R475" s="334">
        <f t="shared" ref="R475:R481" si="212">SUM(L475-M475-N475-O475+P475-Q475)</f>
        <v>0</v>
      </c>
      <c r="S475" s="498"/>
      <c r="T475" s="499"/>
      <c r="U475" s="500"/>
    </row>
    <row r="476" spans="1:24" ht="12.75" customHeight="1">
      <c r="A476" s="14">
        <v>6</v>
      </c>
      <c r="B476" s="10" t="s">
        <v>55</v>
      </c>
      <c r="C476" s="480">
        <v>0</v>
      </c>
      <c r="D476" s="481">
        <v>0</v>
      </c>
      <c r="E476" s="482">
        <v>0</v>
      </c>
      <c r="F476" s="334">
        <v>0</v>
      </c>
      <c r="G476" s="25"/>
      <c r="H476" s="25"/>
      <c r="I476" s="334">
        <v>0</v>
      </c>
      <c r="J476" s="334">
        <v>0</v>
      </c>
      <c r="K476" s="334">
        <f t="shared" si="200"/>
        <v>0</v>
      </c>
      <c r="L476" s="342">
        <v>0</v>
      </c>
      <c r="M476" s="342">
        <v>0</v>
      </c>
      <c r="N476" s="25"/>
      <c r="O476" s="25"/>
      <c r="P476" s="342">
        <v>0</v>
      </c>
      <c r="Q476" s="342">
        <v>0</v>
      </c>
      <c r="R476" s="334">
        <f t="shared" si="212"/>
        <v>0</v>
      </c>
      <c r="S476" s="492">
        <v>0</v>
      </c>
      <c r="T476" s="493"/>
      <c r="U476" s="494"/>
    </row>
    <row r="477" spans="1:24" ht="13.5" customHeight="1">
      <c r="A477" s="14">
        <v>7</v>
      </c>
      <c r="B477" s="10" t="s">
        <v>56</v>
      </c>
      <c r="C477" s="480">
        <v>0</v>
      </c>
      <c r="D477" s="481">
        <v>0</v>
      </c>
      <c r="E477" s="482">
        <v>0</v>
      </c>
      <c r="F477" s="334">
        <v>0</v>
      </c>
      <c r="G477" s="25"/>
      <c r="H477" s="25"/>
      <c r="I477" s="334">
        <v>0</v>
      </c>
      <c r="J477" s="334">
        <v>0</v>
      </c>
      <c r="K477" s="334">
        <f t="shared" si="200"/>
        <v>0</v>
      </c>
      <c r="L477" s="342">
        <v>0</v>
      </c>
      <c r="M477" s="342">
        <v>0</v>
      </c>
      <c r="N477" s="25"/>
      <c r="O477" s="25"/>
      <c r="P477" s="342">
        <v>0</v>
      </c>
      <c r="Q477" s="342">
        <v>0</v>
      </c>
      <c r="R477" s="334">
        <f t="shared" si="212"/>
        <v>0</v>
      </c>
      <c r="S477" s="483">
        <v>0</v>
      </c>
      <c r="T477" s="484"/>
      <c r="U477" s="485"/>
    </row>
    <row r="478" spans="1:24" ht="15" customHeight="1">
      <c r="A478" s="14">
        <v>8</v>
      </c>
      <c r="B478" s="10" t="s">
        <v>57</v>
      </c>
      <c r="C478" s="480">
        <v>0</v>
      </c>
      <c r="D478" s="481">
        <v>0</v>
      </c>
      <c r="E478" s="482">
        <v>0</v>
      </c>
      <c r="F478" s="334">
        <v>0</v>
      </c>
      <c r="G478" s="25"/>
      <c r="H478" s="25"/>
      <c r="I478" s="334">
        <v>0</v>
      </c>
      <c r="J478" s="334">
        <v>0</v>
      </c>
      <c r="K478" s="334">
        <f t="shared" si="200"/>
        <v>0</v>
      </c>
      <c r="L478" s="342">
        <v>0</v>
      </c>
      <c r="M478" s="342">
        <v>0</v>
      </c>
      <c r="N478" s="25"/>
      <c r="O478" s="25"/>
      <c r="P478" s="342">
        <v>0</v>
      </c>
      <c r="Q478" s="342">
        <v>0</v>
      </c>
      <c r="R478" s="334">
        <f t="shared" si="212"/>
        <v>0</v>
      </c>
      <c r="S478" s="483">
        <v>0</v>
      </c>
      <c r="T478" s="484"/>
      <c r="U478" s="485"/>
    </row>
    <row r="479" spans="1:24" ht="12.75" customHeight="1">
      <c r="A479" s="14">
        <v>9</v>
      </c>
      <c r="B479" s="10" t="s">
        <v>24</v>
      </c>
      <c r="C479" s="480">
        <v>0</v>
      </c>
      <c r="D479" s="481">
        <v>0</v>
      </c>
      <c r="E479" s="482">
        <v>0</v>
      </c>
      <c r="F479" s="334">
        <v>0</v>
      </c>
      <c r="G479" s="25"/>
      <c r="H479" s="25"/>
      <c r="I479" s="67">
        <v>0</v>
      </c>
      <c r="J479" s="67">
        <v>0</v>
      </c>
      <c r="K479" s="334">
        <f t="shared" si="200"/>
        <v>0</v>
      </c>
      <c r="L479" s="342">
        <v>0</v>
      </c>
      <c r="M479" s="342">
        <v>0</v>
      </c>
      <c r="N479" s="25"/>
      <c r="O479" s="25"/>
      <c r="P479" s="342">
        <v>0</v>
      </c>
      <c r="Q479" s="342">
        <v>0</v>
      </c>
      <c r="R479" s="334">
        <f t="shared" si="212"/>
        <v>0</v>
      </c>
      <c r="S479" s="483">
        <v>0</v>
      </c>
      <c r="T479" s="484"/>
      <c r="U479" s="485"/>
    </row>
    <row r="480" spans="1:24" ht="12.75" customHeight="1">
      <c r="A480" s="14">
        <v>10</v>
      </c>
      <c r="B480" s="10" t="s">
        <v>25</v>
      </c>
      <c r="C480" s="480">
        <v>0</v>
      </c>
      <c r="D480" s="481">
        <v>0</v>
      </c>
      <c r="E480" s="482">
        <v>0</v>
      </c>
      <c r="F480" s="334">
        <v>0</v>
      </c>
      <c r="G480" s="25"/>
      <c r="H480" s="25"/>
      <c r="I480" s="67">
        <v>0</v>
      </c>
      <c r="J480" s="67">
        <v>0</v>
      </c>
      <c r="K480" s="334">
        <f t="shared" si="200"/>
        <v>0</v>
      </c>
      <c r="L480" s="342">
        <v>0</v>
      </c>
      <c r="M480" s="342">
        <v>0</v>
      </c>
      <c r="N480" s="25"/>
      <c r="O480" s="25"/>
      <c r="P480" s="342">
        <v>0</v>
      </c>
      <c r="Q480" s="342">
        <v>0</v>
      </c>
      <c r="R480" s="334">
        <f t="shared" si="212"/>
        <v>0</v>
      </c>
      <c r="S480" s="483">
        <v>0</v>
      </c>
      <c r="T480" s="484"/>
      <c r="U480" s="485"/>
    </row>
    <row r="481" spans="1:21" ht="15.95" customHeight="1" thickBot="1">
      <c r="A481" s="39">
        <v>11</v>
      </c>
      <c r="B481" s="40" t="s">
        <v>58</v>
      </c>
      <c r="C481" s="486">
        <v>0</v>
      </c>
      <c r="D481" s="487">
        <v>0</v>
      </c>
      <c r="E481" s="488">
        <v>0</v>
      </c>
      <c r="F481" s="335">
        <v>0</v>
      </c>
      <c r="G481" s="42"/>
      <c r="H481" s="42"/>
      <c r="I481" s="68">
        <v>0</v>
      </c>
      <c r="J481" s="68">
        <v>0</v>
      </c>
      <c r="K481" s="335">
        <f t="shared" ref="K481" si="213">SUM(E481-F481-G481-H481+I481-J481)</f>
        <v>0</v>
      </c>
      <c r="L481" s="41">
        <v>0</v>
      </c>
      <c r="M481" s="41">
        <v>0</v>
      </c>
      <c r="N481" s="42"/>
      <c r="O481" s="42"/>
      <c r="P481" s="41">
        <v>0</v>
      </c>
      <c r="Q481" s="41">
        <v>0</v>
      </c>
      <c r="R481" s="335">
        <f t="shared" si="212"/>
        <v>0</v>
      </c>
      <c r="S481" s="489"/>
      <c r="T481" s="490"/>
      <c r="U481" s="491"/>
    </row>
    <row r="482" spans="1:21" ht="15.95" customHeight="1" thickTop="1">
      <c r="A482" s="5"/>
      <c r="B482" s="17" t="s">
        <v>39</v>
      </c>
    </row>
    <row r="483" spans="1:21" ht="15.95" customHeight="1">
      <c r="A483" s="5"/>
      <c r="B483" s="15" t="s">
        <v>60</v>
      </c>
    </row>
    <row r="484" spans="1:21" ht="15.95" customHeight="1">
      <c r="A484" s="5"/>
      <c r="B484" s="15" t="s">
        <v>59</v>
      </c>
    </row>
    <row r="485" spans="1:21" ht="15.95" customHeight="1">
      <c r="A485" s="5"/>
      <c r="B485" s="15" t="s">
        <v>40</v>
      </c>
      <c r="Q485" s="1" t="s">
        <v>43</v>
      </c>
    </row>
    <row r="486" spans="1:21" ht="15.95" customHeight="1">
      <c r="A486" s="5"/>
      <c r="B486" s="26"/>
    </row>
    <row r="487" spans="1:21" ht="15.95" customHeight="1">
      <c r="A487" s="5"/>
      <c r="B487" s="26"/>
    </row>
    <row r="488" spans="1:21" ht="13.5" customHeight="1"/>
    <row r="489" spans="1:21" ht="12.75" customHeight="1">
      <c r="K489" s="194" t="s">
        <v>94</v>
      </c>
    </row>
    <row r="490" spans="1:21" ht="12.75" customHeight="1">
      <c r="A490" s="476" t="s">
        <v>0</v>
      </c>
      <c r="B490" s="476"/>
      <c r="P490" s="477"/>
      <c r="Q490" s="477"/>
      <c r="R490" s="477"/>
      <c r="S490" s="477"/>
      <c r="T490" s="477"/>
      <c r="U490" s="477"/>
    </row>
    <row r="491" spans="1:21" ht="12.75" customHeight="1">
      <c r="A491" s="476" t="s">
        <v>1</v>
      </c>
      <c r="B491" s="476"/>
      <c r="P491" s="477"/>
      <c r="Q491" s="477"/>
      <c r="R491" s="477"/>
      <c r="S491" s="477"/>
      <c r="T491" s="477"/>
      <c r="U491" s="477"/>
    </row>
    <row r="492" spans="1:21" ht="12.75" customHeight="1">
      <c r="A492" s="476" t="s">
        <v>45</v>
      </c>
      <c r="B492" s="476"/>
    </row>
    <row r="493" spans="1:21" ht="25.5">
      <c r="C493" s="478" t="s">
        <v>2</v>
      </c>
      <c r="D493" s="478"/>
      <c r="E493" s="478"/>
      <c r="F493" s="478"/>
      <c r="G493" s="478"/>
      <c r="H493" s="478"/>
      <c r="I493" s="478"/>
      <c r="J493" s="478"/>
      <c r="K493" s="478"/>
      <c r="L493" s="478"/>
      <c r="M493" s="478"/>
      <c r="N493" s="478"/>
      <c r="O493" s="478"/>
      <c r="P493" s="478"/>
      <c r="Q493" s="2"/>
    </row>
    <row r="494" spans="1:21">
      <c r="F494" s="479" t="s">
        <v>3</v>
      </c>
      <c r="G494" s="479"/>
      <c r="H494" s="479"/>
      <c r="I494" s="479"/>
      <c r="J494" s="479"/>
      <c r="K494" s="479"/>
      <c r="L494" s="479"/>
      <c r="M494" s="479"/>
      <c r="N494" s="479"/>
      <c r="O494" s="479"/>
      <c r="P494" s="479"/>
      <c r="Q494" s="341"/>
    </row>
    <row r="495" spans="1:21" ht="12.75" customHeight="1">
      <c r="A495" s="1" t="s">
        <v>46</v>
      </c>
      <c r="C495" s="3"/>
      <c r="D495" s="4">
        <v>1</v>
      </c>
      <c r="E495" s="4">
        <v>5</v>
      </c>
      <c r="K495" s="453">
        <v>13</v>
      </c>
      <c r="L495" s="453"/>
      <c r="M495" s="5"/>
      <c r="N495" s="5"/>
      <c r="O495" s="5"/>
      <c r="P495" s="5"/>
      <c r="Q495" s="1" t="s">
        <v>48</v>
      </c>
      <c r="R495" s="455" t="str">
        <f>+R47</f>
        <v xml:space="preserve">Oktober </v>
      </c>
      <c r="S495" s="456"/>
      <c r="T495" s="4">
        <f>+T87:U87</f>
        <v>1</v>
      </c>
      <c r="U495" s="4">
        <f>+U47</f>
        <v>0</v>
      </c>
    </row>
    <row r="496" spans="1:21" ht="13.5" customHeight="1" thickBot="1">
      <c r="A496" s="1" t="s">
        <v>68</v>
      </c>
      <c r="C496" s="6"/>
      <c r="D496" s="7">
        <v>0</v>
      </c>
      <c r="E496" s="7">
        <v>8</v>
      </c>
      <c r="K496" s="454"/>
      <c r="L496" s="454"/>
      <c r="M496" s="5"/>
      <c r="N496" s="5"/>
      <c r="O496" s="5"/>
      <c r="Q496" s="1" t="s">
        <v>47</v>
      </c>
      <c r="R496" s="457">
        <f>+R88</f>
        <v>2020</v>
      </c>
      <c r="S496" s="458"/>
      <c r="T496" s="21">
        <v>2</v>
      </c>
      <c r="U496" s="21">
        <f>+U88</f>
        <v>0</v>
      </c>
    </row>
    <row r="497" spans="1:25" ht="16.5" thickTop="1">
      <c r="A497" s="459" t="s">
        <v>4</v>
      </c>
      <c r="B497" s="462" t="s">
        <v>5</v>
      </c>
      <c r="C497" s="465" t="s">
        <v>6</v>
      </c>
      <c r="D497" s="466"/>
      <c r="E497" s="466"/>
      <c r="F497" s="466"/>
      <c r="G497" s="466"/>
      <c r="H497" s="466"/>
      <c r="I497" s="466"/>
      <c r="J497" s="466"/>
      <c r="K497" s="467"/>
      <c r="L497" s="468" t="s">
        <v>7</v>
      </c>
      <c r="M497" s="466"/>
      <c r="N497" s="466"/>
      <c r="O497" s="466"/>
      <c r="P497" s="466"/>
      <c r="Q497" s="466"/>
      <c r="R497" s="469"/>
      <c r="S497" s="470" t="s">
        <v>64</v>
      </c>
      <c r="T497" s="471"/>
      <c r="U497" s="472"/>
    </row>
    <row r="498" spans="1:25" ht="12.75" customHeight="1">
      <c r="A498" s="460"/>
      <c r="B498" s="463"/>
      <c r="C498" s="473" t="s">
        <v>27</v>
      </c>
      <c r="D498" s="474"/>
      <c r="E498" s="475"/>
      <c r="F498" s="346"/>
      <c r="G498" s="346" t="s">
        <v>30</v>
      </c>
      <c r="H498" s="346" t="s">
        <v>32</v>
      </c>
      <c r="I498" s="346"/>
      <c r="J498" s="346"/>
      <c r="K498" s="34" t="s">
        <v>43</v>
      </c>
      <c r="L498" s="340" t="s">
        <v>27</v>
      </c>
      <c r="M498" s="346"/>
      <c r="N498" s="346" t="s">
        <v>30</v>
      </c>
      <c r="O498" s="346" t="s">
        <v>32</v>
      </c>
      <c r="P498" s="346"/>
      <c r="Q498" s="346"/>
      <c r="R498" s="346" t="s">
        <v>63</v>
      </c>
      <c r="S498" s="440" t="s">
        <v>67</v>
      </c>
      <c r="T498" s="441"/>
      <c r="U498" s="443"/>
    </row>
    <row r="499" spans="1:25" ht="12.75" customHeight="1">
      <c r="A499" s="460"/>
      <c r="B499" s="463"/>
      <c r="C499" s="440" t="s">
        <v>28</v>
      </c>
      <c r="D499" s="441"/>
      <c r="E499" s="442"/>
      <c r="F499" s="344" t="s">
        <v>29</v>
      </c>
      <c r="G499" s="344" t="s">
        <v>31</v>
      </c>
      <c r="H499" s="344" t="s">
        <v>33</v>
      </c>
      <c r="I499" s="344" t="s">
        <v>37</v>
      </c>
      <c r="J499" s="344" t="s">
        <v>36</v>
      </c>
      <c r="K499" s="35" t="s">
        <v>28</v>
      </c>
      <c r="L499" s="338" t="s">
        <v>28</v>
      </c>
      <c r="M499" s="344" t="s">
        <v>35</v>
      </c>
      <c r="N499" s="344" t="s">
        <v>31</v>
      </c>
      <c r="O499" s="344" t="s">
        <v>33</v>
      </c>
      <c r="P499" s="344" t="s">
        <v>37</v>
      </c>
      <c r="Q499" s="344" t="s">
        <v>36</v>
      </c>
      <c r="R499" s="344" t="s">
        <v>38</v>
      </c>
      <c r="S499" s="440" t="s">
        <v>65</v>
      </c>
      <c r="T499" s="441"/>
      <c r="U499" s="443"/>
    </row>
    <row r="500" spans="1:25" ht="12.75" customHeight="1">
      <c r="A500" s="460"/>
      <c r="B500" s="463"/>
      <c r="C500" s="444" t="s">
        <v>8</v>
      </c>
      <c r="D500" s="445"/>
      <c r="E500" s="446"/>
      <c r="F500" s="345"/>
      <c r="G500" s="345"/>
      <c r="H500" s="345" t="s">
        <v>34</v>
      </c>
      <c r="I500" s="345"/>
      <c r="J500" s="345"/>
      <c r="K500" s="36" t="s">
        <v>9</v>
      </c>
      <c r="L500" s="339" t="s">
        <v>8</v>
      </c>
      <c r="M500" s="345"/>
      <c r="N500" s="345"/>
      <c r="O500" s="345" t="s">
        <v>34</v>
      </c>
      <c r="P500" s="345"/>
      <c r="Q500" s="345"/>
      <c r="R500" s="20" t="s">
        <v>62</v>
      </c>
      <c r="S500" s="440" t="s">
        <v>66</v>
      </c>
      <c r="T500" s="441"/>
      <c r="U500" s="443"/>
    </row>
    <row r="501" spans="1:25" ht="12.75" customHeight="1">
      <c r="A501" s="461"/>
      <c r="B501" s="464"/>
      <c r="C501" s="447"/>
      <c r="D501" s="448"/>
      <c r="E501" s="449"/>
      <c r="F501" s="344"/>
      <c r="G501" s="344"/>
      <c r="H501" s="344"/>
      <c r="I501" s="344"/>
      <c r="J501" s="344"/>
      <c r="K501" s="35" t="s">
        <v>61</v>
      </c>
      <c r="L501" s="338"/>
      <c r="M501" s="344"/>
      <c r="N501" s="344"/>
      <c r="O501" s="344"/>
      <c r="P501" s="344"/>
      <c r="Q501" s="344"/>
      <c r="R501" s="344"/>
      <c r="S501" s="450"/>
      <c r="T501" s="451"/>
      <c r="U501" s="452"/>
    </row>
    <row r="502" spans="1:25" s="8" customFormat="1" ht="11.25">
      <c r="A502" s="27" t="s">
        <v>10</v>
      </c>
      <c r="B502" s="343" t="s">
        <v>11</v>
      </c>
      <c r="C502" s="429" t="s">
        <v>12</v>
      </c>
      <c r="D502" s="430"/>
      <c r="E502" s="431"/>
      <c r="F502" s="343" t="s">
        <v>13</v>
      </c>
      <c r="G502" s="343" t="s">
        <v>14</v>
      </c>
      <c r="H502" s="343" t="s">
        <v>15</v>
      </c>
      <c r="I502" s="343" t="s">
        <v>16</v>
      </c>
      <c r="J502" s="343" t="s">
        <v>17</v>
      </c>
      <c r="K502" s="38" t="s">
        <v>18</v>
      </c>
      <c r="L502" s="336" t="s">
        <v>19</v>
      </c>
      <c r="M502" s="343" t="s">
        <v>20</v>
      </c>
      <c r="N502" s="343" t="s">
        <v>21</v>
      </c>
      <c r="O502" s="343" t="s">
        <v>41</v>
      </c>
      <c r="P502" s="343" t="s">
        <v>42</v>
      </c>
      <c r="Q502" s="343" t="s">
        <v>44</v>
      </c>
      <c r="R502" s="343" t="s">
        <v>69</v>
      </c>
      <c r="S502" s="429" t="s">
        <v>70</v>
      </c>
      <c r="T502" s="430"/>
      <c r="U502" s="432"/>
    </row>
    <row r="503" spans="1:25" s="16" customFormat="1" ht="15.75">
      <c r="A503" s="18">
        <v>1</v>
      </c>
      <c r="B503" s="19" t="s">
        <v>22</v>
      </c>
      <c r="C503" s="433">
        <f>SUM(C15,C55,C95,C135,C175,C215,C255,C295,C336,C378,C418,C462)</f>
        <v>0</v>
      </c>
      <c r="D503" s="433">
        <f>SUM(D95,D15,D336,D215,D135,D378,D255,D295,D175,D462,D418,D55)</f>
        <v>0</v>
      </c>
      <c r="E503" s="433">
        <f>SUM(E95,E15,E336,E215,E135,E378,E255,E295,E175,E462,E418,E55)</f>
        <v>0</v>
      </c>
      <c r="F503" s="70">
        <f>SUM(F15,F55,F95,F135,F175,F215,F255,F295,F336,F378,F418,F462)</f>
        <v>0</v>
      </c>
      <c r="G503" s="70">
        <f>SUM(G15,G55,G95,G135,G175,G215,G255,G295,G336,G378,G418,G462)</f>
        <v>0</v>
      </c>
      <c r="H503" s="70">
        <f t="shared" ref="H503:S518" si="214">SUM(H15,H55,H95,H135,H175,H215,H255,H295,H336,H378,H418,H462)</f>
        <v>0</v>
      </c>
      <c r="I503" s="91">
        <f t="shared" si="214"/>
        <v>0</v>
      </c>
      <c r="J503" s="70">
        <f t="shared" si="214"/>
        <v>0</v>
      </c>
      <c r="K503" s="70">
        <f t="shared" si="214"/>
        <v>0</v>
      </c>
      <c r="L503" s="57">
        <f t="shared" si="214"/>
        <v>490</v>
      </c>
      <c r="M503" s="57">
        <f t="shared" si="214"/>
        <v>145</v>
      </c>
      <c r="N503" s="57">
        <f t="shared" si="214"/>
        <v>4</v>
      </c>
      <c r="O503" s="57">
        <f t="shared" si="214"/>
        <v>0</v>
      </c>
      <c r="P503" s="79">
        <f t="shared" si="214"/>
        <v>222</v>
      </c>
      <c r="Q503" s="57">
        <f t="shared" si="214"/>
        <v>0</v>
      </c>
      <c r="R503" s="57">
        <f t="shared" si="214"/>
        <v>563</v>
      </c>
      <c r="S503" s="434"/>
      <c r="T503" s="435"/>
      <c r="U503" s="436"/>
      <c r="W503" s="16" t="s">
        <v>43</v>
      </c>
    </row>
    <row r="504" spans="1:25" s="23" customFormat="1" ht="15.75">
      <c r="A504" s="14"/>
      <c r="B504" s="22" t="s">
        <v>49</v>
      </c>
      <c r="C504" s="415">
        <f t="shared" ref="C504:C522" si="215">SUM(C16,C56,C96,C136,C176,C216,C256,C296,C337,C379,C419,C463)</f>
        <v>0</v>
      </c>
      <c r="D504" s="415">
        <f t="shared" ref="D504:E519" si="216">SUM(D96,D16,D337,D216,D136,D379,D256,D296,D176,D463,D419,D56)</f>
        <v>0</v>
      </c>
      <c r="E504" s="415">
        <f t="shared" si="216"/>
        <v>0</v>
      </c>
      <c r="F504" s="71">
        <f t="shared" ref="F504:G519" si="217">SUM(F16,F56,F96,F136,F176,F216,F256,F296,F337,F379,F419,F463)</f>
        <v>0</v>
      </c>
      <c r="G504" s="71">
        <f t="shared" si="217"/>
        <v>0</v>
      </c>
      <c r="H504" s="71">
        <f t="shared" si="214"/>
        <v>0</v>
      </c>
      <c r="I504" s="71">
        <f t="shared" si="214"/>
        <v>0</v>
      </c>
      <c r="J504" s="71">
        <f t="shared" si="214"/>
        <v>0</v>
      </c>
      <c r="K504" s="71">
        <f t="shared" si="214"/>
        <v>0</v>
      </c>
      <c r="L504" s="44">
        <f t="shared" si="214"/>
        <v>484</v>
      </c>
      <c r="M504" s="44">
        <f t="shared" si="214"/>
        <v>145</v>
      </c>
      <c r="N504" s="44">
        <f t="shared" si="214"/>
        <v>0</v>
      </c>
      <c r="O504" s="44">
        <f t="shared" si="214"/>
        <v>0</v>
      </c>
      <c r="P504" s="44">
        <f t="shared" si="214"/>
        <v>192</v>
      </c>
      <c r="Q504" s="44">
        <f t="shared" si="214"/>
        <v>0</v>
      </c>
      <c r="R504" s="44">
        <f t="shared" si="214"/>
        <v>531</v>
      </c>
      <c r="S504" s="437"/>
      <c r="T504" s="438"/>
      <c r="U504" s="439"/>
    </row>
    <row r="505" spans="1:25" ht="15.75">
      <c r="A505" s="12"/>
      <c r="B505" s="13" t="s">
        <v>83</v>
      </c>
      <c r="C505" s="415">
        <f t="shared" si="215"/>
        <v>0</v>
      </c>
      <c r="D505" s="415">
        <f t="shared" si="216"/>
        <v>0</v>
      </c>
      <c r="E505" s="415">
        <f t="shared" si="216"/>
        <v>0</v>
      </c>
      <c r="F505" s="71">
        <f t="shared" si="217"/>
        <v>0</v>
      </c>
      <c r="G505" s="71">
        <f t="shared" si="217"/>
        <v>0</v>
      </c>
      <c r="H505" s="71">
        <f t="shared" si="214"/>
        <v>0</v>
      </c>
      <c r="I505" s="71">
        <f t="shared" si="214"/>
        <v>0</v>
      </c>
      <c r="J505" s="71">
        <f t="shared" si="214"/>
        <v>0</v>
      </c>
      <c r="K505" s="71">
        <f t="shared" si="214"/>
        <v>0</v>
      </c>
      <c r="L505" s="44">
        <f t="shared" si="214"/>
        <v>472</v>
      </c>
      <c r="M505" s="44">
        <f t="shared" si="214"/>
        <v>140</v>
      </c>
      <c r="N505" s="44">
        <f t="shared" si="214"/>
        <v>0</v>
      </c>
      <c r="O505" s="44">
        <f t="shared" si="214"/>
        <v>0</v>
      </c>
      <c r="P505" s="44">
        <f t="shared" si="214"/>
        <v>192</v>
      </c>
      <c r="Q505" s="44">
        <f t="shared" si="214"/>
        <v>0</v>
      </c>
      <c r="R505" s="44">
        <f t="shared" si="214"/>
        <v>524</v>
      </c>
      <c r="S505" s="423"/>
      <c r="T505" s="424"/>
      <c r="U505" s="425"/>
    </row>
    <row r="506" spans="1:25" ht="15.75">
      <c r="A506" s="12"/>
      <c r="B506" s="13" t="s">
        <v>84</v>
      </c>
      <c r="C506" s="415">
        <f t="shared" si="215"/>
        <v>0</v>
      </c>
      <c r="D506" s="415">
        <f t="shared" si="216"/>
        <v>0</v>
      </c>
      <c r="E506" s="415">
        <f t="shared" si="216"/>
        <v>0</v>
      </c>
      <c r="F506" s="71">
        <f t="shared" si="217"/>
        <v>0</v>
      </c>
      <c r="G506" s="71">
        <f t="shared" si="217"/>
        <v>0</v>
      </c>
      <c r="H506" s="71">
        <f t="shared" si="214"/>
        <v>0</v>
      </c>
      <c r="I506" s="71">
        <f t="shared" si="214"/>
        <v>0</v>
      </c>
      <c r="J506" s="71">
        <f t="shared" si="214"/>
        <v>0</v>
      </c>
      <c r="K506" s="71">
        <f t="shared" si="214"/>
        <v>0</v>
      </c>
      <c r="L506" s="44">
        <f t="shared" si="214"/>
        <v>12</v>
      </c>
      <c r="M506" s="44">
        <f t="shared" si="214"/>
        <v>5</v>
      </c>
      <c r="N506" s="44">
        <f t="shared" si="214"/>
        <v>0</v>
      </c>
      <c r="O506" s="44">
        <f t="shared" si="214"/>
        <v>0</v>
      </c>
      <c r="P506" s="44">
        <f t="shared" si="214"/>
        <v>0</v>
      </c>
      <c r="Q506" s="44">
        <f t="shared" si="214"/>
        <v>0</v>
      </c>
      <c r="R506" s="44">
        <f t="shared" si="214"/>
        <v>7</v>
      </c>
      <c r="S506" s="423"/>
      <c r="T506" s="424"/>
      <c r="U506" s="425"/>
    </row>
    <row r="507" spans="1:25" ht="15.75">
      <c r="A507" s="12"/>
      <c r="B507" s="11" t="s">
        <v>50</v>
      </c>
      <c r="C507" s="415">
        <f t="shared" si="215"/>
        <v>0</v>
      </c>
      <c r="D507" s="415">
        <f t="shared" si="216"/>
        <v>0</v>
      </c>
      <c r="E507" s="415">
        <f t="shared" si="216"/>
        <v>0</v>
      </c>
      <c r="F507" s="71">
        <f t="shared" si="217"/>
        <v>0</v>
      </c>
      <c r="G507" s="71">
        <f t="shared" si="217"/>
        <v>0</v>
      </c>
      <c r="H507" s="71">
        <f t="shared" si="214"/>
        <v>0</v>
      </c>
      <c r="I507" s="71">
        <f t="shared" si="214"/>
        <v>0</v>
      </c>
      <c r="J507" s="71">
        <f t="shared" si="214"/>
        <v>0</v>
      </c>
      <c r="K507" s="71">
        <f t="shared" si="214"/>
        <v>0</v>
      </c>
      <c r="L507" s="44">
        <f t="shared" si="214"/>
        <v>6</v>
      </c>
      <c r="M507" s="44">
        <f t="shared" si="214"/>
        <v>0</v>
      </c>
      <c r="N507" s="44">
        <f t="shared" si="214"/>
        <v>4</v>
      </c>
      <c r="O507" s="44">
        <f t="shared" si="214"/>
        <v>0</v>
      </c>
      <c r="P507" s="44">
        <f t="shared" si="214"/>
        <v>30</v>
      </c>
      <c r="Q507" s="44">
        <f t="shared" si="214"/>
        <v>0</v>
      </c>
      <c r="R507" s="44">
        <f t="shared" si="214"/>
        <v>32</v>
      </c>
      <c r="S507" s="423"/>
      <c r="T507" s="424"/>
      <c r="U507" s="425"/>
    </row>
    <row r="508" spans="1:25" ht="15.75">
      <c r="A508" s="12"/>
      <c r="B508" s="11" t="s">
        <v>51</v>
      </c>
      <c r="C508" s="415">
        <f t="shared" si="215"/>
        <v>0</v>
      </c>
      <c r="D508" s="415">
        <f t="shared" si="216"/>
        <v>0</v>
      </c>
      <c r="E508" s="415">
        <f t="shared" si="216"/>
        <v>0</v>
      </c>
      <c r="F508" s="71">
        <f t="shared" si="217"/>
        <v>0</v>
      </c>
      <c r="G508" s="71">
        <f t="shared" si="217"/>
        <v>0</v>
      </c>
      <c r="H508" s="71">
        <f t="shared" si="214"/>
        <v>0</v>
      </c>
      <c r="I508" s="71">
        <f t="shared" si="214"/>
        <v>0</v>
      </c>
      <c r="J508" s="71">
        <f t="shared" si="214"/>
        <v>0</v>
      </c>
      <c r="K508" s="71">
        <f t="shared" si="214"/>
        <v>0</v>
      </c>
      <c r="L508" s="44">
        <f t="shared" si="214"/>
        <v>0</v>
      </c>
      <c r="M508" s="44">
        <f t="shared" si="214"/>
        <v>0</v>
      </c>
      <c r="N508" s="44">
        <f t="shared" si="214"/>
        <v>0</v>
      </c>
      <c r="O508" s="44">
        <f t="shared" si="214"/>
        <v>0</v>
      </c>
      <c r="P508" s="44">
        <f t="shared" si="214"/>
        <v>0</v>
      </c>
      <c r="Q508" s="44">
        <f t="shared" si="214"/>
        <v>0</v>
      </c>
      <c r="R508" s="44">
        <f t="shared" si="214"/>
        <v>0</v>
      </c>
      <c r="S508" s="423"/>
      <c r="T508" s="424"/>
      <c r="U508" s="425"/>
      <c r="Y508" s="1" t="s">
        <v>43</v>
      </c>
    </row>
    <row r="509" spans="1:25" ht="15.75">
      <c r="A509" s="14">
        <v>2</v>
      </c>
      <c r="B509" s="10" t="s">
        <v>23</v>
      </c>
      <c r="C509" s="415">
        <f>SUM(C21,C61,C101,C141,C181,C221,C261,C301,C342,C384,C424,C468)</f>
        <v>0</v>
      </c>
      <c r="D509" s="415">
        <f t="shared" si="216"/>
        <v>7238</v>
      </c>
      <c r="E509" s="415">
        <f t="shared" si="216"/>
        <v>7238</v>
      </c>
      <c r="F509" s="71">
        <f t="shared" si="217"/>
        <v>0</v>
      </c>
      <c r="G509" s="71">
        <f t="shared" si="217"/>
        <v>0</v>
      </c>
      <c r="H509" s="25"/>
      <c r="I509" s="80">
        <f t="shared" si="214"/>
        <v>0</v>
      </c>
      <c r="J509" s="80">
        <f t="shared" si="214"/>
        <v>0</v>
      </c>
      <c r="K509" s="80">
        <f t="shared" si="214"/>
        <v>0</v>
      </c>
      <c r="L509" s="74">
        <f t="shared" si="214"/>
        <v>2209</v>
      </c>
      <c r="M509" s="74">
        <f>SUM(M21,M61,M101,M141,M181,M221,M261,M301,M342,M384,M424,M468)</f>
        <v>468</v>
      </c>
      <c r="N509" s="74">
        <f t="shared" si="214"/>
        <v>0</v>
      </c>
      <c r="O509" s="53"/>
      <c r="P509" s="74">
        <f t="shared" si="214"/>
        <v>351</v>
      </c>
      <c r="Q509" s="44">
        <f t="shared" si="214"/>
        <v>0</v>
      </c>
      <c r="R509" s="44">
        <f t="shared" si="214"/>
        <v>2092</v>
      </c>
      <c r="S509" s="423"/>
      <c r="T509" s="424"/>
      <c r="U509" s="425"/>
    </row>
    <row r="510" spans="1:25" ht="15.75">
      <c r="A510" s="12"/>
      <c r="B510" s="13" t="s">
        <v>83</v>
      </c>
      <c r="C510" s="415">
        <f t="shared" si="215"/>
        <v>0</v>
      </c>
      <c r="D510" s="415">
        <f t="shared" si="216"/>
        <v>7238</v>
      </c>
      <c r="E510" s="415">
        <f t="shared" si="216"/>
        <v>7238</v>
      </c>
      <c r="F510" s="71">
        <f t="shared" si="217"/>
        <v>0</v>
      </c>
      <c r="G510" s="71">
        <f t="shared" si="217"/>
        <v>0</v>
      </c>
      <c r="H510" s="24"/>
      <c r="I510" s="71">
        <f t="shared" si="214"/>
        <v>0</v>
      </c>
      <c r="J510" s="71">
        <f t="shared" si="214"/>
        <v>0</v>
      </c>
      <c r="K510" s="71">
        <f t="shared" si="214"/>
        <v>0</v>
      </c>
      <c r="L510" s="44">
        <f t="shared" si="214"/>
        <v>2129</v>
      </c>
      <c r="M510" s="44">
        <f t="shared" si="214"/>
        <v>468</v>
      </c>
      <c r="N510" s="44">
        <f t="shared" si="214"/>
        <v>0</v>
      </c>
      <c r="O510" s="53"/>
      <c r="P510" s="44">
        <f t="shared" si="214"/>
        <v>351</v>
      </c>
      <c r="Q510" s="44">
        <f t="shared" si="214"/>
        <v>0</v>
      </c>
      <c r="R510" s="44">
        <f t="shared" si="214"/>
        <v>2012</v>
      </c>
      <c r="S510" s="423"/>
      <c r="T510" s="424"/>
      <c r="U510" s="425"/>
    </row>
    <row r="511" spans="1:25" ht="15.75">
      <c r="A511" s="12"/>
      <c r="B511" s="13" t="s">
        <v>84</v>
      </c>
      <c r="C511" s="415">
        <f t="shared" si="215"/>
        <v>0</v>
      </c>
      <c r="D511" s="415">
        <f t="shared" si="216"/>
        <v>0</v>
      </c>
      <c r="E511" s="415">
        <f t="shared" si="216"/>
        <v>0</v>
      </c>
      <c r="F511" s="71">
        <f t="shared" si="217"/>
        <v>0</v>
      </c>
      <c r="G511" s="71">
        <f t="shared" si="217"/>
        <v>0</v>
      </c>
      <c r="H511" s="24"/>
      <c r="I511" s="71">
        <f t="shared" si="214"/>
        <v>0</v>
      </c>
      <c r="J511" s="71">
        <f t="shared" si="214"/>
        <v>0</v>
      </c>
      <c r="K511" s="71">
        <f t="shared" si="214"/>
        <v>0</v>
      </c>
      <c r="L511" s="44">
        <f t="shared" si="214"/>
        <v>80</v>
      </c>
      <c r="M511" s="44">
        <f t="shared" si="214"/>
        <v>0</v>
      </c>
      <c r="N511" s="44">
        <f t="shared" si="214"/>
        <v>0</v>
      </c>
      <c r="O511" s="53"/>
      <c r="P511" s="44">
        <f t="shared" si="214"/>
        <v>0</v>
      </c>
      <c r="Q511" s="44">
        <f t="shared" si="214"/>
        <v>0</v>
      </c>
      <c r="R511" s="44">
        <f t="shared" si="214"/>
        <v>80</v>
      </c>
      <c r="S511" s="423"/>
      <c r="T511" s="424"/>
      <c r="U511" s="425"/>
      <c r="W511" s="1" t="s">
        <v>43</v>
      </c>
    </row>
    <row r="512" spans="1:25" ht="15.75">
      <c r="A512" s="9">
        <v>3</v>
      </c>
      <c r="B512" s="10" t="s">
        <v>53</v>
      </c>
      <c r="C512" s="415">
        <f t="shared" si="215"/>
        <v>0</v>
      </c>
      <c r="D512" s="415">
        <f t="shared" si="216"/>
        <v>0</v>
      </c>
      <c r="E512" s="415">
        <f t="shared" si="216"/>
        <v>0</v>
      </c>
      <c r="F512" s="71">
        <f t="shared" si="217"/>
        <v>0</v>
      </c>
      <c r="G512" s="25"/>
      <c r="H512" s="25"/>
      <c r="I512" s="71">
        <f t="shared" si="214"/>
        <v>0</v>
      </c>
      <c r="J512" s="71">
        <f t="shared" si="214"/>
        <v>0</v>
      </c>
      <c r="K512" s="71">
        <f t="shared" si="214"/>
        <v>0</v>
      </c>
      <c r="L512" s="44">
        <f t="shared" si="214"/>
        <v>10</v>
      </c>
      <c r="M512" s="44">
        <f t="shared" si="214"/>
        <v>2</v>
      </c>
      <c r="N512" s="46"/>
      <c r="O512" s="46"/>
      <c r="P512" s="44">
        <f t="shared" si="214"/>
        <v>1</v>
      </c>
      <c r="Q512" s="44">
        <f t="shared" si="214"/>
        <v>0</v>
      </c>
      <c r="R512" s="44">
        <f t="shared" si="214"/>
        <v>9</v>
      </c>
      <c r="S512" s="423"/>
      <c r="T512" s="424"/>
      <c r="U512" s="425"/>
    </row>
    <row r="513" spans="1:24" ht="15.75">
      <c r="A513" s="14">
        <v>4</v>
      </c>
      <c r="B513" s="10" t="s">
        <v>52</v>
      </c>
      <c r="C513" s="415">
        <f t="shared" si="215"/>
        <v>0</v>
      </c>
      <c r="D513" s="415">
        <f t="shared" si="216"/>
        <v>0</v>
      </c>
      <c r="E513" s="415">
        <f t="shared" si="216"/>
        <v>0</v>
      </c>
      <c r="F513" s="71">
        <f t="shared" si="217"/>
        <v>0</v>
      </c>
      <c r="G513" s="25"/>
      <c r="H513" s="25"/>
      <c r="I513" s="71">
        <f t="shared" si="214"/>
        <v>0</v>
      </c>
      <c r="J513" s="71">
        <f t="shared" si="214"/>
        <v>0</v>
      </c>
      <c r="K513" s="71">
        <f t="shared" si="214"/>
        <v>0</v>
      </c>
      <c r="L513" s="44">
        <f t="shared" si="214"/>
        <v>78</v>
      </c>
      <c r="M513" s="44">
        <f t="shared" si="214"/>
        <v>7</v>
      </c>
      <c r="N513" s="46"/>
      <c r="O513" s="46"/>
      <c r="P513" s="44">
        <f t="shared" si="214"/>
        <v>3</v>
      </c>
      <c r="Q513" s="44">
        <f t="shared" si="214"/>
        <v>0</v>
      </c>
      <c r="R513" s="44">
        <f t="shared" si="214"/>
        <v>74</v>
      </c>
      <c r="S513" s="423"/>
      <c r="T513" s="424"/>
      <c r="U513" s="425"/>
    </row>
    <row r="514" spans="1:24" ht="15.75">
      <c r="A514" s="14"/>
      <c r="B514" s="13" t="s">
        <v>83</v>
      </c>
      <c r="C514" s="415">
        <f t="shared" si="215"/>
        <v>0</v>
      </c>
      <c r="D514" s="415">
        <f t="shared" si="216"/>
        <v>0</v>
      </c>
      <c r="E514" s="415">
        <f t="shared" si="216"/>
        <v>0</v>
      </c>
      <c r="F514" s="71">
        <f t="shared" si="217"/>
        <v>0</v>
      </c>
      <c r="G514" s="25"/>
      <c r="H514" s="25"/>
      <c r="I514" s="71">
        <f t="shared" si="214"/>
        <v>0</v>
      </c>
      <c r="J514" s="71">
        <f t="shared" si="214"/>
        <v>0</v>
      </c>
      <c r="K514" s="71">
        <f t="shared" si="214"/>
        <v>0</v>
      </c>
      <c r="L514" s="44">
        <f t="shared" si="214"/>
        <v>0</v>
      </c>
      <c r="M514" s="44">
        <f t="shared" si="214"/>
        <v>0</v>
      </c>
      <c r="N514" s="46"/>
      <c r="O514" s="46"/>
      <c r="P514" s="44">
        <f t="shared" si="214"/>
        <v>0</v>
      </c>
      <c r="Q514" s="44">
        <f t="shared" si="214"/>
        <v>0</v>
      </c>
      <c r="R514" s="44">
        <f t="shared" si="214"/>
        <v>0</v>
      </c>
      <c r="S514" s="423"/>
      <c r="T514" s="424"/>
      <c r="U514" s="425"/>
    </row>
    <row r="515" spans="1:24" ht="15.75">
      <c r="A515" s="14"/>
      <c r="B515" s="13" t="s">
        <v>84</v>
      </c>
      <c r="C515" s="415">
        <f t="shared" si="215"/>
        <v>0</v>
      </c>
      <c r="D515" s="415">
        <f t="shared" si="216"/>
        <v>0</v>
      </c>
      <c r="E515" s="415">
        <f t="shared" si="216"/>
        <v>0</v>
      </c>
      <c r="F515" s="71">
        <f t="shared" si="217"/>
        <v>0</v>
      </c>
      <c r="G515" s="25"/>
      <c r="H515" s="25"/>
      <c r="I515" s="71">
        <f t="shared" si="214"/>
        <v>0</v>
      </c>
      <c r="J515" s="71">
        <f t="shared" si="214"/>
        <v>0</v>
      </c>
      <c r="K515" s="71">
        <f t="shared" si="214"/>
        <v>0</v>
      </c>
      <c r="L515" s="44">
        <f t="shared" si="214"/>
        <v>78</v>
      </c>
      <c r="M515" s="44">
        <f t="shared" si="214"/>
        <v>7</v>
      </c>
      <c r="N515" s="46"/>
      <c r="O515" s="46"/>
      <c r="P515" s="44">
        <f t="shared" si="214"/>
        <v>3</v>
      </c>
      <c r="Q515" s="44">
        <f t="shared" si="214"/>
        <v>0</v>
      </c>
      <c r="R515" s="44">
        <f t="shared" si="214"/>
        <v>74</v>
      </c>
      <c r="S515" s="423"/>
      <c r="T515" s="424"/>
      <c r="U515" s="425"/>
    </row>
    <row r="516" spans="1:24" ht="15.75">
      <c r="A516" s="14">
        <v>5</v>
      </c>
      <c r="B516" s="11" t="s">
        <v>54</v>
      </c>
      <c r="C516" s="415">
        <f t="shared" si="215"/>
        <v>0</v>
      </c>
      <c r="D516" s="415">
        <f t="shared" si="216"/>
        <v>0</v>
      </c>
      <c r="E516" s="415">
        <f t="shared" si="216"/>
        <v>0</v>
      </c>
      <c r="F516" s="71">
        <f t="shared" si="217"/>
        <v>0</v>
      </c>
      <c r="G516" s="25"/>
      <c r="H516" s="25"/>
      <c r="I516" s="71">
        <f t="shared" si="214"/>
        <v>0</v>
      </c>
      <c r="J516" s="71">
        <f t="shared" si="214"/>
        <v>0</v>
      </c>
      <c r="K516" s="71">
        <f t="shared" si="214"/>
        <v>0</v>
      </c>
      <c r="L516" s="44">
        <f t="shared" si="214"/>
        <v>7</v>
      </c>
      <c r="M516" s="44">
        <f t="shared" si="214"/>
        <v>3</v>
      </c>
      <c r="N516" s="46"/>
      <c r="O516" s="46"/>
      <c r="P516" s="44">
        <f t="shared" si="214"/>
        <v>1</v>
      </c>
      <c r="Q516" s="44">
        <f t="shared" si="214"/>
        <v>0</v>
      </c>
      <c r="R516" s="44">
        <f t="shared" si="214"/>
        <v>5</v>
      </c>
      <c r="S516" s="426"/>
      <c r="T516" s="427"/>
      <c r="U516" s="428"/>
    </row>
    <row r="517" spans="1:24" ht="15.75">
      <c r="A517" s="14">
        <v>6</v>
      </c>
      <c r="B517" s="10" t="s">
        <v>55</v>
      </c>
      <c r="C517" s="415">
        <f t="shared" si="215"/>
        <v>0</v>
      </c>
      <c r="D517" s="415">
        <f t="shared" si="216"/>
        <v>0</v>
      </c>
      <c r="E517" s="415">
        <f t="shared" si="216"/>
        <v>0</v>
      </c>
      <c r="F517" s="71">
        <f t="shared" si="217"/>
        <v>0</v>
      </c>
      <c r="G517" s="25"/>
      <c r="H517" s="25"/>
      <c r="I517" s="71">
        <f t="shared" si="214"/>
        <v>0</v>
      </c>
      <c r="J517" s="71">
        <f t="shared" si="214"/>
        <v>0</v>
      </c>
      <c r="K517" s="71">
        <f t="shared" si="214"/>
        <v>0</v>
      </c>
      <c r="L517" s="44">
        <f t="shared" si="214"/>
        <v>4</v>
      </c>
      <c r="M517" s="44">
        <f t="shared" si="214"/>
        <v>2</v>
      </c>
      <c r="N517" s="46"/>
      <c r="O517" s="46"/>
      <c r="P517" s="44">
        <f t="shared" si="214"/>
        <v>0</v>
      </c>
      <c r="Q517" s="44">
        <f t="shared" si="214"/>
        <v>0</v>
      </c>
      <c r="R517" s="44">
        <f t="shared" si="214"/>
        <v>2</v>
      </c>
      <c r="S517" s="416">
        <f t="shared" si="214"/>
        <v>2.2000000000000002</v>
      </c>
      <c r="T517" s="417"/>
      <c r="U517" s="418"/>
    </row>
    <row r="518" spans="1:24" ht="15.75">
      <c r="A518" s="14">
        <v>7</v>
      </c>
      <c r="B518" s="10" t="s">
        <v>56</v>
      </c>
      <c r="C518" s="415">
        <f t="shared" si="215"/>
        <v>0</v>
      </c>
      <c r="D518" s="415">
        <f t="shared" si="216"/>
        <v>0</v>
      </c>
      <c r="E518" s="415">
        <f t="shared" si="216"/>
        <v>0</v>
      </c>
      <c r="F518" s="71">
        <f t="shared" si="217"/>
        <v>0</v>
      </c>
      <c r="G518" s="25"/>
      <c r="H518" s="25"/>
      <c r="I518" s="71">
        <f t="shared" si="214"/>
        <v>0</v>
      </c>
      <c r="J518" s="71">
        <f t="shared" si="214"/>
        <v>0</v>
      </c>
      <c r="K518" s="71">
        <f t="shared" si="214"/>
        <v>0</v>
      </c>
      <c r="L518" s="44">
        <f t="shared" si="214"/>
        <v>0</v>
      </c>
      <c r="M518" s="44">
        <f t="shared" si="214"/>
        <v>0</v>
      </c>
      <c r="N518" s="46"/>
      <c r="O518" s="46"/>
      <c r="P518" s="44">
        <f t="shared" si="214"/>
        <v>0</v>
      </c>
      <c r="Q518" s="44">
        <f t="shared" si="214"/>
        <v>0</v>
      </c>
      <c r="R518" s="44">
        <f t="shared" si="214"/>
        <v>0</v>
      </c>
      <c r="S518" s="416">
        <f t="shared" si="214"/>
        <v>0</v>
      </c>
      <c r="T518" s="417"/>
      <c r="U518" s="418"/>
      <c r="X518" s="1" t="s">
        <v>43</v>
      </c>
    </row>
    <row r="519" spans="1:24" ht="15.75">
      <c r="A519" s="14">
        <v>8</v>
      </c>
      <c r="B519" s="10" t="s">
        <v>57</v>
      </c>
      <c r="C519" s="415">
        <f t="shared" si="215"/>
        <v>0</v>
      </c>
      <c r="D519" s="415">
        <f t="shared" si="216"/>
        <v>0</v>
      </c>
      <c r="E519" s="415">
        <f t="shared" si="216"/>
        <v>0</v>
      </c>
      <c r="F519" s="71">
        <f t="shared" si="217"/>
        <v>0</v>
      </c>
      <c r="G519" s="25"/>
      <c r="H519" s="25"/>
      <c r="I519" s="71">
        <f t="shared" ref="I519:M522" si="218">SUM(I31,I71,I111,I151,I191,I231,I271,I311,I352,I394,I434,I478)</f>
        <v>0</v>
      </c>
      <c r="J519" s="71">
        <f t="shared" si="218"/>
        <v>0</v>
      </c>
      <c r="K519" s="71">
        <f t="shared" si="218"/>
        <v>0</v>
      </c>
      <c r="L519" s="44">
        <f t="shared" si="218"/>
        <v>0</v>
      </c>
      <c r="M519" s="44">
        <f t="shared" si="218"/>
        <v>0</v>
      </c>
      <c r="N519" s="46"/>
      <c r="O519" s="46"/>
      <c r="P519" s="44">
        <f t="shared" ref="P519:S522" si="219">SUM(P31,P71,P111,P151,P191,P231,P271,P311,P352,P394,P434,P478)</f>
        <v>0</v>
      </c>
      <c r="Q519" s="44">
        <f t="shared" si="219"/>
        <v>0</v>
      </c>
      <c r="R519" s="44">
        <f t="shared" si="219"/>
        <v>0</v>
      </c>
      <c r="S519" s="416">
        <f t="shared" si="219"/>
        <v>0</v>
      </c>
      <c r="T519" s="417"/>
      <c r="U519" s="418"/>
    </row>
    <row r="520" spans="1:24" ht="15.75">
      <c r="A520" s="14">
        <v>9</v>
      </c>
      <c r="B520" s="10" t="s">
        <v>24</v>
      </c>
      <c r="C520" s="415">
        <f t="shared" si="215"/>
        <v>0</v>
      </c>
      <c r="D520" s="415">
        <f t="shared" ref="D520:E522" si="220">SUM(D112,D32,D353,D232,D152,D395,D272,D312,D192,D479,D435,D72)</f>
        <v>0</v>
      </c>
      <c r="E520" s="415">
        <f t="shared" si="220"/>
        <v>0</v>
      </c>
      <c r="F520" s="71">
        <f t="shared" ref="F520:F522" si="221">SUM(F32,F72,F112,F152,F192,F232,F272,F312,F353,F395,F435,F479)</f>
        <v>0</v>
      </c>
      <c r="G520" s="25"/>
      <c r="H520" s="25"/>
      <c r="I520" s="71">
        <f t="shared" si="218"/>
        <v>0</v>
      </c>
      <c r="J520" s="71">
        <f t="shared" si="218"/>
        <v>0</v>
      </c>
      <c r="K520" s="71">
        <f t="shared" si="218"/>
        <v>0</v>
      </c>
      <c r="L520" s="44">
        <f t="shared" si="218"/>
        <v>0</v>
      </c>
      <c r="M520" s="44">
        <f t="shared" si="218"/>
        <v>0</v>
      </c>
      <c r="N520" s="46"/>
      <c r="O520" s="46"/>
      <c r="P520" s="44">
        <f t="shared" si="219"/>
        <v>0</v>
      </c>
      <c r="Q520" s="44">
        <f t="shared" si="219"/>
        <v>0</v>
      </c>
      <c r="R520" s="44">
        <f t="shared" si="219"/>
        <v>0</v>
      </c>
      <c r="S520" s="416">
        <f t="shared" si="219"/>
        <v>0</v>
      </c>
      <c r="T520" s="417"/>
      <c r="U520" s="418"/>
    </row>
    <row r="521" spans="1:24" ht="15.75">
      <c r="A521" s="14">
        <v>10</v>
      </c>
      <c r="B521" s="10" t="s">
        <v>25</v>
      </c>
      <c r="C521" s="415">
        <f t="shared" si="215"/>
        <v>0</v>
      </c>
      <c r="D521" s="415">
        <f t="shared" si="220"/>
        <v>0</v>
      </c>
      <c r="E521" s="415">
        <f t="shared" si="220"/>
        <v>0</v>
      </c>
      <c r="F521" s="71">
        <f t="shared" si="221"/>
        <v>0</v>
      </c>
      <c r="G521" s="25"/>
      <c r="H521" s="25"/>
      <c r="I521" s="71">
        <f t="shared" si="218"/>
        <v>0</v>
      </c>
      <c r="J521" s="71">
        <f t="shared" si="218"/>
        <v>0</v>
      </c>
      <c r="K521" s="71">
        <f t="shared" si="218"/>
        <v>0</v>
      </c>
      <c r="L521" s="44">
        <f t="shared" si="218"/>
        <v>0</v>
      </c>
      <c r="M521" s="44">
        <f t="shared" si="218"/>
        <v>0</v>
      </c>
      <c r="N521" s="46"/>
      <c r="O521" s="46"/>
      <c r="P521" s="44">
        <f t="shared" si="219"/>
        <v>0</v>
      </c>
      <c r="Q521" s="44">
        <f t="shared" si="219"/>
        <v>0</v>
      </c>
      <c r="R521" s="44">
        <f t="shared" si="219"/>
        <v>0</v>
      </c>
      <c r="S521" s="416">
        <f t="shared" si="219"/>
        <v>0</v>
      </c>
      <c r="T521" s="417"/>
      <c r="U521" s="418"/>
    </row>
    <row r="522" spans="1:24" ht="16.5" thickBot="1">
      <c r="A522" s="39">
        <v>11</v>
      </c>
      <c r="B522" s="40" t="s">
        <v>58</v>
      </c>
      <c r="C522" s="419">
        <f t="shared" si="215"/>
        <v>0</v>
      </c>
      <c r="D522" s="419">
        <f t="shared" si="220"/>
        <v>0</v>
      </c>
      <c r="E522" s="419">
        <f t="shared" si="220"/>
        <v>0</v>
      </c>
      <c r="F522" s="72">
        <f t="shared" si="221"/>
        <v>0</v>
      </c>
      <c r="G522" s="42"/>
      <c r="H522" s="42"/>
      <c r="I522" s="72">
        <f t="shared" si="218"/>
        <v>0</v>
      </c>
      <c r="J522" s="72">
        <f t="shared" si="218"/>
        <v>0</v>
      </c>
      <c r="K522" s="72">
        <f t="shared" si="218"/>
        <v>0</v>
      </c>
      <c r="L522" s="55">
        <f t="shared" si="218"/>
        <v>0</v>
      </c>
      <c r="M522" s="55">
        <f t="shared" si="218"/>
        <v>0</v>
      </c>
      <c r="N522" s="54"/>
      <c r="O522" s="54"/>
      <c r="P522" s="55">
        <f t="shared" si="219"/>
        <v>0</v>
      </c>
      <c r="Q522" s="55">
        <f t="shared" si="219"/>
        <v>0</v>
      </c>
      <c r="R522" s="55">
        <f t="shared" si="219"/>
        <v>0</v>
      </c>
      <c r="S522" s="420"/>
      <c r="T522" s="421"/>
      <c r="U522" s="422"/>
    </row>
    <row r="523" spans="1:24" ht="13.5" thickTop="1">
      <c r="A523" s="28"/>
      <c r="B523" s="26" t="s">
        <v>39</v>
      </c>
      <c r="C523" s="5"/>
      <c r="D523" s="5"/>
      <c r="E523" s="5"/>
      <c r="F523" s="5"/>
      <c r="G523" s="5"/>
      <c r="H523" s="5"/>
      <c r="I523" s="5"/>
      <c r="J523" s="5"/>
      <c r="K523" s="5"/>
      <c r="L523" s="47"/>
      <c r="M523" s="47"/>
      <c r="N523" s="47"/>
      <c r="O523" s="47"/>
      <c r="P523" s="47"/>
      <c r="Q523" s="47"/>
      <c r="R523" s="47"/>
      <c r="S523" s="47"/>
      <c r="T523" s="47"/>
      <c r="U523" s="48"/>
    </row>
    <row r="524" spans="1:24">
      <c r="A524" s="28"/>
      <c r="B524" s="15" t="s">
        <v>60</v>
      </c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29"/>
    </row>
    <row r="525" spans="1:24">
      <c r="A525" s="28"/>
      <c r="B525" s="15" t="s">
        <v>59</v>
      </c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29"/>
    </row>
    <row r="526" spans="1:24" ht="13.5" thickBot="1">
      <c r="A526" s="30"/>
      <c r="B526" s="31" t="s">
        <v>40</v>
      </c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3"/>
    </row>
  </sheetData>
  <mergeCells count="832">
    <mergeCell ref="A1:B1"/>
    <mergeCell ref="A2:B2"/>
    <mergeCell ref="A3:B3"/>
    <mergeCell ref="A9:A13"/>
    <mergeCell ref="B9:B13"/>
    <mergeCell ref="C9:K9"/>
    <mergeCell ref="C12:E12"/>
    <mergeCell ref="A81:B81"/>
    <mergeCell ref="A82:B82"/>
    <mergeCell ref="C19:E19"/>
    <mergeCell ref="C25:E25"/>
    <mergeCell ref="C31:E31"/>
    <mergeCell ref="A83:B83"/>
    <mergeCell ref="A89:A93"/>
    <mergeCell ref="B89:B93"/>
    <mergeCell ref="C89:K89"/>
    <mergeCell ref="C92:E92"/>
    <mergeCell ref="A41:B41"/>
    <mergeCell ref="A42:B42"/>
    <mergeCell ref="A43:B43"/>
    <mergeCell ref="A49:A53"/>
    <mergeCell ref="B49:B53"/>
    <mergeCell ref="C49:K49"/>
    <mergeCell ref="C52:E52"/>
    <mergeCell ref="C56:E56"/>
    <mergeCell ref="C62:E62"/>
    <mergeCell ref="C68:E68"/>
    <mergeCell ref="C74:E74"/>
    <mergeCell ref="A161:B161"/>
    <mergeCell ref="A162:B162"/>
    <mergeCell ref="A163:B163"/>
    <mergeCell ref="A169:A173"/>
    <mergeCell ref="B169:B173"/>
    <mergeCell ref="C169:K169"/>
    <mergeCell ref="C172:E172"/>
    <mergeCell ref="A121:B121"/>
    <mergeCell ref="A122:B122"/>
    <mergeCell ref="A123:B123"/>
    <mergeCell ref="A129:A133"/>
    <mergeCell ref="B129:B133"/>
    <mergeCell ref="C129:K129"/>
    <mergeCell ref="C132:E132"/>
    <mergeCell ref="C136:E136"/>
    <mergeCell ref="C142:E142"/>
    <mergeCell ref="C148:E148"/>
    <mergeCell ref="C154:E154"/>
    <mergeCell ref="A241:B241"/>
    <mergeCell ref="A242:B242"/>
    <mergeCell ref="A243:B243"/>
    <mergeCell ref="A249:A253"/>
    <mergeCell ref="B249:B253"/>
    <mergeCell ref="C249:K249"/>
    <mergeCell ref="C252:E252"/>
    <mergeCell ref="A201:B201"/>
    <mergeCell ref="A202:B202"/>
    <mergeCell ref="A203:B203"/>
    <mergeCell ref="A209:A213"/>
    <mergeCell ref="B209:B213"/>
    <mergeCell ref="C209:K209"/>
    <mergeCell ref="C212:E212"/>
    <mergeCell ref="C216:E216"/>
    <mergeCell ref="C222:E222"/>
    <mergeCell ref="C228:E228"/>
    <mergeCell ref="C234:E234"/>
    <mergeCell ref="A323:B323"/>
    <mergeCell ref="A324:B324"/>
    <mergeCell ref="A330:A334"/>
    <mergeCell ref="B330:B334"/>
    <mergeCell ref="C330:K330"/>
    <mergeCell ref="C333:E333"/>
    <mergeCell ref="A281:B281"/>
    <mergeCell ref="A282:B282"/>
    <mergeCell ref="A283:B283"/>
    <mergeCell ref="A289:A293"/>
    <mergeCell ref="B289:B293"/>
    <mergeCell ref="C289:K289"/>
    <mergeCell ref="C292:E292"/>
    <mergeCell ref="C296:E296"/>
    <mergeCell ref="C302:E302"/>
    <mergeCell ref="C308:E308"/>
    <mergeCell ref="C314:E314"/>
    <mergeCell ref="A497:A501"/>
    <mergeCell ref="B497:B501"/>
    <mergeCell ref="C497:K497"/>
    <mergeCell ref="C500:E500"/>
    <mergeCell ref="A448:B448"/>
    <mergeCell ref="A449:B449"/>
    <mergeCell ref="A450:B450"/>
    <mergeCell ref="A456:A460"/>
    <mergeCell ref="B456:B460"/>
    <mergeCell ref="C456:K456"/>
    <mergeCell ref="C459:E459"/>
    <mergeCell ref="C463:E463"/>
    <mergeCell ref="C469:E469"/>
    <mergeCell ref="C475:E475"/>
    <mergeCell ref="C481:E481"/>
    <mergeCell ref="P1:U2"/>
    <mergeCell ref="C4:P4"/>
    <mergeCell ref="F5:P5"/>
    <mergeCell ref="K7:L8"/>
    <mergeCell ref="R7:S7"/>
    <mergeCell ref="R8:S8"/>
    <mergeCell ref="A490:B490"/>
    <mergeCell ref="A491:B491"/>
    <mergeCell ref="A492:B492"/>
    <mergeCell ref="A404:B404"/>
    <mergeCell ref="A405:B405"/>
    <mergeCell ref="A406:B406"/>
    <mergeCell ref="A412:A416"/>
    <mergeCell ref="B412:B416"/>
    <mergeCell ref="C412:K412"/>
    <mergeCell ref="C415:E415"/>
    <mergeCell ref="A364:B364"/>
    <mergeCell ref="A365:B365"/>
    <mergeCell ref="A366:B366"/>
    <mergeCell ref="A372:A376"/>
    <mergeCell ref="B372:B376"/>
    <mergeCell ref="C372:K372"/>
    <mergeCell ref="C375:E375"/>
    <mergeCell ref="A322:B322"/>
    <mergeCell ref="S12:U12"/>
    <mergeCell ref="C13:E13"/>
    <mergeCell ref="S13:U13"/>
    <mergeCell ref="C14:E14"/>
    <mergeCell ref="S14:U14"/>
    <mergeCell ref="C15:E15"/>
    <mergeCell ref="S15:U15"/>
    <mergeCell ref="L9:R9"/>
    <mergeCell ref="S9:U9"/>
    <mergeCell ref="C10:E10"/>
    <mergeCell ref="S10:U10"/>
    <mergeCell ref="C11:E11"/>
    <mergeCell ref="S11:U11"/>
    <mergeCell ref="S19:U19"/>
    <mergeCell ref="C20:E20"/>
    <mergeCell ref="S20:U20"/>
    <mergeCell ref="C21:E21"/>
    <mergeCell ref="S21:U21"/>
    <mergeCell ref="C16:E16"/>
    <mergeCell ref="S16:U16"/>
    <mergeCell ref="C17:E17"/>
    <mergeCell ref="S17:U17"/>
    <mergeCell ref="C18:E18"/>
    <mergeCell ref="S18:U18"/>
    <mergeCell ref="S25:U25"/>
    <mergeCell ref="C26:E26"/>
    <mergeCell ref="S26:U26"/>
    <mergeCell ref="C27:E27"/>
    <mergeCell ref="S27:U27"/>
    <mergeCell ref="C22:E22"/>
    <mergeCell ref="S22:U22"/>
    <mergeCell ref="C23:E23"/>
    <mergeCell ref="S23:U23"/>
    <mergeCell ref="C24:E24"/>
    <mergeCell ref="S24:U24"/>
    <mergeCell ref="S31:U31"/>
    <mergeCell ref="C32:E32"/>
    <mergeCell ref="S32:U32"/>
    <mergeCell ref="C33:E33"/>
    <mergeCell ref="S33:U33"/>
    <mergeCell ref="C28:E28"/>
    <mergeCell ref="S28:U28"/>
    <mergeCell ref="C29:E29"/>
    <mergeCell ref="S29:U29"/>
    <mergeCell ref="C30:E30"/>
    <mergeCell ref="S30:U30"/>
    <mergeCell ref="L49:R49"/>
    <mergeCell ref="S49:U49"/>
    <mergeCell ref="C50:E50"/>
    <mergeCell ref="S50:U50"/>
    <mergeCell ref="C51:E51"/>
    <mergeCell ref="S51:U51"/>
    <mergeCell ref="C34:E34"/>
    <mergeCell ref="S34:U34"/>
    <mergeCell ref="P41:U42"/>
    <mergeCell ref="C44:P44"/>
    <mergeCell ref="F45:P45"/>
    <mergeCell ref="K47:L48"/>
    <mergeCell ref="R47:S47"/>
    <mergeCell ref="R48:S48"/>
    <mergeCell ref="S56:U56"/>
    <mergeCell ref="C57:E57"/>
    <mergeCell ref="S57:U57"/>
    <mergeCell ref="C58:E58"/>
    <mergeCell ref="S58:U58"/>
    <mergeCell ref="S52:U52"/>
    <mergeCell ref="C53:E53"/>
    <mergeCell ref="S53:U53"/>
    <mergeCell ref="C54:E54"/>
    <mergeCell ref="S54:U54"/>
    <mergeCell ref="C55:E55"/>
    <mergeCell ref="S55:U55"/>
    <mergeCell ref="S62:U62"/>
    <mergeCell ref="C63:E63"/>
    <mergeCell ref="S63:U63"/>
    <mergeCell ref="C64:E64"/>
    <mergeCell ref="S64:U64"/>
    <mergeCell ref="C59:E59"/>
    <mergeCell ref="S59:U59"/>
    <mergeCell ref="C60:E60"/>
    <mergeCell ref="S60:U60"/>
    <mergeCell ref="C61:E61"/>
    <mergeCell ref="S61:U61"/>
    <mergeCell ref="S68:U68"/>
    <mergeCell ref="C69:E69"/>
    <mergeCell ref="S69:U69"/>
    <mergeCell ref="C70:E70"/>
    <mergeCell ref="S70:U70"/>
    <mergeCell ref="C65:E65"/>
    <mergeCell ref="S65:U65"/>
    <mergeCell ref="C66:E66"/>
    <mergeCell ref="S66:U66"/>
    <mergeCell ref="C67:E67"/>
    <mergeCell ref="S67:U67"/>
    <mergeCell ref="S74:U74"/>
    <mergeCell ref="P81:U82"/>
    <mergeCell ref="C84:P84"/>
    <mergeCell ref="F85:P85"/>
    <mergeCell ref="K87:L88"/>
    <mergeCell ref="R87:S87"/>
    <mergeCell ref="R88:S88"/>
    <mergeCell ref="C71:E71"/>
    <mergeCell ref="S71:U71"/>
    <mergeCell ref="C72:E72"/>
    <mergeCell ref="S72:U72"/>
    <mergeCell ref="C73:E73"/>
    <mergeCell ref="S73:U73"/>
    <mergeCell ref="S92:U92"/>
    <mergeCell ref="C93:E93"/>
    <mergeCell ref="S93:U93"/>
    <mergeCell ref="C94:E94"/>
    <mergeCell ref="S94:U94"/>
    <mergeCell ref="C95:E95"/>
    <mergeCell ref="S95:U95"/>
    <mergeCell ref="L89:R89"/>
    <mergeCell ref="S89:U89"/>
    <mergeCell ref="C90:E90"/>
    <mergeCell ref="S90:U90"/>
    <mergeCell ref="C91:E91"/>
    <mergeCell ref="S91:U91"/>
    <mergeCell ref="C99:E99"/>
    <mergeCell ref="S99:U99"/>
    <mergeCell ref="C100:E100"/>
    <mergeCell ref="S100:U100"/>
    <mergeCell ref="C101:E101"/>
    <mergeCell ref="S101:U101"/>
    <mergeCell ref="C96:E96"/>
    <mergeCell ref="S96:U96"/>
    <mergeCell ref="C97:E97"/>
    <mergeCell ref="S97:U97"/>
    <mergeCell ref="C98:E98"/>
    <mergeCell ref="S98:U98"/>
    <mergeCell ref="C105:E105"/>
    <mergeCell ref="S105:U105"/>
    <mergeCell ref="C106:E106"/>
    <mergeCell ref="S106:U106"/>
    <mergeCell ref="C107:E107"/>
    <mergeCell ref="S107:U107"/>
    <mergeCell ref="C102:E102"/>
    <mergeCell ref="S102:U102"/>
    <mergeCell ref="C103:E103"/>
    <mergeCell ref="S103:U103"/>
    <mergeCell ref="C104:E104"/>
    <mergeCell ref="S104:U104"/>
    <mergeCell ref="C111:E111"/>
    <mergeCell ref="S111:U111"/>
    <mergeCell ref="C112:E112"/>
    <mergeCell ref="S112:U112"/>
    <mergeCell ref="C113:E113"/>
    <mergeCell ref="S113:U113"/>
    <mergeCell ref="C108:E108"/>
    <mergeCell ref="S108:U108"/>
    <mergeCell ref="C109:E109"/>
    <mergeCell ref="S109:U109"/>
    <mergeCell ref="C110:E110"/>
    <mergeCell ref="S110:U110"/>
    <mergeCell ref="L129:R129"/>
    <mergeCell ref="S129:U129"/>
    <mergeCell ref="C130:E130"/>
    <mergeCell ref="S130:U130"/>
    <mergeCell ref="C131:E131"/>
    <mergeCell ref="S131:U131"/>
    <mergeCell ref="C114:E114"/>
    <mergeCell ref="S114:U114"/>
    <mergeCell ref="P121:U122"/>
    <mergeCell ref="C124:P124"/>
    <mergeCell ref="F125:P125"/>
    <mergeCell ref="K127:L128"/>
    <mergeCell ref="R127:S127"/>
    <mergeCell ref="R128:S128"/>
    <mergeCell ref="S136:U136"/>
    <mergeCell ref="C137:E137"/>
    <mergeCell ref="S137:U137"/>
    <mergeCell ref="C138:E138"/>
    <mergeCell ref="S138:U138"/>
    <mergeCell ref="S132:U132"/>
    <mergeCell ref="C133:E133"/>
    <mergeCell ref="S133:U133"/>
    <mergeCell ref="C134:E134"/>
    <mergeCell ref="S134:U134"/>
    <mergeCell ref="C135:E135"/>
    <mergeCell ref="S135:U135"/>
    <mergeCell ref="S142:U142"/>
    <mergeCell ref="C143:E143"/>
    <mergeCell ref="S143:U143"/>
    <mergeCell ref="C144:E144"/>
    <mergeCell ref="S144:U144"/>
    <mergeCell ref="C139:E139"/>
    <mergeCell ref="S139:U139"/>
    <mergeCell ref="C140:E140"/>
    <mergeCell ref="S140:U140"/>
    <mergeCell ref="C141:E141"/>
    <mergeCell ref="S141:U141"/>
    <mergeCell ref="S148:U148"/>
    <mergeCell ref="C149:E149"/>
    <mergeCell ref="S149:U149"/>
    <mergeCell ref="C150:E150"/>
    <mergeCell ref="S150:U150"/>
    <mergeCell ref="C145:E145"/>
    <mergeCell ref="S145:U145"/>
    <mergeCell ref="C146:E146"/>
    <mergeCell ref="S146:U146"/>
    <mergeCell ref="C147:E147"/>
    <mergeCell ref="S147:U147"/>
    <mergeCell ref="S154:U154"/>
    <mergeCell ref="P161:U162"/>
    <mergeCell ref="C164:P164"/>
    <mergeCell ref="F165:P165"/>
    <mergeCell ref="K167:L168"/>
    <mergeCell ref="R167:S167"/>
    <mergeCell ref="R168:S168"/>
    <mergeCell ref="C151:E151"/>
    <mergeCell ref="S151:U151"/>
    <mergeCell ref="C152:E152"/>
    <mergeCell ref="S152:U152"/>
    <mergeCell ref="C153:E153"/>
    <mergeCell ref="S153:U153"/>
    <mergeCell ref="S172:U172"/>
    <mergeCell ref="C173:E173"/>
    <mergeCell ref="S173:U173"/>
    <mergeCell ref="C174:E174"/>
    <mergeCell ref="S174:U174"/>
    <mergeCell ref="C175:E175"/>
    <mergeCell ref="S175:U175"/>
    <mergeCell ref="L169:R169"/>
    <mergeCell ref="S169:U169"/>
    <mergeCell ref="C170:E170"/>
    <mergeCell ref="S170:U170"/>
    <mergeCell ref="C171:E171"/>
    <mergeCell ref="S171:U171"/>
    <mergeCell ref="C179:E179"/>
    <mergeCell ref="S179:U179"/>
    <mergeCell ref="C180:E180"/>
    <mergeCell ref="S180:U180"/>
    <mergeCell ref="C181:E181"/>
    <mergeCell ref="S181:U181"/>
    <mergeCell ref="C176:E176"/>
    <mergeCell ref="S176:U176"/>
    <mergeCell ref="C177:E177"/>
    <mergeCell ref="S177:U177"/>
    <mergeCell ref="C178:E178"/>
    <mergeCell ref="S178:U178"/>
    <mergeCell ref="C185:E185"/>
    <mergeCell ref="S185:U185"/>
    <mergeCell ref="C186:E186"/>
    <mergeCell ref="S186:U186"/>
    <mergeCell ref="C187:E187"/>
    <mergeCell ref="S187:U187"/>
    <mergeCell ref="C182:E182"/>
    <mergeCell ref="S182:U182"/>
    <mergeCell ref="C183:E183"/>
    <mergeCell ref="S183:U183"/>
    <mergeCell ref="C184:E184"/>
    <mergeCell ref="S184:U184"/>
    <mergeCell ref="C191:E191"/>
    <mergeCell ref="S191:U191"/>
    <mergeCell ref="C192:E192"/>
    <mergeCell ref="S192:U192"/>
    <mergeCell ref="C193:E193"/>
    <mergeCell ref="S193:U193"/>
    <mergeCell ref="C188:E188"/>
    <mergeCell ref="S188:U188"/>
    <mergeCell ref="C189:E189"/>
    <mergeCell ref="S189:U189"/>
    <mergeCell ref="C190:E190"/>
    <mergeCell ref="S190:U190"/>
    <mergeCell ref="L209:R209"/>
    <mergeCell ref="S209:U209"/>
    <mergeCell ref="C210:E210"/>
    <mergeCell ref="S210:U210"/>
    <mergeCell ref="C211:E211"/>
    <mergeCell ref="S211:U211"/>
    <mergeCell ref="C194:E194"/>
    <mergeCell ref="S194:U194"/>
    <mergeCell ref="P201:U202"/>
    <mergeCell ref="C204:P204"/>
    <mergeCell ref="F205:P205"/>
    <mergeCell ref="K207:L208"/>
    <mergeCell ref="R207:S207"/>
    <mergeCell ref="R208:S208"/>
    <mergeCell ref="S216:U216"/>
    <mergeCell ref="C217:E217"/>
    <mergeCell ref="S217:U217"/>
    <mergeCell ref="C218:E218"/>
    <mergeCell ref="S218:U218"/>
    <mergeCell ref="S212:U212"/>
    <mergeCell ref="C213:E213"/>
    <mergeCell ref="S213:U213"/>
    <mergeCell ref="C214:E214"/>
    <mergeCell ref="S214:U214"/>
    <mergeCell ref="C215:E215"/>
    <mergeCell ref="S215:U215"/>
    <mergeCell ref="S222:U222"/>
    <mergeCell ref="C223:E223"/>
    <mergeCell ref="S223:U223"/>
    <mergeCell ref="C224:E224"/>
    <mergeCell ref="S224:U224"/>
    <mergeCell ref="C219:E219"/>
    <mergeCell ref="S219:U219"/>
    <mergeCell ref="C220:E220"/>
    <mergeCell ref="S220:U220"/>
    <mergeCell ref="C221:E221"/>
    <mergeCell ref="S221:U221"/>
    <mergeCell ref="S228:U228"/>
    <mergeCell ref="C229:E229"/>
    <mergeCell ref="S229:U229"/>
    <mergeCell ref="C230:E230"/>
    <mergeCell ref="S230:U230"/>
    <mergeCell ref="C225:E225"/>
    <mergeCell ref="S225:U225"/>
    <mergeCell ref="C226:E226"/>
    <mergeCell ref="S226:U226"/>
    <mergeCell ref="C227:E227"/>
    <mergeCell ref="S227:U227"/>
    <mergeCell ref="S234:U234"/>
    <mergeCell ref="P241:U242"/>
    <mergeCell ref="C244:P244"/>
    <mergeCell ref="F245:P245"/>
    <mergeCell ref="K247:L248"/>
    <mergeCell ref="R247:S247"/>
    <mergeCell ref="R248:S248"/>
    <mergeCell ref="C231:E231"/>
    <mergeCell ref="S231:U231"/>
    <mergeCell ref="C232:E232"/>
    <mergeCell ref="S232:U232"/>
    <mergeCell ref="C233:E233"/>
    <mergeCell ref="S233:U233"/>
    <mergeCell ref="S252:U252"/>
    <mergeCell ref="C253:E253"/>
    <mergeCell ref="S253:U253"/>
    <mergeCell ref="C254:E254"/>
    <mergeCell ref="S254:U254"/>
    <mergeCell ref="C255:E255"/>
    <mergeCell ref="S255:U255"/>
    <mergeCell ref="L249:R249"/>
    <mergeCell ref="S249:U249"/>
    <mergeCell ref="C250:E250"/>
    <mergeCell ref="S250:U250"/>
    <mergeCell ref="C251:E251"/>
    <mergeCell ref="S251:U251"/>
    <mergeCell ref="C259:E259"/>
    <mergeCell ref="S259:U259"/>
    <mergeCell ref="C260:E260"/>
    <mergeCell ref="S260:U260"/>
    <mergeCell ref="C261:E261"/>
    <mergeCell ref="S261:U261"/>
    <mergeCell ref="C256:E256"/>
    <mergeCell ref="S256:U256"/>
    <mergeCell ref="C257:E257"/>
    <mergeCell ref="S257:U257"/>
    <mergeCell ref="C258:E258"/>
    <mergeCell ref="S258:U258"/>
    <mergeCell ref="C265:E265"/>
    <mergeCell ref="S265:U265"/>
    <mergeCell ref="C266:E266"/>
    <mergeCell ref="S266:U266"/>
    <mergeCell ref="C267:E267"/>
    <mergeCell ref="S267:U267"/>
    <mergeCell ref="C262:E262"/>
    <mergeCell ref="S262:U262"/>
    <mergeCell ref="C263:E263"/>
    <mergeCell ref="S263:U263"/>
    <mergeCell ref="C264:E264"/>
    <mergeCell ref="S264:U264"/>
    <mergeCell ref="C271:E271"/>
    <mergeCell ref="S271:U271"/>
    <mergeCell ref="C272:E272"/>
    <mergeCell ref="S272:U272"/>
    <mergeCell ref="C273:E273"/>
    <mergeCell ref="S273:U273"/>
    <mergeCell ref="C268:E268"/>
    <mergeCell ref="S268:U268"/>
    <mergeCell ref="C269:E269"/>
    <mergeCell ref="S269:U269"/>
    <mergeCell ref="C270:E270"/>
    <mergeCell ref="S270:U270"/>
    <mergeCell ref="L289:R289"/>
    <mergeCell ref="S289:U289"/>
    <mergeCell ref="C290:E290"/>
    <mergeCell ref="S290:U290"/>
    <mergeCell ref="C291:E291"/>
    <mergeCell ref="S291:U291"/>
    <mergeCell ref="C274:E274"/>
    <mergeCell ref="S274:U274"/>
    <mergeCell ref="P281:U282"/>
    <mergeCell ref="C284:P284"/>
    <mergeCell ref="F285:P285"/>
    <mergeCell ref="K287:L288"/>
    <mergeCell ref="R287:S287"/>
    <mergeCell ref="R288:S288"/>
    <mergeCell ref="S296:U296"/>
    <mergeCell ref="C297:E297"/>
    <mergeCell ref="S297:U297"/>
    <mergeCell ref="C298:E298"/>
    <mergeCell ref="S298:U298"/>
    <mergeCell ref="S292:U292"/>
    <mergeCell ref="C293:E293"/>
    <mergeCell ref="S293:U293"/>
    <mergeCell ref="C294:E294"/>
    <mergeCell ref="S294:U294"/>
    <mergeCell ref="C295:E295"/>
    <mergeCell ref="S295:U295"/>
    <mergeCell ref="S302:U302"/>
    <mergeCell ref="C303:E303"/>
    <mergeCell ref="S303:U303"/>
    <mergeCell ref="C304:E304"/>
    <mergeCell ref="S304:U304"/>
    <mergeCell ref="C299:E299"/>
    <mergeCell ref="S299:U299"/>
    <mergeCell ref="C300:E300"/>
    <mergeCell ref="S300:U300"/>
    <mergeCell ref="C301:E301"/>
    <mergeCell ref="S301:U301"/>
    <mergeCell ref="S308:U308"/>
    <mergeCell ref="C309:E309"/>
    <mergeCell ref="S309:U309"/>
    <mergeCell ref="C310:E310"/>
    <mergeCell ref="S310:U310"/>
    <mergeCell ref="C305:E305"/>
    <mergeCell ref="S305:U305"/>
    <mergeCell ref="C306:E306"/>
    <mergeCell ref="S306:U306"/>
    <mergeCell ref="C307:E307"/>
    <mergeCell ref="S307:U307"/>
    <mergeCell ref="S314:U314"/>
    <mergeCell ref="P322:U323"/>
    <mergeCell ref="C325:P325"/>
    <mergeCell ref="F326:P326"/>
    <mergeCell ref="K328:L329"/>
    <mergeCell ref="R328:S328"/>
    <mergeCell ref="R329:S329"/>
    <mergeCell ref="C311:E311"/>
    <mergeCell ref="S311:U311"/>
    <mergeCell ref="C312:E312"/>
    <mergeCell ref="S312:U312"/>
    <mergeCell ref="C313:E313"/>
    <mergeCell ref="S313:U313"/>
    <mergeCell ref="S333:U333"/>
    <mergeCell ref="C334:E334"/>
    <mergeCell ref="S334:U334"/>
    <mergeCell ref="C335:E335"/>
    <mergeCell ref="S335:U335"/>
    <mergeCell ref="C336:E336"/>
    <mergeCell ref="S336:U336"/>
    <mergeCell ref="L330:R330"/>
    <mergeCell ref="S330:U330"/>
    <mergeCell ref="C331:E331"/>
    <mergeCell ref="S331:U331"/>
    <mergeCell ref="C332:E332"/>
    <mergeCell ref="S332:U332"/>
    <mergeCell ref="C340:E340"/>
    <mergeCell ref="S340:U340"/>
    <mergeCell ref="C341:E341"/>
    <mergeCell ref="S341:U341"/>
    <mergeCell ref="C342:E342"/>
    <mergeCell ref="S342:U342"/>
    <mergeCell ref="C337:E337"/>
    <mergeCell ref="S337:U337"/>
    <mergeCell ref="C338:E338"/>
    <mergeCell ref="S338:U338"/>
    <mergeCell ref="C339:E339"/>
    <mergeCell ref="S339:U339"/>
    <mergeCell ref="C346:E346"/>
    <mergeCell ref="S346:U346"/>
    <mergeCell ref="C347:E347"/>
    <mergeCell ref="S347:U347"/>
    <mergeCell ref="C348:E348"/>
    <mergeCell ref="S348:U348"/>
    <mergeCell ref="C343:E343"/>
    <mergeCell ref="S343:U343"/>
    <mergeCell ref="C344:E344"/>
    <mergeCell ref="S344:U344"/>
    <mergeCell ref="C345:E345"/>
    <mergeCell ref="S345:U345"/>
    <mergeCell ref="C352:E352"/>
    <mergeCell ref="S352:U352"/>
    <mergeCell ref="C353:E353"/>
    <mergeCell ref="S353:U353"/>
    <mergeCell ref="C354:E354"/>
    <mergeCell ref="S354:U354"/>
    <mergeCell ref="C349:E349"/>
    <mergeCell ref="S349:U349"/>
    <mergeCell ref="C350:E350"/>
    <mergeCell ref="S350:U350"/>
    <mergeCell ref="C351:E351"/>
    <mergeCell ref="S351:U351"/>
    <mergeCell ref="L372:R372"/>
    <mergeCell ref="S372:U372"/>
    <mergeCell ref="C373:E373"/>
    <mergeCell ref="S373:U373"/>
    <mergeCell ref="C374:E374"/>
    <mergeCell ref="S374:U374"/>
    <mergeCell ref="C355:E355"/>
    <mergeCell ref="S355:U355"/>
    <mergeCell ref="P364:U365"/>
    <mergeCell ref="C367:P367"/>
    <mergeCell ref="F368:P368"/>
    <mergeCell ref="K370:L371"/>
    <mergeCell ref="R370:S370"/>
    <mergeCell ref="R371:S371"/>
    <mergeCell ref="C379:E379"/>
    <mergeCell ref="S379:U379"/>
    <mergeCell ref="C380:E380"/>
    <mergeCell ref="S380:U380"/>
    <mergeCell ref="C381:E381"/>
    <mergeCell ref="S381:U381"/>
    <mergeCell ref="S375:U375"/>
    <mergeCell ref="C376:E376"/>
    <mergeCell ref="S376:U376"/>
    <mergeCell ref="C377:E377"/>
    <mergeCell ref="S377:U377"/>
    <mergeCell ref="C378:E378"/>
    <mergeCell ref="S378:U378"/>
    <mergeCell ref="C385:E385"/>
    <mergeCell ref="S385:U385"/>
    <mergeCell ref="C386:E386"/>
    <mergeCell ref="S386:U386"/>
    <mergeCell ref="C387:E387"/>
    <mergeCell ref="S387:U387"/>
    <mergeCell ref="C382:E382"/>
    <mergeCell ref="S382:U382"/>
    <mergeCell ref="C383:E383"/>
    <mergeCell ref="S383:U383"/>
    <mergeCell ref="C384:E384"/>
    <mergeCell ref="S384:U384"/>
    <mergeCell ref="C391:E391"/>
    <mergeCell ref="S391:U391"/>
    <mergeCell ref="C392:E392"/>
    <mergeCell ref="S392:U392"/>
    <mergeCell ref="C393:E393"/>
    <mergeCell ref="S393:U393"/>
    <mergeCell ref="C388:E388"/>
    <mergeCell ref="S388:U388"/>
    <mergeCell ref="C389:E389"/>
    <mergeCell ref="S389:U389"/>
    <mergeCell ref="C390:E390"/>
    <mergeCell ref="S390:U390"/>
    <mergeCell ref="C397:E397"/>
    <mergeCell ref="S397:U397"/>
    <mergeCell ref="P404:U405"/>
    <mergeCell ref="C407:P407"/>
    <mergeCell ref="F408:P408"/>
    <mergeCell ref="K410:L411"/>
    <mergeCell ref="R410:S410"/>
    <mergeCell ref="R411:S411"/>
    <mergeCell ref="C394:E394"/>
    <mergeCell ref="S394:U394"/>
    <mergeCell ref="C395:E395"/>
    <mergeCell ref="S395:U395"/>
    <mergeCell ref="C396:E396"/>
    <mergeCell ref="S396:U396"/>
    <mergeCell ref="S415:U415"/>
    <mergeCell ref="C416:E416"/>
    <mergeCell ref="S416:U416"/>
    <mergeCell ref="C417:E417"/>
    <mergeCell ref="S417:U417"/>
    <mergeCell ref="C418:E418"/>
    <mergeCell ref="S418:U418"/>
    <mergeCell ref="L412:R412"/>
    <mergeCell ref="S412:U412"/>
    <mergeCell ref="C413:E413"/>
    <mergeCell ref="S413:U413"/>
    <mergeCell ref="C414:E414"/>
    <mergeCell ref="S414:U414"/>
    <mergeCell ref="C422:E422"/>
    <mergeCell ref="S422:U422"/>
    <mergeCell ref="C423:E423"/>
    <mergeCell ref="S423:U423"/>
    <mergeCell ref="C424:E424"/>
    <mergeCell ref="S424:U424"/>
    <mergeCell ref="C419:E419"/>
    <mergeCell ref="S419:U419"/>
    <mergeCell ref="C420:E420"/>
    <mergeCell ref="S420:U420"/>
    <mergeCell ref="C421:E421"/>
    <mergeCell ref="S421:U421"/>
    <mergeCell ref="C428:E428"/>
    <mergeCell ref="S428:U428"/>
    <mergeCell ref="C429:E429"/>
    <mergeCell ref="S429:U429"/>
    <mergeCell ref="C430:E430"/>
    <mergeCell ref="S430:U430"/>
    <mergeCell ref="C425:E425"/>
    <mergeCell ref="S425:U425"/>
    <mergeCell ref="C426:E426"/>
    <mergeCell ref="S426:U426"/>
    <mergeCell ref="C427:E427"/>
    <mergeCell ref="S427:U427"/>
    <mergeCell ref="C434:E434"/>
    <mergeCell ref="S434:U434"/>
    <mergeCell ref="C435:E435"/>
    <mergeCell ref="S435:U435"/>
    <mergeCell ref="C436:E436"/>
    <mergeCell ref="S436:U436"/>
    <mergeCell ref="C431:E431"/>
    <mergeCell ref="S431:U431"/>
    <mergeCell ref="C432:E432"/>
    <mergeCell ref="S432:U432"/>
    <mergeCell ref="C433:E433"/>
    <mergeCell ref="S433:U433"/>
    <mergeCell ref="L456:R456"/>
    <mergeCell ref="S456:U456"/>
    <mergeCell ref="C457:E457"/>
    <mergeCell ref="S457:U457"/>
    <mergeCell ref="C458:E458"/>
    <mergeCell ref="S458:U458"/>
    <mergeCell ref="C437:E437"/>
    <mergeCell ref="S437:U437"/>
    <mergeCell ref="P448:U449"/>
    <mergeCell ref="C451:P451"/>
    <mergeCell ref="F452:P452"/>
    <mergeCell ref="K454:L455"/>
    <mergeCell ref="R454:S454"/>
    <mergeCell ref="R455:S455"/>
    <mergeCell ref="S463:U463"/>
    <mergeCell ref="C464:E464"/>
    <mergeCell ref="S464:U464"/>
    <mergeCell ref="C465:E465"/>
    <mergeCell ref="S465:U465"/>
    <mergeCell ref="S459:U459"/>
    <mergeCell ref="C460:E460"/>
    <mergeCell ref="S460:U460"/>
    <mergeCell ref="C461:E461"/>
    <mergeCell ref="S461:U461"/>
    <mergeCell ref="C462:E462"/>
    <mergeCell ref="S462:U462"/>
    <mergeCell ref="S469:U469"/>
    <mergeCell ref="C470:E470"/>
    <mergeCell ref="S470:U470"/>
    <mergeCell ref="C471:E471"/>
    <mergeCell ref="S471:U471"/>
    <mergeCell ref="C466:E466"/>
    <mergeCell ref="S466:U466"/>
    <mergeCell ref="C467:E467"/>
    <mergeCell ref="S467:U467"/>
    <mergeCell ref="C468:E468"/>
    <mergeCell ref="S468:U468"/>
    <mergeCell ref="S475:U475"/>
    <mergeCell ref="C476:E476"/>
    <mergeCell ref="S476:U476"/>
    <mergeCell ref="C477:E477"/>
    <mergeCell ref="S477:U477"/>
    <mergeCell ref="C472:E472"/>
    <mergeCell ref="S472:U472"/>
    <mergeCell ref="C473:E473"/>
    <mergeCell ref="S473:U473"/>
    <mergeCell ref="C474:E474"/>
    <mergeCell ref="S474:U474"/>
    <mergeCell ref="S481:U481"/>
    <mergeCell ref="P490:U491"/>
    <mergeCell ref="C493:P493"/>
    <mergeCell ref="F494:P494"/>
    <mergeCell ref="K495:L496"/>
    <mergeCell ref="R495:S495"/>
    <mergeCell ref="R496:S496"/>
    <mergeCell ref="C478:E478"/>
    <mergeCell ref="S478:U478"/>
    <mergeCell ref="C479:E479"/>
    <mergeCell ref="S479:U479"/>
    <mergeCell ref="C480:E480"/>
    <mergeCell ref="S480:U480"/>
    <mergeCell ref="S500:U500"/>
    <mergeCell ref="C501:E501"/>
    <mergeCell ref="S501:U501"/>
    <mergeCell ref="C502:E502"/>
    <mergeCell ref="S502:U502"/>
    <mergeCell ref="C503:E503"/>
    <mergeCell ref="S503:U503"/>
    <mergeCell ref="L497:R497"/>
    <mergeCell ref="S497:U497"/>
    <mergeCell ref="C498:E498"/>
    <mergeCell ref="S498:U498"/>
    <mergeCell ref="C499:E499"/>
    <mergeCell ref="S499:U499"/>
    <mergeCell ref="C507:E507"/>
    <mergeCell ref="S507:U507"/>
    <mergeCell ref="C508:E508"/>
    <mergeCell ref="S508:U508"/>
    <mergeCell ref="C509:E509"/>
    <mergeCell ref="S509:U509"/>
    <mergeCell ref="C504:E504"/>
    <mergeCell ref="S504:U504"/>
    <mergeCell ref="C505:E505"/>
    <mergeCell ref="S505:U505"/>
    <mergeCell ref="C506:E506"/>
    <mergeCell ref="S506:U506"/>
    <mergeCell ref="C513:E513"/>
    <mergeCell ref="S513:U513"/>
    <mergeCell ref="C514:E514"/>
    <mergeCell ref="S514:U514"/>
    <mergeCell ref="C515:E515"/>
    <mergeCell ref="S515:U515"/>
    <mergeCell ref="C510:E510"/>
    <mergeCell ref="S510:U510"/>
    <mergeCell ref="C511:E511"/>
    <mergeCell ref="S511:U511"/>
    <mergeCell ref="C512:E512"/>
    <mergeCell ref="S512:U512"/>
    <mergeCell ref="C522:E522"/>
    <mergeCell ref="S522:U522"/>
    <mergeCell ref="C519:E519"/>
    <mergeCell ref="S519:U519"/>
    <mergeCell ref="C520:E520"/>
    <mergeCell ref="S520:U520"/>
    <mergeCell ref="C521:E521"/>
    <mergeCell ref="S521:U521"/>
    <mergeCell ref="C516:E516"/>
    <mergeCell ref="S516:U516"/>
    <mergeCell ref="C517:E517"/>
    <mergeCell ref="S517:U517"/>
    <mergeCell ref="C518:E518"/>
    <mergeCell ref="S518:U518"/>
  </mergeCells>
  <pageMargins left="0.7" right="0.7" top="0.75" bottom="0.75" header="0.3" footer="0.3"/>
  <pageSetup paperSize="9" orientation="portrait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Z526"/>
  <sheetViews>
    <sheetView topLeftCell="A248" zoomScale="85" zoomScaleNormal="85" workbookViewId="0">
      <pane xSplit="2" topLeftCell="E1" activePane="topRight" state="frozen"/>
      <selection activeCell="L1" sqref="L1:L1048576"/>
      <selection pane="topRight" activeCell="A489" sqref="A1:XFD1048576"/>
    </sheetView>
  </sheetViews>
  <sheetFormatPr defaultColWidth="9.140625" defaultRowHeight="12.75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10.42578125" style="1" customWidth="1"/>
    <col min="13" max="13" width="9.28515625" style="1" customWidth="1"/>
    <col min="14" max="14" width="8.5703125" style="1" customWidth="1"/>
    <col min="15" max="15" width="9.140625" style="1"/>
    <col min="16" max="16" width="10" style="1" customWidth="1"/>
    <col min="17" max="17" width="9.4257812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>
      <c r="A1" s="476" t="s">
        <v>0</v>
      </c>
      <c r="B1" s="476"/>
      <c r="P1" s="477" t="s">
        <v>26</v>
      </c>
      <c r="Q1" s="477"/>
      <c r="R1" s="477"/>
      <c r="S1" s="477"/>
      <c r="T1" s="477"/>
      <c r="U1" s="477"/>
    </row>
    <row r="2" spans="1:21" ht="12.75" customHeight="1">
      <c r="A2" s="476" t="s">
        <v>1</v>
      </c>
      <c r="B2" s="476"/>
      <c r="P2" s="477"/>
      <c r="Q2" s="477"/>
      <c r="R2" s="477"/>
      <c r="S2" s="477"/>
      <c r="T2" s="477"/>
      <c r="U2" s="477"/>
    </row>
    <row r="3" spans="1:21">
      <c r="A3" s="476" t="s">
        <v>45</v>
      </c>
      <c r="B3" s="476"/>
    </row>
    <row r="4" spans="1:21" ht="21" customHeight="1">
      <c r="C4" s="478" t="s">
        <v>2</v>
      </c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2"/>
    </row>
    <row r="5" spans="1:21">
      <c r="F5" s="479" t="s">
        <v>3</v>
      </c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367"/>
    </row>
    <row r="6" spans="1:21">
      <c r="A6" s="1" t="s">
        <v>46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>
      <c r="A7" s="43" t="s">
        <v>68</v>
      </c>
      <c r="B7" s="43"/>
      <c r="C7" s="6"/>
      <c r="D7" s="7">
        <v>0</v>
      </c>
      <c r="E7" s="7">
        <v>8</v>
      </c>
      <c r="K7" s="453">
        <v>1</v>
      </c>
      <c r="L7" s="453"/>
      <c r="M7" s="5"/>
      <c r="N7" s="5"/>
      <c r="O7" s="5"/>
      <c r="Q7" s="1" t="str">
        <f>+Q87:U87</f>
        <v>Bulan     :</v>
      </c>
      <c r="R7" s="455" t="s">
        <v>118</v>
      </c>
      <c r="S7" s="456"/>
      <c r="T7" s="4">
        <v>1</v>
      </c>
      <c r="U7" s="4">
        <v>1</v>
      </c>
    </row>
    <row r="8" spans="1:21" s="43" customFormat="1" ht="13.5" customHeight="1" thickBot="1">
      <c r="A8" s="43" t="s">
        <v>71</v>
      </c>
      <c r="C8" s="65">
        <v>0</v>
      </c>
      <c r="D8" s="65">
        <v>1</v>
      </c>
      <c r="E8" s="65">
        <v>0</v>
      </c>
      <c r="K8" s="454"/>
      <c r="L8" s="454"/>
      <c r="M8" s="77"/>
      <c r="N8" s="77"/>
      <c r="O8" s="77"/>
      <c r="Q8" s="43" t="str">
        <f>+Q88:U88</f>
        <v>Tahun    :</v>
      </c>
      <c r="R8" s="515">
        <v>2020</v>
      </c>
      <c r="S8" s="516"/>
      <c r="T8" s="78">
        <v>2</v>
      </c>
      <c r="U8" s="78">
        <v>0</v>
      </c>
    </row>
    <row r="9" spans="1:21" ht="15" customHeight="1" thickTop="1">
      <c r="A9" s="462" t="s">
        <v>4</v>
      </c>
      <c r="B9" s="462" t="s">
        <v>5</v>
      </c>
      <c r="C9" s="465" t="s">
        <v>6</v>
      </c>
      <c r="D9" s="466"/>
      <c r="E9" s="466"/>
      <c r="F9" s="466"/>
      <c r="G9" s="466"/>
      <c r="H9" s="466"/>
      <c r="I9" s="466"/>
      <c r="J9" s="466"/>
      <c r="K9" s="469"/>
      <c r="L9" s="465" t="s">
        <v>7</v>
      </c>
      <c r="M9" s="466"/>
      <c r="N9" s="466"/>
      <c r="O9" s="466"/>
      <c r="P9" s="466"/>
      <c r="Q9" s="466"/>
      <c r="R9" s="469"/>
      <c r="S9" s="470" t="s">
        <v>64</v>
      </c>
      <c r="T9" s="471"/>
      <c r="U9" s="513"/>
    </row>
    <row r="10" spans="1:21" ht="12.75" customHeight="1">
      <c r="A10" s="463"/>
      <c r="B10" s="463"/>
      <c r="C10" s="473" t="s">
        <v>27</v>
      </c>
      <c r="D10" s="474"/>
      <c r="E10" s="475"/>
      <c r="F10" s="373"/>
      <c r="G10" s="373" t="s">
        <v>30</v>
      </c>
      <c r="H10" s="373" t="s">
        <v>32</v>
      </c>
      <c r="I10" s="373"/>
      <c r="J10" s="373"/>
      <c r="K10" s="373" t="s">
        <v>43</v>
      </c>
      <c r="L10" s="373" t="s">
        <v>27</v>
      </c>
      <c r="M10" s="373"/>
      <c r="N10" s="373" t="s">
        <v>30</v>
      </c>
      <c r="O10" s="373" t="s">
        <v>32</v>
      </c>
      <c r="P10" s="373"/>
      <c r="Q10" s="373"/>
      <c r="R10" s="373" t="s">
        <v>63</v>
      </c>
      <c r="S10" s="440" t="s">
        <v>67</v>
      </c>
      <c r="T10" s="441"/>
      <c r="U10" s="442"/>
    </row>
    <row r="11" spans="1:21" ht="12.75" customHeight="1">
      <c r="A11" s="463"/>
      <c r="B11" s="463"/>
      <c r="C11" s="440" t="s">
        <v>28</v>
      </c>
      <c r="D11" s="441"/>
      <c r="E11" s="442"/>
      <c r="F11" s="375" t="s">
        <v>29</v>
      </c>
      <c r="G11" s="375" t="s">
        <v>31</v>
      </c>
      <c r="H11" s="375" t="s">
        <v>33</v>
      </c>
      <c r="I11" s="375" t="s">
        <v>37</v>
      </c>
      <c r="J11" s="375" t="s">
        <v>36</v>
      </c>
      <c r="K11" s="375" t="s">
        <v>28</v>
      </c>
      <c r="L11" s="375" t="s">
        <v>28</v>
      </c>
      <c r="M11" s="375" t="s">
        <v>35</v>
      </c>
      <c r="N11" s="375" t="s">
        <v>31</v>
      </c>
      <c r="O11" s="375" t="s">
        <v>33</v>
      </c>
      <c r="P11" s="375" t="s">
        <v>37</v>
      </c>
      <c r="Q11" s="375" t="s">
        <v>36</v>
      </c>
      <c r="R11" s="375" t="s">
        <v>38</v>
      </c>
      <c r="S11" s="440" t="s">
        <v>65</v>
      </c>
      <c r="T11" s="441"/>
      <c r="U11" s="442"/>
    </row>
    <row r="12" spans="1:21" ht="12.75" customHeight="1">
      <c r="A12" s="463"/>
      <c r="B12" s="463"/>
      <c r="C12" s="444" t="s">
        <v>8</v>
      </c>
      <c r="D12" s="445"/>
      <c r="E12" s="446"/>
      <c r="F12" s="376"/>
      <c r="G12" s="376"/>
      <c r="H12" s="376" t="s">
        <v>34</v>
      </c>
      <c r="I12" s="376"/>
      <c r="J12" s="376"/>
      <c r="K12" s="376" t="s">
        <v>9</v>
      </c>
      <c r="L12" s="376" t="s">
        <v>8</v>
      </c>
      <c r="M12" s="376"/>
      <c r="N12" s="376"/>
      <c r="O12" s="376" t="s">
        <v>34</v>
      </c>
      <c r="P12" s="376"/>
      <c r="Q12" s="376"/>
      <c r="R12" s="20" t="s">
        <v>62</v>
      </c>
      <c r="S12" s="440" t="s">
        <v>66</v>
      </c>
      <c r="T12" s="441"/>
      <c r="U12" s="442"/>
    </row>
    <row r="13" spans="1:21" ht="11.25" customHeight="1">
      <c r="A13" s="464"/>
      <c r="B13" s="464"/>
      <c r="C13" s="447"/>
      <c r="D13" s="448"/>
      <c r="E13" s="449"/>
      <c r="F13" s="375"/>
      <c r="G13" s="375"/>
      <c r="H13" s="375"/>
      <c r="I13" s="375"/>
      <c r="J13" s="375"/>
      <c r="K13" s="375" t="s">
        <v>61</v>
      </c>
      <c r="L13" s="375"/>
      <c r="M13" s="375"/>
      <c r="N13" s="375"/>
      <c r="O13" s="375"/>
      <c r="P13" s="375"/>
      <c r="Q13" s="375"/>
      <c r="R13" s="375"/>
      <c r="S13" s="450"/>
      <c r="T13" s="451"/>
      <c r="U13" s="514"/>
    </row>
    <row r="14" spans="1:21" s="8" customFormat="1" ht="12.75" customHeight="1">
      <c r="A14" s="374" t="s">
        <v>10</v>
      </c>
      <c r="B14" s="374" t="s">
        <v>11</v>
      </c>
      <c r="C14" s="429" t="s">
        <v>12</v>
      </c>
      <c r="D14" s="430"/>
      <c r="E14" s="431"/>
      <c r="F14" s="374" t="s">
        <v>13</v>
      </c>
      <c r="G14" s="374" t="s">
        <v>14</v>
      </c>
      <c r="H14" s="374" t="s">
        <v>15</v>
      </c>
      <c r="I14" s="374" t="s">
        <v>16</v>
      </c>
      <c r="J14" s="374" t="s">
        <v>17</v>
      </c>
      <c r="K14" s="374" t="s">
        <v>18</v>
      </c>
      <c r="L14" s="374" t="s">
        <v>19</v>
      </c>
      <c r="M14" s="374" t="s">
        <v>20</v>
      </c>
      <c r="N14" s="374" t="s">
        <v>21</v>
      </c>
      <c r="O14" s="374" t="s">
        <v>41</v>
      </c>
      <c r="P14" s="374" t="s">
        <v>42</v>
      </c>
      <c r="Q14" s="374" t="s">
        <v>44</v>
      </c>
      <c r="R14" s="374" t="s">
        <v>69</v>
      </c>
      <c r="S14" s="429" t="s">
        <v>70</v>
      </c>
      <c r="T14" s="430"/>
      <c r="U14" s="431"/>
    </row>
    <row r="15" spans="1:21" s="16" customFormat="1" ht="15.95" customHeight="1">
      <c r="A15" s="18">
        <v>1</v>
      </c>
      <c r="B15" s="19" t="s">
        <v>22</v>
      </c>
      <c r="C15" s="504">
        <f>SUM(C16,C19,C20)</f>
        <v>0</v>
      </c>
      <c r="D15" s="505"/>
      <c r="E15" s="506"/>
      <c r="F15" s="378">
        <f t="shared" ref="F15:J15" si="0">SUM(F16,F19,F20)</f>
        <v>0</v>
      </c>
      <c r="G15" s="378">
        <f t="shared" si="0"/>
        <v>0</v>
      </c>
      <c r="H15" s="378">
        <f t="shared" si="0"/>
        <v>0</v>
      </c>
      <c r="I15" s="378">
        <f t="shared" si="0"/>
        <v>0</v>
      </c>
      <c r="J15" s="378">
        <f t="shared" si="0"/>
        <v>0</v>
      </c>
      <c r="K15" s="378">
        <f>SUM(C15-F15-G15-H15+I15-J15)</f>
        <v>0</v>
      </c>
      <c r="L15" s="378">
        <f t="shared" ref="L15:Q15" si="1">SUM(L16,L19,L20)</f>
        <v>0</v>
      </c>
      <c r="M15" s="378">
        <f t="shared" si="1"/>
        <v>0</v>
      </c>
      <c r="N15" s="378">
        <f t="shared" si="1"/>
        <v>0</v>
      </c>
      <c r="O15" s="378">
        <f t="shared" si="1"/>
        <v>0</v>
      </c>
      <c r="P15" s="378">
        <f t="shared" si="1"/>
        <v>0</v>
      </c>
      <c r="Q15" s="378">
        <f t="shared" si="1"/>
        <v>0</v>
      </c>
      <c r="R15" s="378">
        <f>SUM(L15-M15-N15-O15+P15-Q15)</f>
        <v>0</v>
      </c>
      <c r="S15" s="507"/>
      <c r="T15" s="508"/>
      <c r="U15" s="509"/>
    </row>
    <row r="16" spans="1:21" s="23" customFormat="1" ht="15.95" customHeight="1">
      <c r="A16" s="14"/>
      <c r="B16" s="22" t="s">
        <v>49</v>
      </c>
      <c r="C16" s="495">
        <f t="shared" ref="C16:H16" si="2">SUM(C17:C18)</f>
        <v>0</v>
      </c>
      <c r="D16" s="496">
        <f t="shared" si="2"/>
        <v>0</v>
      </c>
      <c r="E16" s="497">
        <f t="shared" si="2"/>
        <v>0</v>
      </c>
      <c r="F16" s="69">
        <f t="shared" si="2"/>
        <v>0</v>
      </c>
      <c r="G16" s="69">
        <f t="shared" si="2"/>
        <v>0</v>
      </c>
      <c r="H16" s="69">
        <f t="shared" si="2"/>
        <v>0</v>
      </c>
      <c r="I16" s="69">
        <f>SUM(I17:I18)</f>
        <v>0</v>
      </c>
      <c r="J16" s="69">
        <f t="shared" ref="J16" si="3">SUM(J17:J18)</f>
        <v>0</v>
      </c>
      <c r="K16" s="379">
        <f t="shared" ref="K16:K20" si="4">SUM(C16-F16-G16-H16+I16-J16)</f>
        <v>0</v>
      </c>
      <c r="L16" s="69">
        <f t="shared" ref="L16:O16" si="5">SUM(L17:L18)</f>
        <v>0</v>
      </c>
      <c r="M16" s="69">
        <f t="shared" si="5"/>
        <v>0</v>
      </c>
      <c r="N16" s="69">
        <f t="shared" si="5"/>
        <v>0</v>
      </c>
      <c r="O16" s="69">
        <f t="shared" si="5"/>
        <v>0</v>
      </c>
      <c r="P16" s="69">
        <f>SUM(P17:P18)</f>
        <v>0</v>
      </c>
      <c r="Q16" s="69">
        <f t="shared" ref="Q16" si="6">SUM(Q17:Q18)</f>
        <v>0</v>
      </c>
      <c r="R16" s="379">
        <f t="shared" ref="R16:R24" si="7">SUM(L16-M16-N16-O16+P16-Q16)</f>
        <v>0</v>
      </c>
      <c r="S16" s="510"/>
      <c r="T16" s="511"/>
      <c r="U16" s="512"/>
    </row>
    <row r="17" spans="1:21" ht="15.95" customHeight="1">
      <c r="A17" s="12"/>
      <c r="B17" s="13" t="s">
        <v>83</v>
      </c>
      <c r="C17" s="501">
        <v>0</v>
      </c>
      <c r="D17" s="502">
        <v>0</v>
      </c>
      <c r="E17" s="503">
        <v>0</v>
      </c>
      <c r="F17" s="372">
        <v>0</v>
      </c>
      <c r="G17" s="372">
        <v>0</v>
      </c>
      <c r="H17" s="372">
        <v>0</v>
      </c>
      <c r="I17" s="66">
        <v>0</v>
      </c>
      <c r="J17" s="66">
        <v>0</v>
      </c>
      <c r="K17" s="379">
        <f t="shared" si="4"/>
        <v>0</v>
      </c>
      <c r="L17" s="372">
        <v>0</v>
      </c>
      <c r="M17" s="372">
        <v>0</v>
      </c>
      <c r="N17" s="372">
        <v>0</v>
      </c>
      <c r="O17" s="372">
        <v>0</v>
      </c>
      <c r="P17" s="372">
        <v>0</v>
      </c>
      <c r="Q17" s="372">
        <v>0</v>
      </c>
      <c r="R17" s="379">
        <f t="shared" si="7"/>
        <v>0</v>
      </c>
      <c r="S17" s="498"/>
      <c r="T17" s="499"/>
      <c r="U17" s="500"/>
    </row>
    <row r="18" spans="1:21" ht="15.95" customHeight="1">
      <c r="A18" s="12"/>
      <c r="B18" s="13" t="s">
        <v>84</v>
      </c>
      <c r="C18" s="501">
        <v>0</v>
      </c>
      <c r="D18" s="502">
        <v>0</v>
      </c>
      <c r="E18" s="503">
        <v>0</v>
      </c>
      <c r="F18" s="372">
        <v>0</v>
      </c>
      <c r="G18" s="372">
        <v>0</v>
      </c>
      <c r="H18" s="372">
        <v>0</v>
      </c>
      <c r="I18" s="66">
        <v>0</v>
      </c>
      <c r="J18" s="66">
        <v>0</v>
      </c>
      <c r="K18" s="379">
        <f t="shared" si="4"/>
        <v>0</v>
      </c>
      <c r="L18" s="372">
        <v>0</v>
      </c>
      <c r="M18" s="372">
        <v>0</v>
      </c>
      <c r="N18" s="372">
        <v>0</v>
      </c>
      <c r="O18" s="372">
        <v>0</v>
      </c>
      <c r="P18" s="372">
        <v>0</v>
      </c>
      <c r="Q18" s="372">
        <v>0</v>
      </c>
      <c r="R18" s="379">
        <f t="shared" si="7"/>
        <v>0</v>
      </c>
      <c r="S18" s="498"/>
      <c r="T18" s="499"/>
      <c r="U18" s="500"/>
    </row>
    <row r="19" spans="1:21" ht="15.95" customHeight="1">
      <c r="A19" s="12"/>
      <c r="B19" s="11" t="s">
        <v>50</v>
      </c>
      <c r="C19" s="480">
        <v>0</v>
      </c>
      <c r="D19" s="481">
        <v>0</v>
      </c>
      <c r="E19" s="482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379">
        <f t="shared" si="4"/>
        <v>0</v>
      </c>
      <c r="L19" s="379">
        <v>0</v>
      </c>
      <c r="M19" s="379">
        <v>0</v>
      </c>
      <c r="N19" s="379">
        <v>0</v>
      </c>
      <c r="O19" s="379">
        <v>0</v>
      </c>
      <c r="P19" s="379">
        <v>0</v>
      </c>
      <c r="Q19" s="379">
        <v>0</v>
      </c>
      <c r="R19" s="379">
        <f t="shared" si="7"/>
        <v>0</v>
      </c>
      <c r="S19" s="498"/>
      <c r="T19" s="499"/>
      <c r="U19" s="500"/>
    </row>
    <row r="20" spans="1:21" ht="15.95" customHeight="1">
      <c r="A20" s="12"/>
      <c r="B20" s="11" t="s">
        <v>51</v>
      </c>
      <c r="C20" s="480">
        <v>0</v>
      </c>
      <c r="D20" s="481">
        <v>0</v>
      </c>
      <c r="E20" s="482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379">
        <f t="shared" si="4"/>
        <v>0</v>
      </c>
      <c r="L20" s="379">
        <v>0</v>
      </c>
      <c r="M20" s="379">
        <v>0</v>
      </c>
      <c r="N20" s="379">
        <v>0</v>
      </c>
      <c r="O20" s="379">
        <v>0</v>
      </c>
      <c r="P20" s="379">
        <v>0</v>
      </c>
      <c r="Q20" s="379">
        <v>0</v>
      </c>
      <c r="R20" s="379">
        <f t="shared" si="7"/>
        <v>0</v>
      </c>
      <c r="S20" s="498"/>
      <c r="T20" s="499"/>
      <c r="U20" s="500"/>
    </row>
    <row r="21" spans="1:21" ht="15.95" customHeight="1">
      <c r="A21" s="14">
        <v>2</v>
      </c>
      <c r="B21" s="10" t="s">
        <v>23</v>
      </c>
      <c r="C21" s="480">
        <f t="shared" ref="C21" si="8">SUM(C22:C23)</f>
        <v>0</v>
      </c>
      <c r="D21" s="481"/>
      <c r="E21" s="482"/>
      <c r="F21" s="62">
        <f t="shared" ref="F21:G21" si="9">SUM(F22:F23)</f>
        <v>0</v>
      </c>
      <c r="G21" s="379">
        <f t="shared" si="9"/>
        <v>0</v>
      </c>
      <c r="H21" s="25"/>
      <c r="I21" s="379">
        <f t="shared" ref="I21:J21" si="10">SUM(I22:I23)</f>
        <v>0</v>
      </c>
      <c r="J21" s="62">
        <f t="shared" si="10"/>
        <v>0</v>
      </c>
      <c r="K21" s="379">
        <f>SUM(C21-F21-G21-H21+I21-J21)</f>
        <v>0</v>
      </c>
      <c r="L21" s="62">
        <f t="shared" ref="L21:N21" si="11">SUM(L22:L23)</f>
        <v>109</v>
      </c>
      <c r="M21" s="62">
        <f t="shared" si="11"/>
        <v>55</v>
      </c>
      <c r="N21" s="379">
        <f t="shared" si="11"/>
        <v>0</v>
      </c>
      <c r="O21" s="25"/>
      <c r="P21" s="62">
        <f t="shared" ref="P21:Q21" si="12">SUM(P22:P23)</f>
        <v>15</v>
      </c>
      <c r="Q21" s="62">
        <f t="shared" si="12"/>
        <v>0</v>
      </c>
      <c r="R21" s="62">
        <f>SUM(L21-M21-N21-O21+P21-Q21)</f>
        <v>69</v>
      </c>
      <c r="S21" s="498"/>
      <c r="T21" s="499"/>
      <c r="U21" s="500"/>
    </row>
    <row r="22" spans="1:21" ht="15.95" customHeight="1">
      <c r="A22" s="12"/>
      <c r="B22" s="13" t="s">
        <v>83</v>
      </c>
      <c r="C22" s="501">
        <v>0</v>
      </c>
      <c r="D22" s="502"/>
      <c r="E22" s="503"/>
      <c r="F22" s="49">
        <v>0</v>
      </c>
      <c r="G22" s="372">
        <v>0</v>
      </c>
      <c r="H22" s="24"/>
      <c r="I22" s="372">
        <v>0</v>
      </c>
      <c r="J22" s="49">
        <v>0</v>
      </c>
      <c r="K22" s="379">
        <f t="shared" ref="K22:K33" si="13">SUM(C22-F22-G22-H22+I22-J22)</f>
        <v>0</v>
      </c>
      <c r="L22" s="49">
        <v>109</v>
      </c>
      <c r="M22" s="49">
        <v>55</v>
      </c>
      <c r="N22" s="372">
        <v>0</v>
      </c>
      <c r="O22" s="24"/>
      <c r="P22" s="49">
        <v>0</v>
      </c>
      <c r="Q22" s="49">
        <v>0</v>
      </c>
      <c r="R22" s="62">
        <f>SUM(L22-M22-N22-O22+P22-Q22)</f>
        <v>54</v>
      </c>
      <c r="S22" s="498"/>
      <c r="T22" s="499"/>
      <c r="U22" s="500"/>
    </row>
    <row r="23" spans="1:21" ht="15.95" customHeight="1">
      <c r="A23" s="12"/>
      <c r="B23" s="13" t="s">
        <v>84</v>
      </c>
      <c r="C23" s="563">
        <v>0</v>
      </c>
      <c r="D23" s="563"/>
      <c r="E23" s="563"/>
      <c r="F23" s="372">
        <v>0</v>
      </c>
      <c r="G23" s="372">
        <v>0</v>
      </c>
      <c r="H23" s="24"/>
      <c r="I23" s="66">
        <v>0</v>
      </c>
      <c r="J23" s="66">
        <v>0</v>
      </c>
      <c r="K23" s="379">
        <f t="shared" si="13"/>
        <v>0</v>
      </c>
      <c r="L23" s="372">
        <v>0</v>
      </c>
      <c r="M23" s="372">
        <v>0</v>
      </c>
      <c r="N23" s="372">
        <v>0</v>
      </c>
      <c r="O23" s="24"/>
      <c r="P23" s="372">
        <v>15</v>
      </c>
      <c r="Q23" s="372">
        <v>0</v>
      </c>
      <c r="R23" s="379">
        <f t="shared" si="7"/>
        <v>15</v>
      </c>
      <c r="S23" s="498"/>
      <c r="T23" s="499"/>
      <c r="U23" s="500"/>
    </row>
    <row r="24" spans="1:21" ht="15.95" customHeight="1">
      <c r="A24" s="9">
        <v>3</v>
      </c>
      <c r="B24" s="10" t="s">
        <v>53</v>
      </c>
      <c r="C24" s="480">
        <v>0</v>
      </c>
      <c r="D24" s="481">
        <v>0</v>
      </c>
      <c r="E24" s="482">
        <v>0</v>
      </c>
      <c r="F24" s="379">
        <v>0</v>
      </c>
      <c r="G24" s="25"/>
      <c r="H24" s="25"/>
      <c r="I24" s="379">
        <v>0</v>
      </c>
      <c r="J24" s="379">
        <v>0</v>
      </c>
      <c r="K24" s="379">
        <f t="shared" si="13"/>
        <v>0</v>
      </c>
      <c r="L24" s="377">
        <v>0</v>
      </c>
      <c r="M24" s="377">
        <v>0</v>
      </c>
      <c r="N24" s="25"/>
      <c r="O24" s="25"/>
      <c r="P24" s="377">
        <v>0</v>
      </c>
      <c r="Q24" s="377">
        <v>0</v>
      </c>
      <c r="R24" s="379">
        <f t="shared" si="7"/>
        <v>0</v>
      </c>
      <c r="S24" s="498"/>
      <c r="T24" s="499"/>
      <c r="U24" s="500"/>
    </row>
    <row r="25" spans="1:21" ht="15.95" customHeight="1">
      <c r="A25" s="14">
        <v>4</v>
      </c>
      <c r="B25" s="10" t="s">
        <v>52</v>
      </c>
      <c r="C25" s="495">
        <f>SUM(C26:C27)</f>
        <v>0</v>
      </c>
      <c r="D25" s="496">
        <f t="shared" ref="D25:E25" si="14">SUM(D26:D27)</f>
        <v>0</v>
      </c>
      <c r="E25" s="497">
        <f t="shared" si="14"/>
        <v>0</v>
      </c>
      <c r="F25" s="69">
        <f>SUM(F26:F27)</f>
        <v>0</v>
      </c>
      <c r="G25" s="25"/>
      <c r="H25" s="25"/>
      <c r="I25" s="69">
        <f t="shared" ref="I25:J25" si="15">SUM(I26:I27)</f>
        <v>0</v>
      </c>
      <c r="J25" s="69">
        <f t="shared" si="15"/>
        <v>0</v>
      </c>
      <c r="K25" s="379">
        <f t="shared" si="13"/>
        <v>0</v>
      </c>
      <c r="L25" s="379">
        <f>SUM(L26:L27)</f>
        <v>4</v>
      </c>
      <c r="M25" s="379">
        <f>SUM(M26:M27)</f>
        <v>0</v>
      </c>
      <c r="N25" s="25"/>
      <c r="O25" s="25"/>
      <c r="P25" s="379">
        <f t="shared" ref="P25:Q25" si="16">SUM(P26:P27)</f>
        <v>0</v>
      </c>
      <c r="Q25" s="379">
        <f t="shared" si="16"/>
        <v>0</v>
      </c>
      <c r="R25" s="379">
        <f>SUM(L25-M25-N25-O25+P25-Q25)</f>
        <v>4</v>
      </c>
      <c r="S25" s="498"/>
      <c r="T25" s="499"/>
      <c r="U25" s="500"/>
    </row>
    <row r="26" spans="1:21" ht="15.95" customHeight="1">
      <c r="A26" s="14"/>
      <c r="B26" s="13" t="s">
        <v>83</v>
      </c>
      <c r="C26" s="495">
        <v>0</v>
      </c>
      <c r="D26" s="496"/>
      <c r="E26" s="497"/>
      <c r="F26" s="69">
        <v>0</v>
      </c>
      <c r="G26" s="25"/>
      <c r="H26" s="25"/>
      <c r="I26" s="69">
        <v>0</v>
      </c>
      <c r="J26" s="69">
        <v>0</v>
      </c>
      <c r="K26" s="379">
        <f t="shared" si="13"/>
        <v>0</v>
      </c>
      <c r="L26" s="377">
        <v>0</v>
      </c>
      <c r="M26" s="377">
        <v>0</v>
      </c>
      <c r="N26" s="25"/>
      <c r="O26" s="25"/>
      <c r="P26" s="377">
        <v>0</v>
      </c>
      <c r="Q26" s="377">
        <v>0</v>
      </c>
      <c r="R26" s="379">
        <f t="shared" ref="R26:R34" si="17">SUM(L26-M26-N26-O26+P26-Q26)</f>
        <v>0</v>
      </c>
      <c r="S26" s="498"/>
      <c r="T26" s="499"/>
      <c r="U26" s="500"/>
    </row>
    <row r="27" spans="1:21" ht="15.95" customHeight="1">
      <c r="A27" s="14"/>
      <c r="B27" s="13" t="s">
        <v>84</v>
      </c>
      <c r="C27" s="495">
        <v>0</v>
      </c>
      <c r="D27" s="496"/>
      <c r="E27" s="497"/>
      <c r="F27" s="69">
        <v>0</v>
      </c>
      <c r="G27" s="25"/>
      <c r="H27" s="25"/>
      <c r="I27" s="69">
        <v>0</v>
      </c>
      <c r="J27" s="69">
        <v>0</v>
      </c>
      <c r="K27" s="379">
        <f t="shared" si="13"/>
        <v>0</v>
      </c>
      <c r="L27" s="377">
        <v>4</v>
      </c>
      <c r="M27" s="377">
        <v>0</v>
      </c>
      <c r="N27" s="25"/>
      <c r="O27" s="25"/>
      <c r="P27" s="377">
        <v>0</v>
      </c>
      <c r="Q27" s="377">
        <v>0</v>
      </c>
      <c r="R27" s="379">
        <f t="shared" si="17"/>
        <v>4</v>
      </c>
      <c r="S27" s="498"/>
      <c r="T27" s="499"/>
      <c r="U27" s="500"/>
    </row>
    <row r="28" spans="1:21" ht="15.95" customHeight="1">
      <c r="A28" s="14">
        <v>5</v>
      </c>
      <c r="B28" s="11" t="s">
        <v>54</v>
      </c>
      <c r="C28" s="480">
        <v>0</v>
      </c>
      <c r="D28" s="481">
        <v>0</v>
      </c>
      <c r="E28" s="482">
        <v>0</v>
      </c>
      <c r="F28" s="379">
        <v>0</v>
      </c>
      <c r="G28" s="25"/>
      <c r="H28" s="25"/>
      <c r="I28" s="379">
        <v>0</v>
      </c>
      <c r="J28" s="379">
        <v>0</v>
      </c>
      <c r="K28" s="379">
        <f t="shared" si="13"/>
        <v>0</v>
      </c>
      <c r="L28" s="377">
        <v>0</v>
      </c>
      <c r="M28" s="377">
        <v>0</v>
      </c>
      <c r="N28" s="25"/>
      <c r="O28" s="25"/>
      <c r="P28" s="377">
        <v>0</v>
      </c>
      <c r="Q28" s="377">
        <v>0</v>
      </c>
      <c r="R28" s="379">
        <f t="shared" si="17"/>
        <v>0</v>
      </c>
      <c r="S28" s="498"/>
      <c r="T28" s="499"/>
      <c r="U28" s="500"/>
    </row>
    <row r="29" spans="1:21" ht="15.95" customHeight="1">
      <c r="A29" s="14">
        <v>6</v>
      </c>
      <c r="B29" s="10" t="s">
        <v>55</v>
      </c>
      <c r="C29" s="480">
        <v>0</v>
      </c>
      <c r="D29" s="481">
        <v>0</v>
      </c>
      <c r="E29" s="482">
        <v>0</v>
      </c>
      <c r="F29" s="379">
        <v>0</v>
      </c>
      <c r="G29" s="25"/>
      <c r="H29" s="25"/>
      <c r="I29" s="379">
        <v>0</v>
      </c>
      <c r="J29" s="379">
        <v>0</v>
      </c>
      <c r="K29" s="379">
        <f t="shared" si="13"/>
        <v>0</v>
      </c>
      <c r="L29" s="377">
        <v>0</v>
      </c>
      <c r="M29" s="377">
        <v>0</v>
      </c>
      <c r="N29" s="25"/>
      <c r="O29" s="25"/>
      <c r="P29" s="377">
        <v>0</v>
      </c>
      <c r="Q29" s="377">
        <v>0</v>
      </c>
      <c r="R29" s="379">
        <f t="shared" si="17"/>
        <v>0</v>
      </c>
      <c r="S29" s="543">
        <v>0</v>
      </c>
      <c r="T29" s="544"/>
      <c r="U29" s="545"/>
    </row>
    <row r="30" spans="1:21" ht="15.95" customHeight="1">
      <c r="A30" s="14">
        <v>7</v>
      </c>
      <c r="B30" s="10" t="s">
        <v>56</v>
      </c>
      <c r="C30" s="480">
        <v>0</v>
      </c>
      <c r="D30" s="481">
        <v>0</v>
      </c>
      <c r="E30" s="482">
        <v>0</v>
      </c>
      <c r="F30" s="379">
        <v>0</v>
      </c>
      <c r="G30" s="25"/>
      <c r="H30" s="25"/>
      <c r="I30" s="379">
        <v>0</v>
      </c>
      <c r="J30" s="379">
        <v>0</v>
      </c>
      <c r="K30" s="379">
        <f t="shared" si="13"/>
        <v>0</v>
      </c>
      <c r="L30" s="377">
        <v>0</v>
      </c>
      <c r="M30" s="377">
        <v>0</v>
      </c>
      <c r="N30" s="25"/>
      <c r="O30" s="25"/>
      <c r="P30" s="377">
        <v>0</v>
      </c>
      <c r="Q30" s="377">
        <v>0</v>
      </c>
      <c r="R30" s="379">
        <f t="shared" si="17"/>
        <v>0</v>
      </c>
      <c r="S30" s="483">
        <v>0</v>
      </c>
      <c r="T30" s="484"/>
      <c r="U30" s="485"/>
    </row>
    <row r="31" spans="1:21" ht="15.95" customHeight="1">
      <c r="A31" s="14">
        <v>8</v>
      </c>
      <c r="B31" s="10" t="s">
        <v>57</v>
      </c>
      <c r="C31" s="480">
        <v>0</v>
      </c>
      <c r="D31" s="481">
        <v>0</v>
      </c>
      <c r="E31" s="482">
        <v>0</v>
      </c>
      <c r="F31" s="379">
        <v>0</v>
      </c>
      <c r="G31" s="25"/>
      <c r="H31" s="25"/>
      <c r="I31" s="379">
        <v>0</v>
      </c>
      <c r="J31" s="379">
        <v>0</v>
      </c>
      <c r="K31" s="379">
        <f t="shared" si="13"/>
        <v>0</v>
      </c>
      <c r="L31" s="377">
        <v>0</v>
      </c>
      <c r="M31" s="377">
        <v>0</v>
      </c>
      <c r="N31" s="25"/>
      <c r="O31" s="25"/>
      <c r="P31" s="377">
        <v>0</v>
      </c>
      <c r="Q31" s="377">
        <v>0</v>
      </c>
      <c r="R31" s="379">
        <f t="shared" si="17"/>
        <v>0</v>
      </c>
      <c r="S31" s="483">
        <v>0</v>
      </c>
      <c r="T31" s="484"/>
      <c r="U31" s="485"/>
    </row>
    <row r="32" spans="1:21" ht="15.95" customHeight="1">
      <c r="A32" s="14">
        <v>9</v>
      </c>
      <c r="B32" s="10" t="s">
        <v>24</v>
      </c>
      <c r="C32" s="480">
        <v>0</v>
      </c>
      <c r="D32" s="481">
        <v>0</v>
      </c>
      <c r="E32" s="482">
        <v>0</v>
      </c>
      <c r="F32" s="379">
        <v>0</v>
      </c>
      <c r="G32" s="25"/>
      <c r="H32" s="25"/>
      <c r="I32" s="67">
        <v>0</v>
      </c>
      <c r="J32" s="67">
        <v>0</v>
      </c>
      <c r="K32" s="379">
        <f t="shared" si="13"/>
        <v>0</v>
      </c>
      <c r="L32" s="377">
        <v>0</v>
      </c>
      <c r="M32" s="377">
        <v>0</v>
      </c>
      <c r="N32" s="25"/>
      <c r="O32" s="25"/>
      <c r="P32" s="377">
        <v>0</v>
      </c>
      <c r="Q32" s="377">
        <v>0</v>
      </c>
      <c r="R32" s="379">
        <f t="shared" si="17"/>
        <v>0</v>
      </c>
      <c r="S32" s="483">
        <v>0</v>
      </c>
      <c r="T32" s="484"/>
      <c r="U32" s="485"/>
    </row>
    <row r="33" spans="1:21" ht="15.75">
      <c r="A33" s="14">
        <v>10</v>
      </c>
      <c r="B33" s="10" t="s">
        <v>25</v>
      </c>
      <c r="C33" s="480">
        <v>0</v>
      </c>
      <c r="D33" s="481">
        <v>0</v>
      </c>
      <c r="E33" s="482">
        <v>0</v>
      </c>
      <c r="F33" s="379">
        <v>0</v>
      </c>
      <c r="G33" s="25"/>
      <c r="H33" s="25"/>
      <c r="I33" s="67">
        <v>0</v>
      </c>
      <c r="J33" s="67">
        <v>0</v>
      </c>
      <c r="K33" s="379">
        <f t="shared" si="13"/>
        <v>0</v>
      </c>
      <c r="L33" s="377">
        <v>0</v>
      </c>
      <c r="M33" s="377">
        <v>0</v>
      </c>
      <c r="N33" s="25"/>
      <c r="O33" s="25"/>
      <c r="P33" s="377">
        <v>0</v>
      </c>
      <c r="Q33" s="377">
        <v>0</v>
      </c>
      <c r="R33" s="379">
        <f t="shared" si="17"/>
        <v>0</v>
      </c>
      <c r="S33" s="483">
        <v>0</v>
      </c>
      <c r="T33" s="484"/>
      <c r="U33" s="485"/>
    </row>
    <row r="34" spans="1:21" ht="16.5" thickBot="1">
      <c r="A34" s="39">
        <v>11</v>
      </c>
      <c r="B34" s="40" t="s">
        <v>58</v>
      </c>
      <c r="C34" s="486">
        <v>0</v>
      </c>
      <c r="D34" s="487">
        <v>0</v>
      </c>
      <c r="E34" s="488">
        <v>0</v>
      </c>
      <c r="F34" s="380">
        <v>0</v>
      </c>
      <c r="G34" s="42"/>
      <c r="H34" s="42"/>
      <c r="I34" s="68">
        <v>0</v>
      </c>
      <c r="J34" s="68">
        <v>0</v>
      </c>
      <c r="K34" s="380">
        <f t="shared" ref="K34" si="18">SUM(E34-F34-G34-H34+I34-J34)</f>
        <v>0</v>
      </c>
      <c r="L34" s="41">
        <v>0</v>
      </c>
      <c r="M34" s="41">
        <v>0</v>
      </c>
      <c r="N34" s="42"/>
      <c r="O34" s="42"/>
      <c r="P34" s="41">
        <v>0</v>
      </c>
      <c r="Q34" s="41">
        <v>0</v>
      </c>
      <c r="R34" s="380">
        <f t="shared" si="17"/>
        <v>0</v>
      </c>
      <c r="S34" s="489"/>
      <c r="T34" s="490"/>
      <c r="U34" s="491"/>
    </row>
    <row r="35" spans="1:21" ht="13.5" thickTop="1">
      <c r="A35" s="5"/>
      <c r="B35" s="26" t="s">
        <v>39</v>
      </c>
    </row>
    <row r="36" spans="1:21">
      <c r="A36" s="5"/>
      <c r="B36" s="15" t="s">
        <v>60</v>
      </c>
    </row>
    <row r="37" spans="1:21">
      <c r="A37" s="5"/>
      <c r="B37" s="15" t="s">
        <v>59</v>
      </c>
    </row>
    <row r="38" spans="1:21">
      <c r="A38" s="5"/>
      <c r="B38" s="15" t="s">
        <v>40</v>
      </c>
    </row>
    <row r="39" spans="1:21" ht="12.75" customHeight="1">
      <c r="A39" s="5"/>
      <c r="B39" s="26"/>
    </row>
    <row r="40" spans="1:21" ht="12.75" customHeight="1">
      <c r="A40" s="5"/>
      <c r="B40" s="26"/>
    </row>
    <row r="41" spans="1:21" ht="12.75" customHeight="1">
      <c r="A41" s="476" t="s">
        <v>0</v>
      </c>
      <c r="B41" s="476"/>
      <c r="P41" s="477" t="s">
        <v>26</v>
      </c>
      <c r="Q41" s="477"/>
      <c r="R41" s="477"/>
      <c r="S41" s="477"/>
      <c r="T41" s="477"/>
      <c r="U41" s="477"/>
    </row>
    <row r="42" spans="1:21" ht="21" customHeight="1">
      <c r="A42" s="476" t="s">
        <v>1</v>
      </c>
      <c r="B42" s="476"/>
      <c r="P42" s="477"/>
      <c r="Q42" s="477"/>
      <c r="R42" s="477"/>
      <c r="S42" s="477"/>
      <c r="T42" s="477"/>
      <c r="U42" s="477"/>
    </row>
    <row r="43" spans="1:21">
      <c r="A43" s="476" t="s">
        <v>45</v>
      </c>
      <c r="B43" s="476"/>
    </row>
    <row r="44" spans="1:21" ht="25.5">
      <c r="C44" s="478" t="s">
        <v>2</v>
      </c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2"/>
    </row>
    <row r="45" spans="1:21" ht="12.75" customHeight="1">
      <c r="F45" s="479" t="s">
        <v>3</v>
      </c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367"/>
    </row>
    <row r="46" spans="1:21" ht="13.5" customHeight="1">
      <c r="A46" s="1" t="s">
        <v>46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s="43" customFormat="1" ht="15" customHeight="1">
      <c r="A47" s="43" t="s">
        <v>68</v>
      </c>
      <c r="C47" s="75"/>
      <c r="D47" s="76">
        <v>0</v>
      </c>
      <c r="E47" s="76">
        <v>8</v>
      </c>
      <c r="K47" s="561">
        <v>2</v>
      </c>
      <c r="L47" s="561"/>
      <c r="M47" s="77"/>
      <c r="N47" s="77"/>
      <c r="O47" s="77"/>
      <c r="Q47" s="43" t="str">
        <f>+Q410:U410</f>
        <v>Bulan     :</v>
      </c>
      <c r="R47" s="554" t="str">
        <f>+R7</f>
        <v xml:space="preserve">November </v>
      </c>
      <c r="S47" s="555"/>
      <c r="T47" s="65">
        <f>+T7</f>
        <v>1</v>
      </c>
      <c r="U47" s="65">
        <f>+U7</f>
        <v>1</v>
      </c>
    </row>
    <row r="48" spans="1:21" s="43" customFormat="1" ht="12.75" customHeight="1" thickBot="1">
      <c r="A48" s="43" t="s">
        <v>77</v>
      </c>
      <c r="C48" s="65">
        <v>0</v>
      </c>
      <c r="D48" s="65">
        <v>1</v>
      </c>
      <c r="E48" s="65">
        <v>1</v>
      </c>
      <c r="K48" s="562"/>
      <c r="L48" s="562"/>
      <c r="M48" s="77"/>
      <c r="N48" s="77"/>
      <c r="O48" s="77"/>
      <c r="Q48" s="43" t="s">
        <v>47</v>
      </c>
      <c r="R48" s="515">
        <f>+R8</f>
        <v>2020</v>
      </c>
      <c r="S48" s="516"/>
      <c r="T48" s="78">
        <f>+T8</f>
        <v>2</v>
      </c>
      <c r="U48" s="78">
        <f>+U8</f>
        <v>0</v>
      </c>
    </row>
    <row r="49" spans="1:21" ht="12.75" customHeight="1" thickTop="1">
      <c r="A49" s="539" t="s">
        <v>4</v>
      </c>
      <c r="B49" s="539" t="s">
        <v>5</v>
      </c>
      <c r="C49" s="465" t="s">
        <v>6</v>
      </c>
      <c r="D49" s="466"/>
      <c r="E49" s="466"/>
      <c r="F49" s="466"/>
      <c r="G49" s="466"/>
      <c r="H49" s="466"/>
      <c r="I49" s="466"/>
      <c r="J49" s="466"/>
      <c r="K49" s="469"/>
      <c r="L49" s="465" t="s">
        <v>7</v>
      </c>
      <c r="M49" s="466"/>
      <c r="N49" s="466"/>
      <c r="O49" s="466"/>
      <c r="P49" s="466"/>
      <c r="Q49" s="466"/>
      <c r="R49" s="469"/>
      <c r="S49" s="470" t="s">
        <v>64</v>
      </c>
      <c r="T49" s="471"/>
      <c r="U49" s="513"/>
    </row>
    <row r="50" spans="1:21" ht="12.75" customHeight="1">
      <c r="A50" s="540"/>
      <c r="B50" s="540"/>
      <c r="C50" s="473" t="s">
        <v>27</v>
      </c>
      <c r="D50" s="474"/>
      <c r="E50" s="475"/>
      <c r="F50" s="373"/>
      <c r="G50" s="373" t="s">
        <v>30</v>
      </c>
      <c r="H50" s="373" t="s">
        <v>32</v>
      </c>
      <c r="I50" s="373"/>
      <c r="J50" s="373"/>
      <c r="K50" s="373" t="s">
        <v>43</v>
      </c>
      <c r="L50" s="373" t="s">
        <v>27</v>
      </c>
      <c r="M50" s="373"/>
      <c r="N50" s="373" t="s">
        <v>30</v>
      </c>
      <c r="O50" s="373" t="s">
        <v>32</v>
      </c>
      <c r="P50" s="373"/>
      <c r="Q50" s="373"/>
      <c r="R50" s="373" t="s">
        <v>63</v>
      </c>
      <c r="S50" s="440" t="s">
        <v>67</v>
      </c>
      <c r="T50" s="441"/>
      <c r="U50" s="442"/>
    </row>
    <row r="51" spans="1:21" ht="11.25" customHeight="1">
      <c r="A51" s="540"/>
      <c r="B51" s="540"/>
      <c r="C51" s="440" t="s">
        <v>28</v>
      </c>
      <c r="D51" s="441"/>
      <c r="E51" s="442"/>
      <c r="F51" s="375" t="s">
        <v>29</v>
      </c>
      <c r="G51" s="375" t="s">
        <v>31</v>
      </c>
      <c r="H51" s="375" t="s">
        <v>33</v>
      </c>
      <c r="I51" s="375" t="s">
        <v>37</v>
      </c>
      <c r="J51" s="375" t="s">
        <v>36</v>
      </c>
      <c r="K51" s="375" t="s">
        <v>28</v>
      </c>
      <c r="L51" s="375" t="s">
        <v>28</v>
      </c>
      <c r="M51" s="375" t="s">
        <v>35</v>
      </c>
      <c r="N51" s="375" t="s">
        <v>31</v>
      </c>
      <c r="O51" s="375" t="s">
        <v>33</v>
      </c>
      <c r="P51" s="375" t="s">
        <v>37</v>
      </c>
      <c r="Q51" s="375" t="s">
        <v>36</v>
      </c>
      <c r="R51" s="375" t="s">
        <v>38</v>
      </c>
      <c r="S51" s="440" t="s">
        <v>65</v>
      </c>
      <c r="T51" s="441"/>
      <c r="U51" s="442"/>
    </row>
    <row r="52" spans="1:21" ht="12.75" customHeight="1">
      <c r="A52" s="540"/>
      <c r="B52" s="540"/>
      <c r="C52" s="444" t="s">
        <v>8</v>
      </c>
      <c r="D52" s="445"/>
      <c r="E52" s="446"/>
      <c r="F52" s="376"/>
      <c r="G52" s="376"/>
      <c r="H52" s="376" t="s">
        <v>34</v>
      </c>
      <c r="I52" s="376"/>
      <c r="J52" s="376"/>
      <c r="K52" s="376" t="s">
        <v>9</v>
      </c>
      <c r="L52" s="376" t="s">
        <v>8</v>
      </c>
      <c r="M52" s="376"/>
      <c r="N52" s="376"/>
      <c r="O52" s="376" t="s">
        <v>34</v>
      </c>
      <c r="P52" s="376"/>
      <c r="Q52" s="376"/>
      <c r="R52" s="20" t="s">
        <v>62</v>
      </c>
      <c r="S52" s="440" t="s">
        <v>66</v>
      </c>
      <c r="T52" s="441"/>
      <c r="U52" s="442"/>
    </row>
    <row r="53" spans="1:21" ht="15.95" customHeight="1">
      <c r="A53" s="541"/>
      <c r="B53" s="541"/>
      <c r="C53" s="447"/>
      <c r="D53" s="448"/>
      <c r="E53" s="449"/>
      <c r="F53" s="375"/>
      <c r="G53" s="375"/>
      <c r="H53" s="375"/>
      <c r="I53" s="375"/>
      <c r="J53" s="375"/>
      <c r="K53" s="375" t="s">
        <v>61</v>
      </c>
      <c r="L53" s="375"/>
      <c r="M53" s="375"/>
      <c r="N53" s="375"/>
      <c r="O53" s="375"/>
      <c r="P53" s="375"/>
      <c r="Q53" s="375"/>
      <c r="R53" s="375"/>
      <c r="S53" s="450"/>
      <c r="T53" s="451"/>
      <c r="U53" s="514"/>
    </row>
    <row r="54" spans="1:21" s="8" customFormat="1" ht="15.95" customHeight="1">
      <c r="A54" s="374" t="s">
        <v>10</v>
      </c>
      <c r="B54" s="374" t="s">
        <v>11</v>
      </c>
      <c r="C54" s="429" t="s">
        <v>12</v>
      </c>
      <c r="D54" s="430"/>
      <c r="E54" s="431"/>
      <c r="F54" s="374" t="s">
        <v>13</v>
      </c>
      <c r="G54" s="374" t="s">
        <v>14</v>
      </c>
      <c r="H54" s="374" t="s">
        <v>15</v>
      </c>
      <c r="I54" s="374" t="s">
        <v>16</v>
      </c>
      <c r="J54" s="374" t="s">
        <v>17</v>
      </c>
      <c r="K54" s="374" t="s">
        <v>18</v>
      </c>
      <c r="L54" s="374" t="s">
        <v>19</v>
      </c>
      <c r="M54" s="374" t="s">
        <v>20</v>
      </c>
      <c r="N54" s="374" t="s">
        <v>21</v>
      </c>
      <c r="O54" s="374" t="s">
        <v>41</v>
      </c>
      <c r="P54" s="374" t="s">
        <v>42</v>
      </c>
      <c r="Q54" s="374" t="s">
        <v>44</v>
      </c>
      <c r="R54" s="374" t="s">
        <v>69</v>
      </c>
      <c r="S54" s="429" t="s">
        <v>70</v>
      </c>
      <c r="T54" s="430"/>
      <c r="U54" s="431"/>
    </row>
    <row r="55" spans="1:21" s="16" customFormat="1" ht="15.95" customHeight="1">
      <c r="A55" s="18">
        <v>1</v>
      </c>
      <c r="B55" s="19" t="s">
        <v>22</v>
      </c>
      <c r="C55" s="504">
        <f>SUM(C56,C59,C60)</f>
        <v>0</v>
      </c>
      <c r="D55" s="505"/>
      <c r="E55" s="506"/>
      <c r="F55" s="378">
        <f t="shared" ref="F55:J55" si="19">SUM(F56,F59,F60)</f>
        <v>0</v>
      </c>
      <c r="G55" s="378">
        <f t="shared" si="19"/>
        <v>0</v>
      </c>
      <c r="H55" s="378">
        <f t="shared" si="19"/>
        <v>0</v>
      </c>
      <c r="I55" s="378">
        <f t="shared" si="19"/>
        <v>0</v>
      </c>
      <c r="J55" s="378">
        <f t="shared" si="19"/>
        <v>0</v>
      </c>
      <c r="K55" s="378">
        <f>SUM(C55-F55-G55-H55+I55-J55)</f>
        <v>0</v>
      </c>
      <c r="L55" s="378">
        <f t="shared" ref="L55:Q55" si="20">SUM(L56,L59,L60)</f>
        <v>180</v>
      </c>
      <c r="M55" s="378">
        <f t="shared" si="20"/>
        <v>0</v>
      </c>
      <c r="N55" s="378">
        <f t="shared" si="20"/>
        <v>0</v>
      </c>
      <c r="O55" s="378">
        <f t="shared" si="20"/>
        <v>0</v>
      </c>
      <c r="P55" s="378">
        <f t="shared" si="20"/>
        <v>0</v>
      </c>
      <c r="Q55" s="378">
        <f t="shared" si="20"/>
        <v>0</v>
      </c>
      <c r="R55" s="378">
        <f>SUM(L55-M55-N55-O55+P55-Q55)</f>
        <v>180</v>
      </c>
      <c r="S55" s="507"/>
      <c r="T55" s="508"/>
      <c r="U55" s="509"/>
    </row>
    <row r="56" spans="1:21" s="23" customFormat="1" ht="15.95" customHeight="1">
      <c r="A56" s="14"/>
      <c r="B56" s="22" t="s">
        <v>49</v>
      </c>
      <c r="C56" s="495">
        <f t="shared" ref="C56:H56" si="21">SUM(C57:C58)</f>
        <v>0</v>
      </c>
      <c r="D56" s="496">
        <f t="shared" si="21"/>
        <v>0</v>
      </c>
      <c r="E56" s="497">
        <f t="shared" si="21"/>
        <v>0</v>
      </c>
      <c r="F56" s="69">
        <f t="shared" si="21"/>
        <v>0</v>
      </c>
      <c r="G56" s="69">
        <f t="shared" si="21"/>
        <v>0</v>
      </c>
      <c r="H56" s="69">
        <f t="shared" si="21"/>
        <v>0</v>
      </c>
      <c r="I56" s="69">
        <f>SUM(I57:I58)</f>
        <v>0</v>
      </c>
      <c r="J56" s="69">
        <f t="shared" ref="J56" si="22">SUM(J57:J58)</f>
        <v>0</v>
      </c>
      <c r="K56" s="379">
        <f t="shared" ref="K56:K60" si="23">SUM(C56-F56-G56-H56+I56-J56)</f>
        <v>0</v>
      </c>
      <c r="L56" s="69">
        <f t="shared" ref="L56:O56" si="24">SUM(L57:L58)</f>
        <v>180</v>
      </c>
      <c r="M56" s="69">
        <f t="shared" si="24"/>
        <v>0</v>
      </c>
      <c r="N56" s="69">
        <f t="shared" si="24"/>
        <v>0</v>
      </c>
      <c r="O56" s="69">
        <f t="shared" si="24"/>
        <v>0</v>
      </c>
      <c r="P56" s="69">
        <f>SUM(P57:P58)</f>
        <v>0</v>
      </c>
      <c r="Q56" s="69">
        <f t="shared" ref="Q56" si="25">SUM(Q57:Q58)</f>
        <v>0</v>
      </c>
      <c r="R56" s="379">
        <f t="shared" ref="R56:R74" si="26">SUM(L56-M56-N56-O56+P56-Q56)</f>
        <v>180</v>
      </c>
      <c r="S56" s="510"/>
      <c r="T56" s="511"/>
      <c r="U56" s="512"/>
    </row>
    <row r="57" spans="1:21" ht="15.95" customHeight="1">
      <c r="A57" s="12"/>
      <c r="B57" s="13" t="s">
        <v>83</v>
      </c>
      <c r="C57" s="501">
        <v>0</v>
      </c>
      <c r="D57" s="502">
        <v>0</v>
      </c>
      <c r="E57" s="503">
        <v>0</v>
      </c>
      <c r="F57" s="372">
        <v>0</v>
      </c>
      <c r="G57" s="372">
        <v>0</v>
      </c>
      <c r="H57" s="372">
        <v>0</v>
      </c>
      <c r="I57" s="66">
        <v>0</v>
      </c>
      <c r="J57" s="66">
        <v>0</v>
      </c>
      <c r="K57" s="379">
        <f t="shared" si="23"/>
        <v>0</v>
      </c>
      <c r="L57" s="372">
        <v>180</v>
      </c>
      <c r="M57" s="372">
        <v>0</v>
      </c>
      <c r="N57" s="372">
        <v>0</v>
      </c>
      <c r="O57" s="372">
        <v>0</v>
      </c>
      <c r="P57" s="372">
        <v>0</v>
      </c>
      <c r="Q57" s="372">
        <v>0</v>
      </c>
      <c r="R57" s="379">
        <f t="shared" si="26"/>
        <v>180</v>
      </c>
      <c r="S57" s="498"/>
      <c r="T57" s="499"/>
      <c r="U57" s="500"/>
    </row>
    <row r="58" spans="1:21" ht="15.95" customHeight="1">
      <c r="A58" s="12"/>
      <c r="B58" s="13" t="s">
        <v>84</v>
      </c>
      <c r="C58" s="501">
        <v>0</v>
      </c>
      <c r="D58" s="502">
        <v>0</v>
      </c>
      <c r="E58" s="503">
        <v>0</v>
      </c>
      <c r="F58" s="372">
        <v>0</v>
      </c>
      <c r="G58" s="372">
        <v>0</v>
      </c>
      <c r="H58" s="372">
        <v>0</v>
      </c>
      <c r="I58" s="66">
        <v>0</v>
      </c>
      <c r="J58" s="66">
        <v>0</v>
      </c>
      <c r="K58" s="379">
        <f t="shared" si="23"/>
        <v>0</v>
      </c>
      <c r="L58" s="372">
        <v>0</v>
      </c>
      <c r="M58" s="372">
        <v>0</v>
      </c>
      <c r="N58" s="372">
        <v>0</v>
      </c>
      <c r="O58" s="372">
        <v>0</v>
      </c>
      <c r="P58" s="372">
        <v>0</v>
      </c>
      <c r="Q58" s="372">
        <v>0</v>
      </c>
      <c r="R58" s="379">
        <f t="shared" si="26"/>
        <v>0</v>
      </c>
      <c r="S58" s="498"/>
      <c r="T58" s="499"/>
      <c r="U58" s="500"/>
    </row>
    <row r="59" spans="1:21" ht="15.95" customHeight="1">
      <c r="A59" s="12"/>
      <c r="B59" s="11" t="s">
        <v>50</v>
      </c>
      <c r="C59" s="480">
        <v>0</v>
      </c>
      <c r="D59" s="481">
        <v>0</v>
      </c>
      <c r="E59" s="482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379">
        <f t="shared" si="23"/>
        <v>0</v>
      </c>
      <c r="L59" s="379">
        <v>0</v>
      </c>
      <c r="M59" s="379">
        <v>0</v>
      </c>
      <c r="N59" s="379">
        <v>0</v>
      </c>
      <c r="O59" s="379">
        <v>0</v>
      </c>
      <c r="P59" s="379">
        <v>0</v>
      </c>
      <c r="Q59" s="379">
        <v>0</v>
      </c>
      <c r="R59" s="379">
        <f t="shared" si="26"/>
        <v>0</v>
      </c>
      <c r="S59" s="498"/>
      <c r="T59" s="499"/>
      <c r="U59" s="500"/>
    </row>
    <row r="60" spans="1:21" ht="15.95" customHeight="1">
      <c r="A60" s="12"/>
      <c r="B60" s="11" t="s">
        <v>51</v>
      </c>
      <c r="C60" s="480">
        <v>0</v>
      </c>
      <c r="D60" s="481">
        <v>0</v>
      </c>
      <c r="E60" s="482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379">
        <f t="shared" si="23"/>
        <v>0</v>
      </c>
      <c r="L60" s="379">
        <v>0</v>
      </c>
      <c r="M60" s="379">
        <v>0</v>
      </c>
      <c r="N60" s="379">
        <v>0</v>
      </c>
      <c r="O60" s="379">
        <v>0</v>
      </c>
      <c r="P60" s="379">
        <v>0</v>
      </c>
      <c r="Q60" s="379">
        <v>0</v>
      </c>
      <c r="R60" s="379">
        <f t="shared" si="26"/>
        <v>0</v>
      </c>
      <c r="S60" s="498"/>
      <c r="T60" s="499"/>
      <c r="U60" s="500"/>
    </row>
    <row r="61" spans="1:21" ht="15.95" customHeight="1">
      <c r="A61" s="14">
        <v>2</v>
      </c>
      <c r="B61" s="10" t="s">
        <v>23</v>
      </c>
      <c r="C61" s="480">
        <f>SUM(C62:C63)</f>
        <v>0</v>
      </c>
      <c r="D61" s="481">
        <f t="shared" ref="D61:G61" si="27">SUM(D62:D63)</f>
        <v>658</v>
      </c>
      <c r="E61" s="482">
        <f t="shared" si="27"/>
        <v>658</v>
      </c>
      <c r="F61" s="379">
        <f t="shared" si="27"/>
        <v>0</v>
      </c>
      <c r="G61" s="379">
        <f t="shared" si="27"/>
        <v>0</v>
      </c>
      <c r="H61" s="25"/>
      <c r="I61" s="379">
        <f t="shared" ref="I61:J61" si="28">SUM(I62:I63)</f>
        <v>0</v>
      </c>
      <c r="J61" s="379">
        <f t="shared" si="28"/>
        <v>0</v>
      </c>
      <c r="K61" s="379">
        <f>SUM(C61-F61-G61-H61+I61-J61)</f>
        <v>0</v>
      </c>
      <c r="L61" s="379">
        <f t="shared" ref="L61:N61" si="29">SUM(L62:L63)</f>
        <v>160</v>
      </c>
      <c r="M61" s="379">
        <f t="shared" si="29"/>
        <v>0</v>
      </c>
      <c r="N61" s="379">
        <f t="shared" si="29"/>
        <v>0</v>
      </c>
      <c r="O61" s="25"/>
      <c r="P61" s="379">
        <f t="shared" ref="P61:Q61" si="30">SUM(P62:P63)</f>
        <v>0</v>
      </c>
      <c r="Q61" s="379">
        <f t="shared" si="30"/>
        <v>10</v>
      </c>
      <c r="R61" s="379">
        <f t="shared" si="26"/>
        <v>150</v>
      </c>
      <c r="S61" s="498"/>
      <c r="T61" s="499"/>
      <c r="U61" s="500"/>
    </row>
    <row r="62" spans="1:21" ht="15.95" customHeight="1">
      <c r="A62" s="12"/>
      <c r="B62" s="13" t="s">
        <v>83</v>
      </c>
      <c r="C62" s="501">
        <v>0</v>
      </c>
      <c r="D62" s="502">
        <v>658</v>
      </c>
      <c r="E62" s="503">
        <v>658</v>
      </c>
      <c r="F62" s="372">
        <v>0</v>
      </c>
      <c r="G62" s="372">
        <v>0</v>
      </c>
      <c r="H62" s="24"/>
      <c r="I62" s="66">
        <v>0</v>
      </c>
      <c r="J62" s="66">
        <v>0</v>
      </c>
      <c r="K62" s="379">
        <f t="shared" ref="K62:K73" si="31">SUM(C62-F62-G62-H62+I62-J62)</f>
        <v>0</v>
      </c>
      <c r="L62" s="372">
        <v>160</v>
      </c>
      <c r="M62" s="372">
        <v>0</v>
      </c>
      <c r="N62" s="372">
        <v>0</v>
      </c>
      <c r="O62" s="24"/>
      <c r="P62" s="372">
        <v>0</v>
      </c>
      <c r="Q62" s="372">
        <v>10</v>
      </c>
      <c r="R62" s="379">
        <f t="shared" si="26"/>
        <v>150</v>
      </c>
      <c r="S62" s="498"/>
      <c r="T62" s="499"/>
      <c r="U62" s="500"/>
    </row>
    <row r="63" spans="1:21" ht="15.95" customHeight="1">
      <c r="A63" s="12"/>
      <c r="B63" s="13" t="s">
        <v>84</v>
      </c>
      <c r="C63" s="501">
        <v>0</v>
      </c>
      <c r="D63" s="502">
        <v>0</v>
      </c>
      <c r="E63" s="503">
        <v>0</v>
      </c>
      <c r="F63" s="372">
        <v>0</v>
      </c>
      <c r="G63" s="372">
        <v>0</v>
      </c>
      <c r="H63" s="24"/>
      <c r="I63" s="66">
        <v>0</v>
      </c>
      <c r="J63" s="66">
        <v>0</v>
      </c>
      <c r="K63" s="379">
        <f t="shared" si="31"/>
        <v>0</v>
      </c>
      <c r="L63" s="372">
        <v>0</v>
      </c>
      <c r="M63" s="372">
        <v>0</v>
      </c>
      <c r="N63" s="372">
        <v>0</v>
      </c>
      <c r="O63" s="24"/>
      <c r="P63" s="372">
        <v>0</v>
      </c>
      <c r="Q63" s="372">
        <v>0</v>
      </c>
      <c r="R63" s="379">
        <f t="shared" si="26"/>
        <v>0</v>
      </c>
      <c r="S63" s="498"/>
      <c r="T63" s="499"/>
      <c r="U63" s="500"/>
    </row>
    <row r="64" spans="1:21" ht="15.95" customHeight="1">
      <c r="A64" s="9">
        <v>3</v>
      </c>
      <c r="B64" s="10" t="s">
        <v>53</v>
      </c>
      <c r="C64" s="480">
        <v>0</v>
      </c>
      <c r="D64" s="481">
        <v>0</v>
      </c>
      <c r="E64" s="482">
        <v>0</v>
      </c>
      <c r="F64" s="379">
        <v>0</v>
      </c>
      <c r="G64" s="25"/>
      <c r="H64" s="25"/>
      <c r="I64" s="379">
        <v>0</v>
      </c>
      <c r="J64" s="379">
        <v>0</v>
      </c>
      <c r="K64" s="379">
        <f t="shared" si="31"/>
        <v>0</v>
      </c>
      <c r="L64" s="377">
        <v>0</v>
      </c>
      <c r="M64" s="377">
        <v>0</v>
      </c>
      <c r="N64" s="25"/>
      <c r="O64" s="25"/>
      <c r="P64" s="377">
        <v>0</v>
      </c>
      <c r="Q64" s="377">
        <v>0</v>
      </c>
      <c r="R64" s="379">
        <f t="shared" si="26"/>
        <v>0</v>
      </c>
      <c r="S64" s="498"/>
      <c r="T64" s="499"/>
      <c r="U64" s="500"/>
    </row>
    <row r="65" spans="1:21" ht="15.95" customHeight="1">
      <c r="A65" s="14">
        <v>4</v>
      </c>
      <c r="B65" s="10" t="s">
        <v>52</v>
      </c>
      <c r="C65" s="495">
        <f>SUM(C66:C67)</f>
        <v>0</v>
      </c>
      <c r="D65" s="496">
        <f t="shared" ref="D65:E65" si="32">SUM(D66:D67)</f>
        <v>0</v>
      </c>
      <c r="E65" s="497">
        <f t="shared" si="32"/>
        <v>0</v>
      </c>
      <c r="F65" s="69">
        <f>SUM(F66:F67)</f>
        <v>0</v>
      </c>
      <c r="G65" s="25"/>
      <c r="H65" s="25"/>
      <c r="I65" s="69">
        <f t="shared" ref="I65:J65" si="33">SUM(I66:I67)</f>
        <v>0</v>
      </c>
      <c r="J65" s="69">
        <f t="shared" si="33"/>
        <v>0</v>
      </c>
      <c r="K65" s="379">
        <f t="shared" si="31"/>
        <v>0</v>
      </c>
      <c r="L65" s="379">
        <f t="shared" ref="L65:P65" si="34">SUM(L66:L67)</f>
        <v>0</v>
      </c>
      <c r="M65" s="379">
        <f t="shared" si="34"/>
        <v>0</v>
      </c>
      <c r="N65" s="25"/>
      <c r="O65" s="25"/>
      <c r="P65" s="379">
        <f t="shared" si="34"/>
        <v>0</v>
      </c>
      <c r="Q65" s="379">
        <v>0</v>
      </c>
      <c r="R65" s="379">
        <f t="shared" si="26"/>
        <v>0</v>
      </c>
      <c r="S65" s="498"/>
      <c r="T65" s="499"/>
      <c r="U65" s="500"/>
    </row>
    <row r="66" spans="1:21" ht="15.95" customHeight="1">
      <c r="A66" s="14"/>
      <c r="B66" s="13" t="s">
        <v>83</v>
      </c>
      <c r="C66" s="495">
        <v>0</v>
      </c>
      <c r="D66" s="496"/>
      <c r="E66" s="497"/>
      <c r="F66" s="69">
        <v>0</v>
      </c>
      <c r="G66" s="25"/>
      <c r="H66" s="25"/>
      <c r="I66" s="69">
        <v>0</v>
      </c>
      <c r="J66" s="69">
        <v>0</v>
      </c>
      <c r="K66" s="379">
        <f t="shared" si="31"/>
        <v>0</v>
      </c>
      <c r="L66" s="372">
        <v>0</v>
      </c>
      <c r="M66" s="372">
        <v>0</v>
      </c>
      <c r="N66" s="25"/>
      <c r="O66" s="25"/>
      <c r="P66" s="372">
        <v>0</v>
      </c>
      <c r="Q66" s="372">
        <v>0</v>
      </c>
      <c r="R66" s="379">
        <f t="shared" si="26"/>
        <v>0</v>
      </c>
      <c r="S66" s="498"/>
      <c r="T66" s="499"/>
      <c r="U66" s="500"/>
    </row>
    <row r="67" spans="1:21" ht="15.95" customHeight="1">
      <c r="A67" s="14"/>
      <c r="B67" s="13" t="s">
        <v>84</v>
      </c>
      <c r="C67" s="495">
        <v>0</v>
      </c>
      <c r="D67" s="496"/>
      <c r="E67" s="497"/>
      <c r="F67" s="69">
        <v>0</v>
      </c>
      <c r="G67" s="25"/>
      <c r="H67" s="25"/>
      <c r="I67" s="69">
        <v>0</v>
      </c>
      <c r="J67" s="69">
        <v>0</v>
      </c>
      <c r="K67" s="379">
        <f t="shared" si="31"/>
        <v>0</v>
      </c>
      <c r="L67" s="372">
        <v>0</v>
      </c>
      <c r="M67" s="372">
        <v>0</v>
      </c>
      <c r="N67" s="24"/>
      <c r="O67" s="24"/>
      <c r="P67" s="372">
        <v>0</v>
      </c>
      <c r="Q67" s="372">
        <v>0</v>
      </c>
      <c r="R67" s="379">
        <f t="shared" si="26"/>
        <v>0</v>
      </c>
      <c r="S67" s="498"/>
      <c r="T67" s="499"/>
      <c r="U67" s="500"/>
    </row>
    <row r="68" spans="1:21" ht="15.95" customHeight="1">
      <c r="A68" s="14">
        <v>5</v>
      </c>
      <c r="B68" s="11" t="s">
        <v>54</v>
      </c>
      <c r="C68" s="480">
        <v>0</v>
      </c>
      <c r="D68" s="481">
        <v>0</v>
      </c>
      <c r="E68" s="482">
        <v>0</v>
      </c>
      <c r="F68" s="379">
        <v>0</v>
      </c>
      <c r="G68" s="25"/>
      <c r="H68" s="25"/>
      <c r="I68" s="379">
        <v>0</v>
      </c>
      <c r="J68" s="379">
        <v>0</v>
      </c>
      <c r="K68" s="379">
        <f t="shared" si="31"/>
        <v>0</v>
      </c>
      <c r="L68" s="377">
        <v>0</v>
      </c>
      <c r="M68" s="377">
        <v>0</v>
      </c>
      <c r="N68" s="25"/>
      <c r="O68" s="25"/>
      <c r="P68" s="377">
        <v>0</v>
      </c>
      <c r="Q68" s="377">
        <v>0</v>
      </c>
      <c r="R68" s="379">
        <f t="shared" si="26"/>
        <v>0</v>
      </c>
      <c r="S68" s="498"/>
      <c r="T68" s="499"/>
      <c r="U68" s="500"/>
    </row>
    <row r="69" spans="1:21" ht="15.95" customHeight="1">
      <c r="A69" s="14">
        <v>6</v>
      </c>
      <c r="B69" s="10" t="s">
        <v>55</v>
      </c>
      <c r="C69" s="480">
        <v>0</v>
      </c>
      <c r="D69" s="481">
        <v>0</v>
      </c>
      <c r="E69" s="482">
        <v>0</v>
      </c>
      <c r="F69" s="379">
        <v>0</v>
      </c>
      <c r="G69" s="25"/>
      <c r="H69" s="25"/>
      <c r="I69" s="379">
        <v>0</v>
      </c>
      <c r="J69" s="379">
        <v>0</v>
      </c>
      <c r="K69" s="379">
        <f t="shared" si="31"/>
        <v>0</v>
      </c>
      <c r="L69" s="377">
        <v>0</v>
      </c>
      <c r="M69" s="377">
        <v>0</v>
      </c>
      <c r="N69" s="25"/>
      <c r="O69" s="25"/>
      <c r="P69" s="377">
        <v>0</v>
      </c>
      <c r="Q69" s="377">
        <v>0</v>
      </c>
      <c r="R69" s="379">
        <f t="shared" si="26"/>
        <v>0</v>
      </c>
      <c r="S69" s="543">
        <v>0</v>
      </c>
      <c r="T69" s="544"/>
      <c r="U69" s="545"/>
    </row>
    <row r="70" spans="1:21" ht="15.95" customHeight="1">
      <c r="A70" s="14">
        <v>7</v>
      </c>
      <c r="B70" s="10" t="s">
        <v>56</v>
      </c>
      <c r="C70" s="480">
        <v>0</v>
      </c>
      <c r="D70" s="481">
        <v>0</v>
      </c>
      <c r="E70" s="482">
        <v>0</v>
      </c>
      <c r="F70" s="379">
        <v>0</v>
      </c>
      <c r="G70" s="25"/>
      <c r="H70" s="25"/>
      <c r="I70" s="379">
        <v>0</v>
      </c>
      <c r="J70" s="379">
        <v>0</v>
      </c>
      <c r="K70" s="379">
        <f t="shared" si="31"/>
        <v>0</v>
      </c>
      <c r="L70" s="377">
        <v>0</v>
      </c>
      <c r="M70" s="377">
        <v>0</v>
      </c>
      <c r="N70" s="25"/>
      <c r="O70" s="25"/>
      <c r="P70" s="377">
        <v>0</v>
      </c>
      <c r="Q70" s="377">
        <v>0</v>
      </c>
      <c r="R70" s="379">
        <f t="shared" si="26"/>
        <v>0</v>
      </c>
      <c r="S70" s="483">
        <v>0</v>
      </c>
      <c r="T70" s="484"/>
      <c r="U70" s="485"/>
    </row>
    <row r="71" spans="1:21" ht="15.75">
      <c r="A71" s="14">
        <v>8</v>
      </c>
      <c r="B71" s="10" t="s">
        <v>57</v>
      </c>
      <c r="C71" s="480">
        <v>0</v>
      </c>
      <c r="D71" s="481">
        <v>0</v>
      </c>
      <c r="E71" s="482">
        <v>0</v>
      </c>
      <c r="F71" s="379">
        <v>0</v>
      </c>
      <c r="G71" s="25"/>
      <c r="H71" s="25"/>
      <c r="I71" s="379">
        <v>0</v>
      </c>
      <c r="J71" s="379">
        <v>0</v>
      </c>
      <c r="K71" s="379">
        <f t="shared" si="31"/>
        <v>0</v>
      </c>
      <c r="L71" s="377">
        <v>0</v>
      </c>
      <c r="M71" s="377">
        <v>0</v>
      </c>
      <c r="N71" s="25"/>
      <c r="O71" s="25"/>
      <c r="P71" s="377">
        <v>0</v>
      </c>
      <c r="Q71" s="377">
        <v>0</v>
      </c>
      <c r="R71" s="379">
        <f t="shared" si="26"/>
        <v>0</v>
      </c>
      <c r="S71" s="483">
        <v>0</v>
      </c>
      <c r="T71" s="484"/>
      <c r="U71" s="485"/>
    </row>
    <row r="72" spans="1:21" ht="15.75">
      <c r="A72" s="14">
        <v>9</v>
      </c>
      <c r="B72" s="10" t="s">
        <v>24</v>
      </c>
      <c r="C72" s="480">
        <v>0</v>
      </c>
      <c r="D72" s="481">
        <v>0</v>
      </c>
      <c r="E72" s="482">
        <v>0</v>
      </c>
      <c r="F72" s="379">
        <v>0</v>
      </c>
      <c r="G72" s="25"/>
      <c r="H72" s="25"/>
      <c r="I72" s="67">
        <v>0</v>
      </c>
      <c r="J72" s="67">
        <v>0</v>
      </c>
      <c r="K72" s="379">
        <f t="shared" si="31"/>
        <v>0</v>
      </c>
      <c r="L72" s="377">
        <v>0</v>
      </c>
      <c r="M72" s="377">
        <v>0</v>
      </c>
      <c r="N72" s="25"/>
      <c r="O72" s="25"/>
      <c r="P72" s="377">
        <v>0</v>
      </c>
      <c r="Q72" s="377">
        <v>0</v>
      </c>
      <c r="R72" s="379">
        <f t="shared" si="26"/>
        <v>0</v>
      </c>
      <c r="S72" s="483">
        <v>0</v>
      </c>
      <c r="T72" s="484"/>
      <c r="U72" s="485"/>
    </row>
    <row r="73" spans="1:21" ht="15.75">
      <c r="A73" s="14">
        <v>10</v>
      </c>
      <c r="B73" s="10" t="s">
        <v>25</v>
      </c>
      <c r="C73" s="480">
        <v>0</v>
      </c>
      <c r="D73" s="481">
        <v>0</v>
      </c>
      <c r="E73" s="482">
        <v>0</v>
      </c>
      <c r="F73" s="379">
        <v>0</v>
      </c>
      <c r="G73" s="25"/>
      <c r="H73" s="25"/>
      <c r="I73" s="67">
        <v>0</v>
      </c>
      <c r="J73" s="67">
        <v>0</v>
      </c>
      <c r="K73" s="379">
        <f t="shared" si="31"/>
        <v>0</v>
      </c>
      <c r="L73" s="377">
        <v>0</v>
      </c>
      <c r="M73" s="377">
        <v>0</v>
      </c>
      <c r="N73" s="25"/>
      <c r="O73" s="25"/>
      <c r="P73" s="377">
        <v>0</v>
      </c>
      <c r="Q73" s="377">
        <v>0</v>
      </c>
      <c r="R73" s="379">
        <f t="shared" si="26"/>
        <v>0</v>
      </c>
      <c r="S73" s="483">
        <v>0</v>
      </c>
      <c r="T73" s="484"/>
      <c r="U73" s="485"/>
    </row>
    <row r="74" spans="1:21" ht="16.5" thickBot="1">
      <c r="A74" s="39">
        <v>11</v>
      </c>
      <c r="B74" s="40" t="s">
        <v>58</v>
      </c>
      <c r="C74" s="486">
        <v>0</v>
      </c>
      <c r="D74" s="487">
        <v>0</v>
      </c>
      <c r="E74" s="488">
        <v>0</v>
      </c>
      <c r="F74" s="380">
        <v>0</v>
      </c>
      <c r="G74" s="42"/>
      <c r="H74" s="42"/>
      <c r="I74" s="68">
        <v>0</v>
      </c>
      <c r="J74" s="68">
        <v>0</v>
      </c>
      <c r="K74" s="380">
        <f t="shared" ref="K74" si="35">SUM(E74-F74-G74-H74+I74-J74)</f>
        <v>0</v>
      </c>
      <c r="L74" s="41">
        <v>0</v>
      </c>
      <c r="M74" s="41">
        <v>0</v>
      </c>
      <c r="N74" s="42"/>
      <c r="O74" s="42"/>
      <c r="P74" s="41">
        <v>0</v>
      </c>
      <c r="Q74" s="41">
        <v>0</v>
      </c>
      <c r="R74" s="380">
        <f t="shared" si="26"/>
        <v>0</v>
      </c>
      <c r="S74" s="489"/>
      <c r="T74" s="490"/>
      <c r="U74" s="491"/>
    </row>
    <row r="75" spans="1:21" ht="13.5" thickTop="1">
      <c r="A75" s="5"/>
      <c r="B75" s="17" t="s">
        <v>39</v>
      </c>
    </row>
    <row r="76" spans="1:21">
      <c r="A76" s="5"/>
      <c r="B76" s="15" t="s">
        <v>60</v>
      </c>
    </row>
    <row r="77" spans="1:21" ht="12.75" customHeight="1">
      <c r="A77" s="5"/>
      <c r="B77" s="15" t="s">
        <v>59</v>
      </c>
    </row>
    <row r="78" spans="1:21" ht="12.75" customHeight="1">
      <c r="A78" s="5"/>
      <c r="B78" s="15" t="s">
        <v>40</v>
      </c>
    </row>
    <row r="80" spans="1:21" ht="21" customHeight="1"/>
    <row r="81" spans="1:21" ht="12.75" customHeight="1">
      <c r="A81" s="476" t="s">
        <v>0</v>
      </c>
      <c r="B81" s="476"/>
      <c r="P81" s="477" t="s">
        <v>26</v>
      </c>
      <c r="Q81" s="477"/>
      <c r="R81" s="477"/>
      <c r="S81" s="477"/>
      <c r="T81" s="477"/>
      <c r="U81" s="477"/>
    </row>
    <row r="82" spans="1:21" ht="12.75" customHeight="1">
      <c r="A82" s="476" t="s">
        <v>1</v>
      </c>
      <c r="B82" s="476"/>
      <c r="P82" s="477"/>
      <c r="Q82" s="477"/>
      <c r="R82" s="477"/>
      <c r="S82" s="477"/>
      <c r="T82" s="477"/>
      <c r="U82" s="477"/>
    </row>
    <row r="83" spans="1:21" ht="12.75" customHeight="1">
      <c r="A83" s="476" t="s">
        <v>45</v>
      </c>
      <c r="B83" s="476"/>
    </row>
    <row r="84" spans="1:21" ht="13.5" customHeight="1">
      <c r="C84" s="478" t="s">
        <v>2</v>
      </c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2"/>
      <c r="U84" s="1" t="s">
        <v>43</v>
      </c>
    </row>
    <row r="85" spans="1:21" ht="15" customHeight="1">
      <c r="F85" s="479" t="s">
        <v>3</v>
      </c>
      <c r="G85" s="479"/>
      <c r="H85" s="479"/>
      <c r="I85" s="479"/>
      <c r="J85" s="479"/>
      <c r="K85" s="479"/>
      <c r="L85" s="479"/>
      <c r="M85" s="479"/>
      <c r="N85" s="479"/>
      <c r="O85" s="479"/>
      <c r="P85" s="479"/>
      <c r="Q85" s="367"/>
    </row>
    <row r="86" spans="1:21" ht="12.75" customHeight="1">
      <c r="A86" s="1" t="s">
        <v>46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>
      <c r="A87" s="1" t="s">
        <v>68</v>
      </c>
      <c r="C87" s="6"/>
      <c r="D87" s="7">
        <v>0</v>
      </c>
      <c r="E87" s="7">
        <v>8</v>
      </c>
      <c r="K87" s="453">
        <v>3</v>
      </c>
      <c r="L87" s="453"/>
      <c r="M87" s="5"/>
      <c r="N87" s="5"/>
      <c r="O87" s="5"/>
      <c r="Q87" s="1" t="s">
        <v>48</v>
      </c>
      <c r="R87" s="455" t="str">
        <f>+R47</f>
        <v xml:space="preserve">November </v>
      </c>
      <c r="S87" s="456"/>
      <c r="T87" s="4">
        <f>+T47</f>
        <v>1</v>
      </c>
      <c r="U87" s="4">
        <f>+U47</f>
        <v>1</v>
      </c>
    </row>
    <row r="88" spans="1:21" s="43" customFormat="1" ht="12.75" customHeight="1" thickBot="1">
      <c r="A88" s="43" t="s">
        <v>78</v>
      </c>
      <c r="C88" s="65">
        <v>0</v>
      </c>
      <c r="D88" s="65">
        <v>2</v>
      </c>
      <c r="E88" s="65">
        <v>0</v>
      </c>
      <c r="K88" s="454"/>
      <c r="L88" s="454"/>
      <c r="M88" s="77"/>
      <c r="N88" s="77"/>
      <c r="O88" s="77"/>
      <c r="Q88" s="43" t="s">
        <v>47</v>
      </c>
      <c r="R88" s="554">
        <f>+R48</f>
        <v>2020</v>
      </c>
      <c r="S88" s="555"/>
      <c r="T88" s="78">
        <f>+T48</f>
        <v>2</v>
      </c>
      <c r="U88" s="78">
        <f>+U48</f>
        <v>0</v>
      </c>
    </row>
    <row r="89" spans="1:21" ht="11.25" customHeight="1" thickTop="1">
      <c r="A89" s="556" t="s">
        <v>4</v>
      </c>
      <c r="B89" s="556" t="s">
        <v>5</v>
      </c>
      <c r="C89" s="559" t="s">
        <v>6</v>
      </c>
      <c r="D89" s="559"/>
      <c r="E89" s="559"/>
      <c r="F89" s="559"/>
      <c r="G89" s="559"/>
      <c r="H89" s="559"/>
      <c r="I89" s="559"/>
      <c r="J89" s="559"/>
      <c r="K89" s="559"/>
      <c r="L89" s="465" t="s">
        <v>7</v>
      </c>
      <c r="M89" s="466"/>
      <c r="N89" s="466"/>
      <c r="O89" s="466"/>
      <c r="P89" s="466"/>
      <c r="Q89" s="466"/>
      <c r="R89" s="469"/>
      <c r="S89" s="470" t="s">
        <v>64</v>
      </c>
      <c r="T89" s="471"/>
      <c r="U89" s="513"/>
    </row>
    <row r="90" spans="1:21" ht="12.75" customHeight="1">
      <c r="A90" s="557"/>
      <c r="B90" s="557"/>
      <c r="C90" s="560" t="s">
        <v>27</v>
      </c>
      <c r="D90" s="560"/>
      <c r="E90" s="560"/>
      <c r="F90" s="373"/>
      <c r="G90" s="373" t="s">
        <v>30</v>
      </c>
      <c r="H90" s="373" t="s">
        <v>32</v>
      </c>
      <c r="I90" s="373"/>
      <c r="J90" s="373"/>
      <c r="K90" s="373" t="s">
        <v>43</v>
      </c>
      <c r="L90" s="373" t="s">
        <v>27</v>
      </c>
      <c r="M90" s="373"/>
      <c r="N90" s="373" t="s">
        <v>30</v>
      </c>
      <c r="O90" s="373" t="s">
        <v>32</v>
      </c>
      <c r="P90" s="373"/>
      <c r="Q90" s="373"/>
      <c r="R90" s="373" t="s">
        <v>63</v>
      </c>
      <c r="S90" s="440" t="s">
        <v>67</v>
      </c>
      <c r="T90" s="441"/>
      <c r="U90" s="442"/>
    </row>
    <row r="91" spans="1:21" ht="15.95" customHeight="1">
      <c r="A91" s="557"/>
      <c r="B91" s="557"/>
      <c r="C91" s="550" t="s">
        <v>28</v>
      </c>
      <c r="D91" s="550"/>
      <c r="E91" s="550"/>
      <c r="F91" s="375" t="s">
        <v>29</v>
      </c>
      <c r="G91" s="375" t="s">
        <v>31</v>
      </c>
      <c r="H91" s="375" t="s">
        <v>33</v>
      </c>
      <c r="I91" s="375" t="s">
        <v>37</v>
      </c>
      <c r="J91" s="375" t="s">
        <v>36</v>
      </c>
      <c r="K91" s="375" t="s">
        <v>28</v>
      </c>
      <c r="L91" s="375" t="s">
        <v>28</v>
      </c>
      <c r="M91" s="375" t="s">
        <v>35</v>
      </c>
      <c r="N91" s="375" t="s">
        <v>31</v>
      </c>
      <c r="O91" s="375" t="s">
        <v>33</v>
      </c>
      <c r="P91" s="375" t="s">
        <v>37</v>
      </c>
      <c r="Q91" s="375" t="s">
        <v>36</v>
      </c>
      <c r="R91" s="375" t="s">
        <v>38</v>
      </c>
      <c r="S91" s="440" t="s">
        <v>65</v>
      </c>
      <c r="T91" s="441"/>
      <c r="U91" s="442"/>
    </row>
    <row r="92" spans="1:21" ht="15.95" customHeight="1">
      <c r="A92" s="557"/>
      <c r="B92" s="557"/>
      <c r="C92" s="551" t="s">
        <v>8</v>
      </c>
      <c r="D92" s="551"/>
      <c r="E92" s="551"/>
      <c r="F92" s="376"/>
      <c r="G92" s="376"/>
      <c r="H92" s="376" t="s">
        <v>34</v>
      </c>
      <c r="I92" s="376"/>
      <c r="J92" s="376"/>
      <c r="K92" s="376" t="s">
        <v>9</v>
      </c>
      <c r="L92" s="376" t="s">
        <v>8</v>
      </c>
      <c r="M92" s="376"/>
      <c r="N92" s="376"/>
      <c r="O92" s="376" t="s">
        <v>34</v>
      </c>
      <c r="P92" s="376"/>
      <c r="Q92" s="376"/>
      <c r="R92" s="20" t="s">
        <v>62</v>
      </c>
      <c r="S92" s="440" t="s">
        <v>66</v>
      </c>
      <c r="T92" s="441"/>
      <c r="U92" s="442"/>
    </row>
    <row r="93" spans="1:21" ht="15.95" customHeight="1">
      <c r="A93" s="558"/>
      <c r="B93" s="558"/>
      <c r="C93" s="550"/>
      <c r="D93" s="550"/>
      <c r="E93" s="550"/>
      <c r="F93" s="375"/>
      <c r="G93" s="375"/>
      <c r="H93" s="375"/>
      <c r="I93" s="375"/>
      <c r="J93" s="375"/>
      <c r="K93" s="375" t="s">
        <v>61</v>
      </c>
      <c r="L93" s="375"/>
      <c r="M93" s="375"/>
      <c r="N93" s="375"/>
      <c r="O93" s="375"/>
      <c r="P93" s="375"/>
      <c r="Q93" s="375"/>
      <c r="R93" s="375"/>
      <c r="S93" s="450"/>
      <c r="T93" s="552"/>
      <c r="U93" s="553"/>
    </row>
    <row r="94" spans="1:21" s="8" customFormat="1" ht="15.95" customHeight="1">
      <c r="A94" s="374" t="s">
        <v>10</v>
      </c>
      <c r="B94" s="374" t="s">
        <v>11</v>
      </c>
      <c r="C94" s="549" t="s">
        <v>12</v>
      </c>
      <c r="D94" s="549"/>
      <c r="E94" s="549"/>
      <c r="F94" s="374" t="s">
        <v>13</v>
      </c>
      <c r="G94" s="374" t="s">
        <v>14</v>
      </c>
      <c r="H94" s="374" t="s">
        <v>15</v>
      </c>
      <c r="I94" s="374" t="s">
        <v>16</v>
      </c>
      <c r="J94" s="374" t="s">
        <v>17</v>
      </c>
      <c r="K94" s="374" t="s">
        <v>18</v>
      </c>
      <c r="L94" s="374" t="s">
        <v>19</v>
      </c>
      <c r="M94" s="374" t="s">
        <v>20</v>
      </c>
      <c r="N94" s="374" t="s">
        <v>21</v>
      </c>
      <c r="O94" s="374" t="s">
        <v>41</v>
      </c>
      <c r="P94" s="374" t="s">
        <v>42</v>
      </c>
      <c r="Q94" s="374" t="s">
        <v>44</v>
      </c>
      <c r="R94" s="374" t="s">
        <v>69</v>
      </c>
      <c r="S94" s="549" t="s">
        <v>70</v>
      </c>
      <c r="T94" s="549"/>
      <c r="U94" s="549"/>
    </row>
    <row r="95" spans="1:21" s="16" customFormat="1" ht="15.95" customHeight="1">
      <c r="A95" s="18">
        <v>1</v>
      </c>
      <c r="B95" s="19" t="s">
        <v>22</v>
      </c>
      <c r="C95" s="504">
        <f>SUM(C96,C99,C100)</f>
        <v>0</v>
      </c>
      <c r="D95" s="505"/>
      <c r="E95" s="506"/>
      <c r="F95" s="378">
        <f t="shared" ref="F95:J95" si="36">SUM(F96,F99,F100)</f>
        <v>0</v>
      </c>
      <c r="G95" s="378">
        <f t="shared" si="36"/>
        <v>0</v>
      </c>
      <c r="H95" s="378">
        <f t="shared" si="36"/>
        <v>0</v>
      </c>
      <c r="I95" s="378">
        <f t="shared" si="36"/>
        <v>0</v>
      </c>
      <c r="J95" s="378">
        <f t="shared" si="36"/>
        <v>0</v>
      </c>
      <c r="K95" s="378">
        <f>SUM(C95-F95-G95-H95+I95-J95)</f>
        <v>0</v>
      </c>
      <c r="L95" s="378">
        <f t="shared" ref="L95:Q95" si="37">SUM(L96,L99,L100)</f>
        <v>1</v>
      </c>
      <c r="M95" s="50">
        <f t="shared" si="37"/>
        <v>1</v>
      </c>
      <c r="N95" s="50">
        <f t="shared" si="37"/>
        <v>0</v>
      </c>
      <c r="O95" s="378">
        <f t="shared" si="37"/>
        <v>0</v>
      </c>
      <c r="P95" s="378">
        <f t="shared" si="37"/>
        <v>0</v>
      </c>
      <c r="Q95" s="378">
        <f t="shared" si="37"/>
        <v>0</v>
      </c>
      <c r="R95" s="378">
        <f>SUM(L95-M95-N95-O95+P95-Q95)</f>
        <v>0</v>
      </c>
      <c r="S95" s="507"/>
      <c r="T95" s="508"/>
      <c r="U95" s="509"/>
    </row>
    <row r="96" spans="1:21" s="23" customFormat="1" ht="15.95" customHeight="1">
      <c r="A96" s="14"/>
      <c r="B96" s="22" t="s">
        <v>49</v>
      </c>
      <c r="C96" s="495">
        <f t="shared" ref="C96:H96" si="38">SUM(C97:C98)</f>
        <v>0</v>
      </c>
      <c r="D96" s="496">
        <f t="shared" si="38"/>
        <v>0</v>
      </c>
      <c r="E96" s="497">
        <f t="shared" si="38"/>
        <v>0</v>
      </c>
      <c r="F96" s="69">
        <f t="shared" si="38"/>
        <v>0</v>
      </c>
      <c r="G96" s="69">
        <f t="shared" si="38"/>
        <v>0</v>
      </c>
      <c r="H96" s="69">
        <f t="shared" si="38"/>
        <v>0</v>
      </c>
      <c r="I96" s="69">
        <f>SUM(I97:I98)</f>
        <v>0</v>
      </c>
      <c r="J96" s="69">
        <f t="shared" ref="J96" si="39">SUM(J97:J98)</f>
        <v>0</v>
      </c>
      <c r="K96" s="379">
        <f t="shared" ref="K96:K100" si="40">SUM(C96-F96-G96-H96+I96-J96)</f>
        <v>0</v>
      </c>
      <c r="L96" s="69">
        <f t="shared" ref="L96:Q96" si="41">SUM(L97:L98)</f>
        <v>1</v>
      </c>
      <c r="M96" s="51">
        <f t="shared" si="41"/>
        <v>1</v>
      </c>
      <c r="N96" s="51">
        <f t="shared" si="41"/>
        <v>0</v>
      </c>
      <c r="O96" s="69">
        <f t="shared" si="41"/>
        <v>0</v>
      </c>
      <c r="P96" s="69">
        <f>SUM(P97:P98)</f>
        <v>0</v>
      </c>
      <c r="Q96" s="69">
        <f t="shared" si="41"/>
        <v>0</v>
      </c>
      <c r="R96" s="379">
        <f t="shared" ref="R96:R114" si="42">SUM(L96-M96-N96-O96+P96-Q96)</f>
        <v>0</v>
      </c>
      <c r="S96" s="510"/>
      <c r="T96" s="511"/>
      <c r="U96" s="512"/>
    </row>
    <row r="97" spans="1:21" ht="15.95" customHeight="1">
      <c r="A97" s="12"/>
      <c r="B97" s="13" t="s">
        <v>83</v>
      </c>
      <c r="C97" s="501">
        <v>0</v>
      </c>
      <c r="D97" s="502">
        <v>0</v>
      </c>
      <c r="E97" s="503">
        <v>0</v>
      </c>
      <c r="F97" s="372">
        <v>0</v>
      </c>
      <c r="G97" s="372">
        <v>0</v>
      </c>
      <c r="H97" s="372">
        <v>0</v>
      </c>
      <c r="I97" s="66">
        <v>0</v>
      </c>
      <c r="J97" s="66">
        <v>0</v>
      </c>
      <c r="K97" s="379">
        <f t="shared" si="40"/>
        <v>0</v>
      </c>
      <c r="L97" s="372">
        <v>0</v>
      </c>
      <c r="M97" s="52">
        <v>0</v>
      </c>
      <c r="N97" s="52">
        <v>0</v>
      </c>
      <c r="O97" s="372">
        <v>0</v>
      </c>
      <c r="P97" s="372">
        <v>0</v>
      </c>
      <c r="Q97" s="372">
        <v>0</v>
      </c>
      <c r="R97" s="379">
        <f t="shared" si="42"/>
        <v>0</v>
      </c>
      <c r="S97" s="498"/>
      <c r="T97" s="499"/>
      <c r="U97" s="500"/>
    </row>
    <row r="98" spans="1:21" ht="15.95" customHeight="1">
      <c r="A98" s="12"/>
      <c r="B98" s="13" t="s">
        <v>84</v>
      </c>
      <c r="C98" s="501">
        <v>0</v>
      </c>
      <c r="D98" s="502">
        <v>0</v>
      </c>
      <c r="E98" s="503">
        <v>0</v>
      </c>
      <c r="F98" s="372">
        <v>0</v>
      </c>
      <c r="G98" s="372">
        <v>0</v>
      </c>
      <c r="H98" s="372">
        <v>0</v>
      </c>
      <c r="I98" s="66">
        <v>0</v>
      </c>
      <c r="J98" s="66">
        <v>0</v>
      </c>
      <c r="K98" s="379">
        <f t="shared" si="40"/>
        <v>0</v>
      </c>
      <c r="L98" s="372">
        <v>1</v>
      </c>
      <c r="M98" s="52">
        <v>1</v>
      </c>
      <c r="N98" s="52">
        <v>0</v>
      </c>
      <c r="O98" s="372">
        <v>0</v>
      </c>
      <c r="P98" s="372">
        <v>0</v>
      </c>
      <c r="Q98" s="372">
        <v>0</v>
      </c>
      <c r="R98" s="379">
        <f t="shared" si="42"/>
        <v>0</v>
      </c>
      <c r="S98" s="498"/>
      <c r="T98" s="499"/>
      <c r="U98" s="500"/>
    </row>
    <row r="99" spans="1:21" ht="15.95" customHeight="1">
      <c r="A99" s="12"/>
      <c r="B99" s="11" t="s">
        <v>50</v>
      </c>
      <c r="C99" s="480">
        <v>0</v>
      </c>
      <c r="D99" s="481">
        <v>0</v>
      </c>
      <c r="E99" s="482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379">
        <f t="shared" si="40"/>
        <v>0</v>
      </c>
      <c r="L99" s="379">
        <v>0</v>
      </c>
      <c r="M99" s="56">
        <v>0</v>
      </c>
      <c r="N99" s="56">
        <v>0</v>
      </c>
      <c r="O99" s="379">
        <v>0</v>
      </c>
      <c r="P99" s="372">
        <v>0</v>
      </c>
      <c r="Q99" s="379">
        <v>0</v>
      </c>
      <c r="R99" s="379">
        <f>SUM(L99-M99-N99-O99+P99-Q99)</f>
        <v>0</v>
      </c>
      <c r="S99" s="498"/>
      <c r="T99" s="499"/>
      <c r="U99" s="500"/>
    </row>
    <row r="100" spans="1:21" ht="15.95" customHeight="1">
      <c r="A100" s="12"/>
      <c r="B100" s="11" t="s">
        <v>51</v>
      </c>
      <c r="C100" s="480">
        <v>0</v>
      </c>
      <c r="D100" s="481">
        <v>0</v>
      </c>
      <c r="E100" s="482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379">
        <f t="shared" si="40"/>
        <v>0</v>
      </c>
      <c r="L100" s="379">
        <v>0</v>
      </c>
      <c r="M100" s="379">
        <v>0</v>
      </c>
      <c r="N100" s="379">
        <v>0</v>
      </c>
      <c r="O100" s="379">
        <v>0</v>
      </c>
      <c r="P100" s="372">
        <v>0</v>
      </c>
      <c r="Q100" s="379">
        <v>0</v>
      </c>
      <c r="R100" s="379">
        <f t="shared" si="42"/>
        <v>0</v>
      </c>
      <c r="S100" s="498"/>
      <c r="T100" s="499"/>
      <c r="U100" s="500"/>
    </row>
    <row r="101" spans="1:21" ht="15.95" customHeight="1">
      <c r="A101" s="14">
        <v>2</v>
      </c>
      <c r="B101" s="10" t="s">
        <v>23</v>
      </c>
      <c r="C101" s="480">
        <f>SUM(C102:C103)</f>
        <v>0</v>
      </c>
      <c r="D101" s="481">
        <f t="shared" ref="D101:G101" si="43">SUM(D102:D103)</f>
        <v>658</v>
      </c>
      <c r="E101" s="482">
        <f t="shared" si="43"/>
        <v>658</v>
      </c>
      <c r="F101" s="379">
        <f t="shared" si="43"/>
        <v>0</v>
      </c>
      <c r="G101" s="379">
        <f t="shared" si="43"/>
        <v>0</v>
      </c>
      <c r="H101" s="25"/>
      <c r="I101" s="379">
        <f t="shared" ref="I101:J101" si="44">SUM(I102:I103)</f>
        <v>0</v>
      </c>
      <c r="J101" s="379">
        <f t="shared" si="44"/>
        <v>0</v>
      </c>
      <c r="K101" s="379">
        <f>SUM(C101-F101-G101-H101+I101-J101)</f>
        <v>0</v>
      </c>
      <c r="L101" s="379">
        <f t="shared" ref="L101:N101" si="45">SUM(L102:L103)</f>
        <v>20</v>
      </c>
      <c r="M101" s="379">
        <f t="shared" si="45"/>
        <v>20</v>
      </c>
      <c r="N101" s="379">
        <f t="shared" si="45"/>
        <v>0</v>
      </c>
      <c r="O101" s="25"/>
      <c r="P101" s="379">
        <f t="shared" ref="P101:Q101" si="46">SUM(P102:P103)</f>
        <v>0</v>
      </c>
      <c r="Q101" s="379">
        <f t="shared" si="46"/>
        <v>0</v>
      </c>
      <c r="R101" s="379">
        <f t="shared" si="42"/>
        <v>0</v>
      </c>
      <c r="S101" s="498"/>
      <c r="T101" s="499"/>
      <c r="U101" s="500"/>
    </row>
    <row r="102" spans="1:21" ht="15.95" customHeight="1">
      <c r="A102" s="12"/>
      <c r="B102" s="13" t="s">
        <v>83</v>
      </c>
      <c r="C102" s="501">
        <v>0</v>
      </c>
      <c r="D102" s="502">
        <v>658</v>
      </c>
      <c r="E102" s="503">
        <v>658</v>
      </c>
      <c r="F102" s="372">
        <v>0</v>
      </c>
      <c r="G102" s="372">
        <v>0</v>
      </c>
      <c r="H102" s="24"/>
      <c r="I102" s="66">
        <v>0</v>
      </c>
      <c r="J102" s="66">
        <v>0</v>
      </c>
      <c r="K102" s="379">
        <f t="shared" ref="K102:K113" si="47">SUM(C102-F102-G102-H102+I102-J102)</f>
        <v>0</v>
      </c>
      <c r="L102" s="372">
        <v>20</v>
      </c>
      <c r="M102" s="372">
        <v>20</v>
      </c>
      <c r="N102" s="372">
        <v>0</v>
      </c>
      <c r="O102" s="24"/>
      <c r="P102" s="372">
        <v>0</v>
      </c>
      <c r="Q102" s="372">
        <v>0</v>
      </c>
      <c r="R102" s="379">
        <f t="shared" si="42"/>
        <v>0</v>
      </c>
      <c r="S102" s="498"/>
      <c r="T102" s="499"/>
      <c r="U102" s="500"/>
    </row>
    <row r="103" spans="1:21" ht="15.95" customHeight="1">
      <c r="A103" s="12"/>
      <c r="B103" s="13" t="s">
        <v>84</v>
      </c>
      <c r="C103" s="501">
        <v>0</v>
      </c>
      <c r="D103" s="502">
        <v>0</v>
      </c>
      <c r="E103" s="503">
        <v>0</v>
      </c>
      <c r="F103" s="372">
        <v>0</v>
      </c>
      <c r="G103" s="372">
        <v>0</v>
      </c>
      <c r="H103" s="24"/>
      <c r="I103" s="66">
        <v>0</v>
      </c>
      <c r="J103" s="66">
        <v>0</v>
      </c>
      <c r="K103" s="379">
        <f t="shared" si="47"/>
        <v>0</v>
      </c>
      <c r="L103" s="372">
        <v>0</v>
      </c>
      <c r="M103" s="372">
        <v>0</v>
      </c>
      <c r="N103" s="372">
        <v>0</v>
      </c>
      <c r="O103" s="24"/>
      <c r="P103" s="372">
        <v>0</v>
      </c>
      <c r="Q103" s="372">
        <v>0</v>
      </c>
      <c r="R103" s="379">
        <f t="shared" si="42"/>
        <v>0</v>
      </c>
      <c r="S103" s="498"/>
      <c r="T103" s="499"/>
      <c r="U103" s="500"/>
    </row>
    <row r="104" spans="1:21" ht="15.95" customHeight="1">
      <c r="A104" s="9">
        <v>3</v>
      </c>
      <c r="B104" s="10" t="s">
        <v>53</v>
      </c>
      <c r="C104" s="480">
        <v>0</v>
      </c>
      <c r="D104" s="481">
        <v>0</v>
      </c>
      <c r="E104" s="482">
        <v>0</v>
      </c>
      <c r="F104" s="379">
        <v>0</v>
      </c>
      <c r="G104" s="25"/>
      <c r="H104" s="25"/>
      <c r="I104" s="379">
        <v>0</v>
      </c>
      <c r="J104" s="379">
        <v>0</v>
      </c>
      <c r="K104" s="379">
        <f t="shared" si="47"/>
        <v>0</v>
      </c>
      <c r="L104" s="377">
        <v>0</v>
      </c>
      <c r="M104" s="377">
        <v>0</v>
      </c>
      <c r="N104" s="25"/>
      <c r="O104" s="25"/>
      <c r="P104" s="377">
        <v>0</v>
      </c>
      <c r="Q104" s="377">
        <v>0</v>
      </c>
      <c r="R104" s="379">
        <f t="shared" si="42"/>
        <v>0</v>
      </c>
      <c r="S104" s="498"/>
      <c r="T104" s="499"/>
      <c r="U104" s="500"/>
    </row>
    <row r="105" spans="1:21" ht="15.95" customHeight="1">
      <c r="A105" s="14">
        <v>4</v>
      </c>
      <c r="B105" s="10" t="s">
        <v>52</v>
      </c>
      <c r="C105" s="495">
        <f>SUM(C106:C107)</f>
        <v>0</v>
      </c>
      <c r="D105" s="496">
        <f t="shared" ref="D105:E105" si="48">SUM(D106:D107)</f>
        <v>0</v>
      </c>
      <c r="E105" s="497">
        <f t="shared" si="48"/>
        <v>0</v>
      </c>
      <c r="F105" s="69">
        <f>SUM(F106:F107)</f>
        <v>0</v>
      </c>
      <c r="G105" s="25"/>
      <c r="H105" s="25"/>
      <c r="I105" s="69">
        <f t="shared" ref="I105:J105" si="49">SUM(I106:I107)</f>
        <v>0</v>
      </c>
      <c r="J105" s="69">
        <f t="shared" si="49"/>
        <v>0</v>
      </c>
      <c r="K105" s="379">
        <f t="shared" si="47"/>
        <v>0</v>
      </c>
      <c r="L105" s="64">
        <f>SUM(L106:L107)</f>
        <v>8</v>
      </c>
      <c r="M105" s="377">
        <f>SUM(M106:M107)</f>
        <v>0</v>
      </c>
      <c r="N105" s="83"/>
      <c r="O105" s="83"/>
      <c r="P105" s="377">
        <f>SUM(P106:P107)</f>
        <v>0</v>
      </c>
      <c r="Q105" s="377">
        <f>SUM(Q106:Q107)</f>
        <v>0</v>
      </c>
      <c r="R105" s="377">
        <f>SUM(L105-M105-N105-O105+P105-Q105)</f>
        <v>8</v>
      </c>
      <c r="S105" s="498"/>
      <c r="T105" s="499"/>
      <c r="U105" s="500"/>
    </row>
    <row r="106" spans="1:21" ht="15.95" customHeight="1">
      <c r="A106" s="14"/>
      <c r="B106" s="13" t="s">
        <v>83</v>
      </c>
      <c r="C106" s="495">
        <v>0</v>
      </c>
      <c r="D106" s="496"/>
      <c r="E106" s="497"/>
      <c r="F106" s="69">
        <v>0</v>
      </c>
      <c r="G106" s="25"/>
      <c r="H106" s="25"/>
      <c r="I106" s="69">
        <v>0</v>
      </c>
      <c r="J106" s="69">
        <v>0</v>
      </c>
      <c r="K106" s="379">
        <f t="shared" si="47"/>
        <v>0</v>
      </c>
      <c r="L106" s="64">
        <v>0</v>
      </c>
      <c r="M106" s="377">
        <v>0</v>
      </c>
      <c r="N106" s="25"/>
      <c r="O106" s="25"/>
      <c r="P106" s="377">
        <v>0</v>
      </c>
      <c r="Q106" s="377">
        <v>0</v>
      </c>
      <c r="R106" s="379">
        <f t="shared" ref="R106:R108" si="50">SUM(L106-M106-N106-O106+P106-Q106)</f>
        <v>0</v>
      </c>
      <c r="S106" s="498"/>
      <c r="T106" s="499"/>
      <c r="U106" s="500"/>
    </row>
    <row r="107" spans="1:21" ht="15.95" customHeight="1">
      <c r="A107" s="14"/>
      <c r="B107" s="13" t="s">
        <v>84</v>
      </c>
      <c r="C107" s="495">
        <v>0</v>
      </c>
      <c r="D107" s="496"/>
      <c r="E107" s="497"/>
      <c r="F107" s="69">
        <v>0</v>
      </c>
      <c r="G107" s="25"/>
      <c r="H107" s="25"/>
      <c r="I107" s="69">
        <v>0</v>
      </c>
      <c r="J107" s="69">
        <v>0</v>
      </c>
      <c r="K107" s="379">
        <f t="shared" si="47"/>
        <v>0</v>
      </c>
      <c r="L107" s="64">
        <v>8</v>
      </c>
      <c r="M107" s="377">
        <v>0</v>
      </c>
      <c r="N107" s="25"/>
      <c r="O107" s="25"/>
      <c r="P107" s="377">
        <v>0</v>
      </c>
      <c r="Q107" s="377">
        <v>0</v>
      </c>
      <c r="R107" s="379">
        <f t="shared" si="50"/>
        <v>8</v>
      </c>
      <c r="S107" s="498"/>
      <c r="T107" s="499"/>
      <c r="U107" s="500"/>
    </row>
    <row r="108" spans="1:21" ht="15.95" customHeight="1">
      <c r="A108" s="14">
        <v>5</v>
      </c>
      <c r="B108" s="11" t="s">
        <v>54</v>
      </c>
      <c r="C108" s="480">
        <v>0</v>
      </c>
      <c r="D108" s="481">
        <v>0</v>
      </c>
      <c r="E108" s="482">
        <v>0</v>
      </c>
      <c r="F108" s="379">
        <v>0</v>
      </c>
      <c r="G108" s="25"/>
      <c r="H108" s="25"/>
      <c r="I108" s="379">
        <v>0</v>
      </c>
      <c r="J108" s="379">
        <v>0</v>
      </c>
      <c r="K108" s="379">
        <f t="shared" si="47"/>
        <v>0</v>
      </c>
      <c r="L108" s="377">
        <v>0</v>
      </c>
      <c r="M108" s="377">
        <v>0</v>
      </c>
      <c r="N108" s="25"/>
      <c r="O108" s="25"/>
      <c r="P108" s="377">
        <v>0</v>
      </c>
      <c r="Q108" s="377">
        <v>0</v>
      </c>
      <c r="R108" s="379">
        <f t="shared" si="50"/>
        <v>0</v>
      </c>
      <c r="S108" s="498"/>
      <c r="T108" s="499"/>
      <c r="U108" s="500"/>
    </row>
    <row r="109" spans="1:21" ht="15.75">
      <c r="A109" s="14">
        <v>6</v>
      </c>
      <c r="B109" s="10" t="s">
        <v>55</v>
      </c>
      <c r="C109" s="480">
        <v>0</v>
      </c>
      <c r="D109" s="481">
        <v>0</v>
      </c>
      <c r="E109" s="482">
        <v>0</v>
      </c>
      <c r="F109" s="379">
        <v>0</v>
      </c>
      <c r="G109" s="25"/>
      <c r="H109" s="25"/>
      <c r="I109" s="379">
        <v>0</v>
      </c>
      <c r="J109" s="379">
        <v>0</v>
      </c>
      <c r="K109" s="379">
        <f t="shared" si="47"/>
        <v>0</v>
      </c>
      <c r="L109" s="377">
        <v>0</v>
      </c>
      <c r="M109" s="377">
        <v>0</v>
      </c>
      <c r="N109" s="25"/>
      <c r="O109" s="25"/>
      <c r="P109" s="377">
        <v>0</v>
      </c>
      <c r="Q109" s="377">
        <v>0</v>
      </c>
      <c r="R109" s="379">
        <f>SUM(L109-M109-N109-O109+P109-Q109)</f>
        <v>0</v>
      </c>
      <c r="S109" s="483">
        <v>0</v>
      </c>
      <c r="T109" s="484"/>
      <c r="U109" s="485"/>
    </row>
    <row r="110" spans="1:21" ht="15.75">
      <c r="A110" s="14">
        <v>7</v>
      </c>
      <c r="B110" s="10" t="s">
        <v>56</v>
      </c>
      <c r="C110" s="480">
        <v>0</v>
      </c>
      <c r="D110" s="481">
        <v>0</v>
      </c>
      <c r="E110" s="482">
        <v>0</v>
      </c>
      <c r="F110" s="379">
        <v>0</v>
      </c>
      <c r="G110" s="25"/>
      <c r="H110" s="25"/>
      <c r="I110" s="379">
        <v>0</v>
      </c>
      <c r="J110" s="379">
        <v>0</v>
      </c>
      <c r="K110" s="379">
        <f t="shared" si="47"/>
        <v>0</v>
      </c>
      <c r="L110" s="377">
        <v>0</v>
      </c>
      <c r="M110" s="377">
        <v>0</v>
      </c>
      <c r="N110" s="25"/>
      <c r="O110" s="25"/>
      <c r="P110" s="377">
        <v>0</v>
      </c>
      <c r="Q110" s="377">
        <v>0</v>
      </c>
      <c r="R110" s="379">
        <f t="shared" si="42"/>
        <v>0</v>
      </c>
      <c r="S110" s="483">
        <v>0</v>
      </c>
      <c r="T110" s="484"/>
      <c r="U110" s="485"/>
    </row>
    <row r="111" spans="1:21" ht="15.75">
      <c r="A111" s="14">
        <v>8</v>
      </c>
      <c r="B111" s="10" t="s">
        <v>57</v>
      </c>
      <c r="C111" s="480">
        <v>0</v>
      </c>
      <c r="D111" s="481">
        <v>0</v>
      </c>
      <c r="E111" s="482">
        <v>0</v>
      </c>
      <c r="F111" s="379">
        <v>0</v>
      </c>
      <c r="G111" s="25"/>
      <c r="H111" s="25"/>
      <c r="I111" s="379">
        <v>0</v>
      </c>
      <c r="J111" s="379">
        <v>0</v>
      </c>
      <c r="K111" s="379">
        <f t="shared" si="47"/>
        <v>0</v>
      </c>
      <c r="L111" s="377">
        <v>0</v>
      </c>
      <c r="M111" s="377">
        <v>0</v>
      </c>
      <c r="N111" s="25"/>
      <c r="O111" s="25"/>
      <c r="P111" s="377">
        <v>0</v>
      </c>
      <c r="Q111" s="377">
        <v>0</v>
      </c>
      <c r="R111" s="379">
        <f t="shared" si="42"/>
        <v>0</v>
      </c>
      <c r="S111" s="483">
        <v>0</v>
      </c>
      <c r="T111" s="484"/>
      <c r="U111" s="485"/>
    </row>
    <row r="112" spans="1:21" ht="15.75">
      <c r="A112" s="14">
        <v>9</v>
      </c>
      <c r="B112" s="10" t="s">
        <v>24</v>
      </c>
      <c r="C112" s="480">
        <v>0</v>
      </c>
      <c r="D112" s="481">
        <v>0</v>
      </c>
      <c r="E112" s="482">
        <v>0</v>
      </c>
      <c r="F112" s="379">
        <v>0</v>
      </c>
      <c r="G112" s="25"/>
      <c r="H112" s="25"/>
      <c r="I112" s="67">
        <v>0</v>
      </c>
      <c r="J112" s="67">
        <v>0</v>
      </c>
      <c r="K112" s="379">
        <f t="shared" si="47"/>
        <v>0</v>
      </c>
      <c r="L112" s="377">
        <v>0</v>
      </c>
      <c r="M112" s="377">
        <v>0</v>
      </c>
      <c r="N112" s="25"/>
      <c r="O112" s="25"/>
      <c r="P112" s="377">
        <v>0</v>
      </c>
      <c r="Q112" s="377">
        <v>0</v>
      </c>
      <c r="R112" s="379">
        <f t="shared" si="42"/>
        <v>0</v>
      </c>
      <c r="S112" s="483">
        <v>0</v>
      </c>
      <c r="T112" s="484"/>
      <c r="U112" s="485"/>
    </row>
    <row r="113" spans="1:21" ht="15.75">
      <c r="A113" s="14">
        <v>10</v>
      </c>
      <c r="B113" s="10" t="s">
        <v>25</v>
      </c>
      <c r="C113" s="480">
        <v>0</v>
      </c>
      <c r="D113" s="481">
        <v>0</v>
      </c>
      <c r="E113" s="482">
        <v>0</v>
      </c>
      <c r="F113" s="379">
        <v>0</v>
      </c>
      <c r="G113" s="25"/>
      <c r="H113" s="25"/>
      <c r="I113" s="67">
        <v>0</v>
      </c>
      <c r="J113" s="67">
        <v>0</v>
      </c>
      <c r="K113" s="379">
        <f t="shared" si="47"/>
        <v>0</v>
      </c>
      <c r="L113" s="377">
        <v>0</v>
      </c>
      <c r="M113" s="377">
        <v>0</v>
      </c>
      <c r="N113" s="25"/>
      <c r="O113" s="25"/>
      <c r="P113" s="377">
        <v>0</v>
      </c>
      <c r="Q113" s="377">
        <v>0</v>
      </c>
      <c r="R113" s="379">
        <f t="shared" si="42"/>
        <v>0</v>
      </c>
      <c r="S113" s="483">
        <v>0</v>
      </c>
      <c r="T113" s="484"/>
      <c r="U113" s="485"/>
    </row>
    <row r="114" spans="1:21" ht="16.5" thickBot="1">
      <c r="A114" s="39">
        <v>11</v>
      </c>
      <c r="B114" s="40" t="s">
        <v>58</v>
      </c>
      <c r="C114" s="486">
        <v>0</v>
      </c>
      <c r="D114" s="487">
        <v>0</v>
      </c>
      <c r="E114" s="488">
        <v>0</v>
      </c>
      <c r="F114" s="380">
        <v>0</v>
      </c>
      <c r="G114" s="42"/>
      <c r="H114" s="42"/>
      <c r="I114" s="68">
        <v>0</v>
      </c>
      <c r="J114" s="68">
        <v>0</v>
      </c>
      <c r="K114" s="380">
        <f t="shared" ref="K114" si="51">SUM(E114-F114-G114-H114+I114-J114)</f>
        <v>0</v>
      </c>
      <c r="L114" s="41">
        <v>0</v>
      </c>
      <c r="M114" s="41">
        <v>0</v>
      </c>
      <c r="N114" s="42"/>
      <c r="O114" s="42"/>
      <c r="P114" s="41">
        <v>0</v>
      </c>
      <c r="Q114" s="41">
        <v>0</v>
      </c>
      <c r="R114" s="380">
        <f t="shared" si="42"/>
        <v>0</v>
      </c>
      <c r="S114" s="489"/>
      <c r="T114" s="490"/>
      <c r="U114" s="491"/>
    </row>
    <row r="115" spans="1:21" ht="12.75" customHeight="1" thickTop="1">
      <c r="A115" s="5"/>
      <c r="B115" s="26" t="s">
        <v>39</v>
      </c>
    </row>
    <row r="116" spans="1:21" ht="12.75" customHeight="1">
      <c r="A116" s="5"/>
      <c r="B116" s="15" t="s">
        <v>60</v>
      </c>
    </row>
    <row r="117" spans="1:21">
      <c r="A117" s="5"/>
      <c r="B117" s="15" t="s">
        <v>59</v>
      </c>
    </row>
    <row r="118" spans="1:21" ht="21" customHeight="1">
      <c r="A118" s="5"/>
      <c r="B118" s="15" t="s">
        <v>40</v>
      </c>
    </row>
    <row r="120" spans="1:21">
      <c r="L120" s="1" t="s">
        <v>43</v>
      </c>
    </row>
    <row r="121" spans="1:21" ht="12.75" customHeight="1">
      <c r="A121" s="476" t="s">
        <v>0</v>
      </c>
      <c r="B121" s="476"/>
      <c r="P121" s="477" t="s">
        <v>26</v>
      </c>
      <c r="Q121" s="477"/>
      <c r="R121" s="477"/>
      <c r="S121" s="477"/>
      <c r="T121" s="477"/>
      <c r="U121" s="477"/>
    </row>
    <row r="122" spans="1:21" ht="13.5" customHeight="1">
      <c r="A122" s="476" t="s">
        <v>1</v>
      </c>
      <c r="B122" s="476"/>
      <c r="P122" s="477"/>
      <c r="Q122" s="477"/>
      <c r="R122" s="477"/>
      <c r="S122" s="477"/>
      <c r="T122" s="477"/>
      <c r="U122" s="477"/>
    </row>
    <row r="123" spans="1:21" ht="15" customHeight="1">
      <c r="A123" s="476" t="s">
        <v>45</v>
      </c>
      <c r="B123" s="476"/>
    </row>
    <row r="124" spans="1:21" ht="12.75" customHeight="1">
      <c r="C124" s="478" t="s">
        <v>2</v>
      </c>
      <c r="D124" s="478"/>
      <c r="E124" s="478"/>
      <c r="F124" s="478"/>
      <c r="G124" s="478"/>
      <c r="H124" s="478"/>
      <c r="I124" s="478"/>
      <c r="J124" s="478"/>
      <c r="K124" s="478"/>
      <c r="L124" s="478"/>
      <c r="M124" s="478"/>
      <c r="N124" s="478"/>
      <c r="O124" s="478"/>
      <c r="P124" s="478"/>
      <c r="Q124" s="2"/>
    </row>
    <row r="125" spans="1:21" ht="12.75" customHeight="1">
      <c r="F125" s="479" t="s">
        <v>3</v>
      </c>
      <c r="G125" s="479"/>
      <c r="H125" s="479"/>
      <c r="I125" s="479"/>
      <c r="J125" s="479"/>
      <c r="K125" s="479"/>
      <c r="L125" s="479"/>
      <c r="M125" s="479"/>
      <c r="N125" s="479"/>
      <c r="O125" s="479"/>
      <c r="P125" s="479"/>
      <c r="Q125" s="367"/>
    </row>
    <row r="126" spans="1:21" ht="12.75" customHeight="1">
      <c r="A126" s="1" t="s">
        <v>46</v>
      </c>
      <c r="C126" s="3"/>
      <c r="D126" s="4">
        <v>1</v>
      </c>
      <c r="E126" s="4">
        <v>5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>
      <c r="A127" s="43" t="s">
        <v>68</v>
      </c>
      <c r="B127" s="43"/>
      <c r="C127" s="6"/>
      <c r="D127" s="7">
        <v>0</v>
      </c>
      <c r="E127" s="7">
        <v>8</v>
      </c>
      <c r="K127" s="453">
        <v>4</v>
      </c>
      <c r="L127" s="453"/>
      <c r="M127" s="5"/>
      <c r="N127" s="5"/>
      <c r="O127" s="5"/>
      <c r="Q127" s="1" t="str">
        <f>+Q207:U207</f>
        <v>Bulan     :</v>
      </c>
      <c r="R127" s="455" t="str">
        <f>+R87</f>
        <v xml:space="preserve">November </v>
      </c>
      <c r="S127" s="456"/>
      <c r="T127" s="4">
        <f>+T87</f>
        <v>1</v>
      </c>
      <c r="U127" s="4">
        <f>+U87</f>
        <v>1</v>
      </c>
    </row>
    <row r="128" spans="1:21" s="43" customFormat="1" ht="12.75" customHeight="1" thickBot="1">
      <c r="A128" s="43" t="s">
        <v>93</v>
      </c>
      <c r="C128" s="65">
        <v>0</v>
      </c>
      <c r="D128" s="65">
        <v>2</v>
      </c>
      <c r="E128" s="65">
        <v>1</v>
      </c>
      <c r="K128" s="454"/>
      <c r="L128" s="454"/>
      <c r="M128" s="77"/>
      <c r="N128" s="77"/>
      <c r="O128" s="77"/>
      <c r="Q128" s="43" t="s">
        <v>47</v>
      </c>
      <c r="R128" s="515">
        <f>+R88</f>
        <v>2020</v>
      </c>
      <c r="S128" s="516"/>
      <c r="T128" s="78">
        <f>+T88</f>
        <v>2</v>
      </c>
      <c r="U128" s="78">
        <f>+U88</f>
        <v>0</v>
      </c>
    </row>
    <row r="129" spans="1:21" ht="15.95" customHeight="1" thickTop="1">
      <c r="A129" s="462" t="s">
        <v>4</v>
      </c>
      <c r="B129" s="462" t="s">
        <v>5</v>
      </c>
      <c r="C129" s="465" t="s">
        <v>6</v>
      </c>
      <c r="D129" s="466"/>
      <c r="E129" s="466"/>
      <c r="F129" s="466"/>
      <c r="G129" s="466"/>
      <c r="H129" s="466"/>
      <c r="I129" s="466"/>
      <c r="J129" s="466"/>
      <c r="K129" s="469"/>
      <c r="L129" s="465" t="s">
        <v>7</v>
      </c>
      <c r="M129" s="466"/>
      <c r="N129" s="466"/>
      <c r="O129" s="466"/>
      <c r="P129" s="466"/>
      <c r="Q129" s="466"/>
      <c r="R129" s="469"/>
      <c r="S129" s="470" t="s">
        <v>64</v>
      </c>
      <c r="T129" s="471"/>
      <c r="U129" s="513"/>
    </row>
    <row r="130" spans="1:21" ht="15.95" customHeight="1">
      <c r="A130" s="463"/>
      <c r="B130" s="463"/>
      <c r="C130" s="473" t="s">
        <v>27</v>
      </c>
      <c r="D130" s="474"/>
      <c r="E130" s="475"/>
      <c r="F130" s="373"/>
      <c r="G130" s="373" t="s">
        <v>30</v>
      </c>
      <c r="H130" s="373" t="s">
        <v>32</v>
      </c>
      <c r="I130" s="373"/>
      <c r="J130" s="373"/>
      <c r="K130" s="373" t="s">
        <v>43</v>
      </c>
      <c r="L130" s="373" t="s">
        <v>27</v>
      </c>
      <c r="M130" s="373"/>
      <c r="N130" s="373" t="s">
        <v>30</v>
      </c>
      <c r="O130" s="373" t="s">
        <v>32</v>
      </c>
      <c r="P130" s="373"/>
      <c r="Q130" s="373"/>
      <c r="R130" s="373" t="s">
        <v>63</v>
      </c>
      <c r="S130" s="440" t="s">
        <v>67</v>
      </c>
      <c r="T130" s="441"/>
      <c r="U130" s="442"/>
    </row>
    <row r="131" spans="1:21" ht="15.95" customHeight="1">
      <c r="A131" s="463"/>
      <c r="B131" s="463"/>
      <c r="C131" s="440" t="s">
        <v>28</v>
      </c>
      <c r="D131" s="441"/>
      <c r="E131" s="442"/>
      <c r="F131" s="375" t="s">
        <v>29</v>
      </c>
      <c r="G131" s="375" t="s">
        <v>31</v>
      </c>
      <c r="H131" s="375" t="s">
        <v>33</v>
      </c>
      <c r="I131" s="375" t="s">
        <v>37</v>
      </c>
      <c r="J131" s="375" t="s">
        <v>36</v>
      </c>
      <c r="K131" s="375" t="s">
        <v>28</v>
      </c>
      <c r="L131" s="375" t="s">
        <v>28</v>
      </c>
      <c r="M131" s="375" t="s">
        <v>35</v>
      </c>
      <c r="N131" s="375" t="s">
        <v>31</v>
      </c>
      <c r="O131" s="375" t="s">
        <v>33</v>
      </c>
      <c r="P131" s="375" t="s">
        <v>37</v>
      </c>
      <c r="Q131" s="375" t="s">
        <v>36</v>
      </c>
      <c r="R131" s="375" t="s">
        <v>38</v>
      </c>
      <c r="S131" s="440" t="s">
        <v>65</v>
      </c>
      <c r="T131" s="441"/>
      <c r="U131" s="442"/>
    </row>
    <row r="132" spans="1:21" ht="15.95" customHeight="1">
      <c r="A132" s="463"/>
      <c r="B132" s="463"/>
      <c r="C132" s="444" t="s">
        <v>8</v>
      </c>
      <c r="D132" s="445"/>
      <c r="E132" s="446"/>
      <c r="F132" s="376"/>
      <c r="G132" s="376"/>
      <c r="H132" s="376" t="s">
        <v>34</v>
      </c>
      <c r="I132" s="376"/>
      <c r="J132" s="376"/>
      <c r="K132" s="376" t="s">
        <v>9</v>
      </c>
      <c r="L132" s="376" t="s">
        <v>8</v>
      </c>
      <c r="M132" s="376"/>
      <c r="N132" s="376"/>
      <c r="O132" s="376" t="s">
        <v>34</v>
      </c>
      <c r="P132" s="376"/>
      <c r="Q132" s="376"/>
      <c r="R132" s="20" t="s">
        <v>62</v>
      </c>
      <c r="S132" s="440" t="s">
        <v>66</v>
      </c>
      <c r="T132" s="441"/>
      <c r="U132" s="442"/>
    </row>
    <row r="133" spans="1:21" ht="15.95" customHeight="1">
      <c r="A133" s="464"/>
      <c r="B133" s="464"/>
      <c r="C133" s="447"/>
      <c r="D133" s="448"/>
      <c r="E133" s="449"/>
      <c r="F133" s="375"/>
      <c r="G133" s="375"/>
      <c r="H133" s="375"/>
      <c r="I133" s="375"/>
      <c r="J133" s="375"/>
      <c r="K133" s="375" t="s">
        <v>61</v>
      </c>
      <c r="L133" s="375"/>
      <c r="M133" s="375"/>
      <c r="N133" s="375"/>
      <c r="O133" s="375"/>
      <c r="P133" s="375"/>
      <c r="Q133" s="375"/>
      <c r="R133" s="375"/>
      <c r="S133" s="450"/>
      <c r="T133" s="451"/>
      <c r="U133" s="514"/>
    </row>
    <row r="134" spans="1:21" s="8" customFormat="1" ht="15.95" customHeight="1">
      <c r="A134" s="374" t="s">
        <v>10</v>
      </c>
      <c r="B134" s="374" t="s">
        <v>11</v>
      </c>
      <c r="C134" s="429" t="s">
        <v>12</v>
      </c>
      <c r="D134" s="430"/>
      <c r="E134" s="431"/>
      <c r="F134" s="374" t="s">
        <v>13</v>
      </c>
      <c r="G134" s="374" t="s">
        <v>14</v>
      </c>
      <c r="H134" s="374" t="s">
        <v>15</v>
      </c>
      <c r="I134" s="374" t="s">
        <v>16</v>
      </c>
      <c r="J134" s="374" t="s">
        <v>17</v>
      </c>
      <c r="K134" s="374" t="s">
        <v>18</v>
      </c>
      <c r="L134" s="374" t="s">
        <v>19</v>
      </c>
      <c r="M134" s="374" t="s">
        <v>20</v>
      </c>
      <c r="N134" s="374" t="s">
        <v>21</v>
      </c>
      <c r="O134" s="374" t="s">
        <v>41</v>
      </c>
      <c r="P134" s="374" t="s">
        <v>42</v>
      </c>
      <c r="Q134" s="374" t="s">
        <v>44</v>
      </c>
      <c r="R134" s="374" t="s">
        <v>69</v>
      </c>
      <c r="S134" s="429" t="s">
        <v>70</v>
      </c>
      <c r="T134" s="430"/>
      <c r="U134" s="431"/>
    </row>
    <row r="135" spans="1:21" s="16" customFormat="1" ht="15.95" customHeight="1">
      <c r="A135" s="18">
        <v>1</v>
      </c>
      <c r="B135" s="19" t="s">
        <v>22</v>
      </c>
      <c r="C135" s="504">
        <f>SUM(C136,C139,C140)</f>
        <v>0</v>
      </c>
      <c r="D135" s="505"/>
      <c r="E135" s="506"/>
      <c r="F135" s="378">
        <f t="shared" ref="F135:J135" si="52">SUM(F136,F139,F140)</f>
        <v>0</v>
      </c>
      <c r="G135" s="378">
        <f t="shared" si="52"/>
        <v>0</v>
      </c>
      <c r="H135" s="378">
        <f t="shared" si="52"/>
        <v>0</v>
      </c>
      <c r="I135" s="378">
        <f t="shared" si="52"/>
        <v>0</v>
      </c>
      <c r="J135" s="378">
        <f t="shared" si="52"/>
        <v>0</v>
      </c>
      <c r="K135" s="378">
        <f>SUM(C135-F135-G135-H135+I135-J135)</f>
        <v>0</v>
      </c>
      <c r="L135" s="59">
        <f t="shared" ref="L135:Q135" si="53">SUM(L136,L139,L140)</f>
        <v>220</v>
      </c>
      <c r="M135" s="59">
        <f t="shared" si="53"/>
        <v>0</v>
      </c>
      <c r="N135" s="59">
        <f t="shared" si="53"/>
        <v>0</v>
      </c>
      <c r="O135" s="59">
        <f t="shared" si="53"/>
        <v>0</v>
      </c>
      <c r="P135" s="59">
        <f t="shared" si="53"/>
        <v>0</v>
      </c>
      <c r="Q135" s="59">
        <f t="shared" si="53"/>
        <v>0</v>
      </c>
      <c r="R135" s="59">
        <f>SUM(L135-M135-N135-O135+P135-Q135)</f>
        <v>220</v>
      </c>
      <c r="S135" s="534"/>
      <c r="T135" s="534"/>
      <c r="U135" s="534"/>
    </row>
    <row r="136" spans="1:21" s="23" customFormat="1" ht="15.95" customHeight="1">
      <c r="A136" s="14"/>
      <c r="B136" s="22" t="s">
        <v>49</v>
      </c>
      <c r="C136" s="495">
        <f t="shared" ref="C136:H136" si="54">SUM(C137:C138)</f>
        <v>0</v>
      </c>
      <c r="D136" s="496">
        <f t="shared" si="54"/>
        <v>0</v>
      </c>
      <c r="E136" s="497">
        <f t="shared" si="54"/>
        <v>0</v>
      </c>
      <c r="F136" s="69">
        <f t="shared" si="54"/>
        <v>0</v>
      </c>
      <c r="G136" s="69">
        <f t="shared" si="54"/>
        <v>0</v>
      </c>
      <c r="H136" s="69">
        <f t="shared" si="54"/>
        <v>0</v>
      </c>
      <c r="I136" s="69">
        <f>SUM(I137:I138)</f>
        <v>0</v>
      </c>
      <c r="J136" s="69">
        <f t="shared" ref="J136" si="55">SUM(J137:J138)</f>
        <v>0</v>
      </c>
      <c r="K136" s="379">
        <f t="shared" ref="K136:K140" si="56">SUM(C136-F136-G136-H136+I136-J136)</f>
        <v>0</v>
      </c>
      <c r="L136" s="61">
        <f t="shared" ref="L136:O136" si="57">SUM(L137:L138)</f>
        <v>220</v>
      </c>
      <c r="M136" s="61">
        <f t="shared" si="57"/>
        <v>0</v>
      </c>
      <c r="N136" s="61">
        <f t="shared" si="57"/>
        <v>0</v>
      </c>
      <c r="O136" s="61">
        <f t="shared" si="57"/>
        <v>0</v>
      </c>
      <c r="P136" s="61">
        <f>SUM(P137:P138)</f>
        <v>0</v>
      </c>
      <c r="Q136" s="61">
        <f t="shared" ref="Q136" si="58">SUM(Q137:Q138)</f>
        <v>0</v>
      </c>
      <c r="R136" s="62">
        <f t="shared" ref="R136:R144" si="59">SUM(L136-M136-N136-O136+P136-Q136)</f>
        <v>220</v>
      </c>
      <c r="S136" s="538"/>
      <c r="T136" s="538"/>
      <c r="U136" s="538"/>
    </row>
    <row r="137" spans="1:21" ht="15.95" customHeight="1">
      <c r="A137" s="12"/>
      <c r="B137" s="13" t="s">
        <v>83</v>
      </c>
      <c r="C137" s="501">
        <v>0</v>
      </c>
      <c r="D137" s="502">
        <v>0</v>
      </c>
      <c r="E137" s="503">
        <v>0</v>
      </c>
      <c r="F137" s="372">
        <v>0</v>
      </c>
      <c r="G137" s="372">
        <v>0</v>
      </c>
      <c r="H137" s="372">
        <v>0</v>
      </c>
      <c r="I137" s="66">
        <v>0</v>
      </c>
      <c r="J137" s="66">
        <v>0</v>
      </c>
      <c r="K137" s="379">
        <f t="shared" si="56"/>
        <v>0</v>
      </c>
      <c r="L137" s="49">
        <v>220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62">
        <f>SUM(L137-M137-N137-O137+P137-Q137)</f>
        <v>220</v>
      </c>
      <c r="S137" s="524"/>
      <c r="T137" s="524"/>
      <c r="U137" s="524"/>
    </row>
    <row r="138" spans="1:21" ht="15.95" customHeight="1">
      <c r="A138" s="12"/>
      <c r="B138" s="13" t="s">
        <v>84</v>
      </c>
      <c r="C138" s="501">
        <v>0</v>
      </c>
      <c r="D138" s="502">
        <v>0</v>
      </c>
      <c r="E138" s="503">
        <v>0</v>
      </c>
      <c r="F138" s="372">
        <v>0</v>
      </c>
      <c r="G138" s="372">
        <v>0</v>
      </c>
      <c r="H138" s="372">
        <v>0</v>
      </c>
      <c r="I138" s="66">
        <v>0</v>
      </c>
      <c r="J138" s="66">
        <v>0</v>
      </c>
      <c r="K138" s="379">
        <f t="shared" si="56"/>
        <v>0</v>
      </c>
      <c r="L138" s="372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62">
        <f t="shared" si="59"/>
        <v>0</v>
      </c>
      <c r="S138" s="524"/>
      <c r="T138" s="524"/>
      <c r="U138" s="524"/>
    </row>
    <row r="139" spans="1:21" ht="15.95" customHeight="1">
      <c r="A139" s="12"/>
      <c r="B139" s="11" t="s">
        <v>50</v>
      </c>
      <c r="C139" s="480">
        <v>0</v>
      </c>
      <c r="D139" s="481">
        <v>0</v>
      </c>
      <c r="E139" s="482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379">
        <f t="shared" si="56"/>
        <v>0</v>
      </c>
      <c r="L139" s="379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f t="shared" si="59"/>
        <v>0</v>
      </c>
      <c r="S139" s="524"/>
      <c r="T139" s="524"/>
      <c r="U139" s="524"/>
    </row>
    <row r="140" spans="1:21" ht="15.95" customHeight="1">
      <c r="A140" s="12"/>
      <c r="B140" s="11" t="s">
        <v>51</v>
      </c>
      <c r="C140" s="480">
        <v>0</v>
      </c>
      <c r="D140" s="481">
        <v>0</v>
      </c>
      <c r="E140" s="482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379">
        <f t="shared" si="56"/>
        <v>0</v>
      </c>
      <c r="L140" s="379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0</v>
      </c>
      <c r="R140" s="62">
        <f t="shared" si="59"/>
        <v>0</v>
      </c>
      <c r="S140" s="524"/>
      <c r="T140" s="524"/>
      <c r="U140" s="524"/>
    </row>
    <row r="141" spans="1:21" ht="15.95" customHeight="1">
      <c r="A141" s="14">
        <v>2</v>
      </c>
      <c r="B141" s="10" t="s">
        <v>23</v>
      </c>
      <c r="C141" s="480">
        <f>SUM(C142:C143)</f>
        <v>0</v>
      </c>
      <c r="D141" s="481">
        <f t="shared" ref="D141:G141" si="60">SUM(D142:D143)</f>
        <v>658</v>
      </c>
      <c r="E141" s="482">
        <f t="shared" si="60"/>
        <v>658</v>
      </c>
      <c r="F141" s="379">
        <f t="shared" si="60"/>
        <v>0</v>
      </c>
      <c r="G141" s="379">
        <f t="shared" si="60"/>
        <v>0</v>
      </c>
      <c r="H141" s="25"/>
      <c r="I141" s="379">
        <f t="shared" ref="I141:J141" si="61">SUM(I142:I143)</f>
        <v>0</v>
      </c>
      <c r="J141" s="379">
        <f t="shared" si="61"/>
        <v>0</v>
      </c>
      <c r="K141" s="379">
        <f>SUM(C141-F141-G141-H141+I141-J141)</f>
        <v>0</v>
      </c>
      <c r="L141" s="379">
        <f t="shared" ref="L141:N141" si="62">SUM(L142:L143)</f>
        <v>344</v>
      </c>
      <c r="M141" s="62">
        <f t="shared" si="62"/>
        <v>0</v>
      </c>
      <c r="N141" s="62">
        <f t="shared" si="62"/>
        <v>0</v>
      </c>
      <c r="O141" s="25"/>
      <c r="P141" s="62">
        <f t="shared" ref="P141:Q141" si="63">SUM(P142:P143)</f>
        <v>0</v>
      </c>
      <c r="Q141" s="62">
        <f t="shared" si="63"/>
        <v>0</v>
      </c>
      <c r="R141" s="62">
        <f t="shared" si="59"/>
        <v>344</v>
      </c>
      <c r="S141" s="524"/>
      <c r="T141" s="524"/>
      <c r="U141" s="524"/>
    </row>
    <row r="142" spans="1:21" ht="15.95" customHeight="1">
      <c r="A142" s="12"/>
      <c r="B142" s="13" t="s">
        <v>83</v>
      </c>
      <c r="C142" s="501">
        <v>0</v>
      </c>
      <c r="D142" s="502">
        <v>658</v>
      </c>
      <c r="E142" s="503">
        <v>658</v>
      </c>
      <c r="F142" s="372">
        <v>0</v>
      </c>
      <c r="G142" s="372">
        <v>0</v>
      </c>
      <c r="H142" s="24"/>
      <c r="I142" s="66">
        <v>0</v>
      </c>
      <c r="J142" s="66">
        <v>0</v>
      </c>
      <c r="K142" s="379">
        <f t="shared" ref="K142:K153" si="64">SUM(C142-F142-G142-H142+I142-J142)</f>
        <v>0</v>
      </c>
      <c r="L142" s="372">
        <v>344</v>
      </c>
      <c r="M142" s="49">
        <v>0</v>
      </c>
      <c r="N142" s="49">
        <v>0</v>
      </c>
      <c r="O142" s="25"/>
      <c r="P142" s="49">
        <v>0</v>
      </c>
      <c r="Q142" s="49">
        <v>0</v>
      </c>
      <c r="R142" s="62">
        <f t="shared" si="59"/>
        <v>344</v>
      </c>
      <c r="S142" s="524"/>
      <c r="T142" s="524"/>
      <c r="U142" s="524"/>
    </row>
    <row r="143" spans="1:21" ht="15.95" customHeight="1">
      <c r="A143" s="12"/>
      <c r="B143" s="13" t="s">
        <v>84</v>
      </c>
      <c r="C143" s="501">
        <v>0</v>
      </c>
      <c r="D143" s="502">
        <v>0</v>
      </c>
      <c r="E143" s="503">
        <v>0</v>
      </c>
      <c r="F143" s="372">
        <v>0</v>
      </c>
      <c r="G143" s="372">
        <v>0</v>
      </c>
      <c r="H143" s="24"/>
      <c r="I143" s="66">
        <v>0</v>
      </c>
      <c r="J143" s="66">
        <v>0</v>
      </c>
      <c r="K143" s="379">
        <f t="shared" si="64"/>
        <v>0</v>
      </c>
      <c r="L143" s="372">
        <v>0</v>
      </c>
      <c r="M143" s="49">
        <v>0</v>
      </c>
      <c r="N143" s="49">
        <v>0</v>
      </c>
      <c r="O143" s="25"/>
      <c r="P143" s="49">
        <v>0</v>
      </c>
      <c r="Q143" s="49">
        <v>0</v>
      </c>
      <c r="R143" s="62">
        <f t="shared" si="59"/>
        <v>0</v>
      </c>
      <c r="S143" s="524"/>
      <c r="T143" s="524"/>
      <c r="U143" s="524"/>
    </row>
    <row r="144" spans="1:21" ht="15.95" customHeight="1">
      <c r="A144" s="9">
        <v>3</v>
      </c>
      <c r="B144" s="10" t="s">
        <v>53</v>
      </c>
      <c r="C144" s="480">
        <v>0</v>
      </c>
      <c r="D144" s="481">
        <v>0</v>
      </c>
      <c r="E144" s="482">
        <v>0</v>
      </c>
      <c r="F144" s="379">
        <v>0</v>
      </c>
      <c r="G144" s="25"/>
      <c r="H144" s="25"/>
      <c r="I144" s="379">
        <v>0</v>
      </c>
      <c r="J144" s="379">
        <v>0</v>
      </c>
      <c r="K144" s="379">
        <f t="shared" si="64"/>
        <v>0</v>
      </c>
      <c r="L144" s="379">
        <v>2</v>
      </c>
      <c r="M144" s="62">
        <v>0</v>
      </c>
      <c r="N144" s="25"/>
      <c r="O144" s="25"/>
      <c r="P144" s="62">
        <v>0</v>
      </c>
      <c r="Q144" s="62">
        <v>0</v>
      </c>
      <c r="R144" s="62">
        <f t="shared" si="59"/>
        <v>2</v>
      </c>
      <c r="S144" s="524"/>
      <c r="T144" s="524"/>
      <c r="U144" s="524"/>
    </row>
    <row r="145" spans="1:21" ht="15.75">
      <c r="A145" s="14">
        <v>4</v>
      </c>
      <c r="B145" s="10" t="s">
        <v>52</v>
      </c>
      <c r="C145" s="495">
        <f>SUM(C146:C147)</f>
        <v>0</v>
      </c>
      <c r="D145" s="496">
        <f t="shared" ref="D145:E145" si="65">SUM(D146:D147)</f>
        <v>0</v>
      </c>
      <c r="E145" s="497">
        <f t="shared" si="65"/>
        <v>0</v>
      </c>
      <c r="F145" s="69">
        <f>SUM(F146:F147)</f>
        <v>0</v>
      </c>
      <c r="G145" s="25"/>
      <c r="H145" s="25"/>
      <c r="I145" s="69">
        <f t="shared" ref="I145:J145" si="66">SUM(I146:I147)</f>
        <v>0</v>
      </c>
      <c r="J145" s="69">
        <f t="shared" si="66"/>
        <v>0</v>
      </c>
      <c r="K145" s="379">
        <f t="shared" si="64"/>
        <v>0</v>
      </c>
      <c r="L145" s="379">
        <f t="shared" ref="L145:M145" si="67">SUM(L146:L147)</f>
        <v>4</v>
      </c>
      <c r="M145" s="62">
        <f t="shared" si="67"/>
        <v>0</v>
      </c>
      <c r="N145" s="25"/>
      <c r="O145" s="25"/>
      <c r="P145" s="62">
        <f t="shared" ref="P145:R145" si="68">SUM(P146:P147)</f>
        <v>0</v>
      </c>
      <c r="Q145" s="62">
        <f t="shared" si="68"/>
        <v>0</v>
      </c>
      <c r="R145" s="62">
        <f t="shared" si="68"/>
        <v>4</v>
      </c>
      <c r="S145" s="524"/>
      <c r="T145" s="524"/>
      <c r="U145" s="524"/>
    </row>
    <row r="146" spans="1:21" ht="15.75">
      <c r="A146" s="14"/>
      <c r="B146" s="13" t="s">
        <v>83</v>
      </c>
      <c r="C146" s="495">
        <v>0</v>
      </c>
      <c r="D146" s="496"/>
      <c r="E146" s="497"/>
      <c r="F146" s="69">
        <v>0</v>
      </c>
      <c r="G146" s="25"/>
      <c r="H146" s="25"/>
      <c r="I146" s="69">
        <v>0</v>
      </c>
      <c r="J146" s="69">
        <v>0</v>
      </c>
      <c r="K146" s="379">
        <f t="shared" si="64"/>
        <v>0</v>
      </c>
      <c r="L146" s="379">
        <v>0</v>
      </c>
      <c r="M146" s="62">
        <v>0</v>
      </c>
      <c r="N146" s="25"/>
      <c r="O146" s="25"/>
      <c r="P146" s="62">
        <v>0</v>
      </c>
      <c r="Q146" s="62">
        <v>0</v>
      </c>
      <c r="R146" s="62">
        <f t="shared" ref="R146" si="69">SUM(L146-M146-N146-O146+P146-Q146)</f>
        <v>0</v>
      </c>
      <c r="S146" s="524"/>
      <c r="T146" s="524"/>
      <c r="U146" s="524"/>
    </row>
    <row r="147" spans="1:21" ht="15.75">
      <c r="A147" s="14"/>
      <c r="B147" s="13" t="s">
        <v>84</v>
      </c>
      <c r="C147" s="495">
        <v>0</v>
      </c>
      <c r="D147" s="496"/>
      <c r="E147" s="497"/>
      <c r="F147" s="69">
        <v>0</v>
      </c>
      <c r="G147" s="25"/>
      <c r="H147" s="25"/>
      <c r="I147" s="69">
        <v>0</v>
      </c>
      <c r="J147" s="69">
        <v>0</v>
      </c>
      <c r="K147" s="379">
        <f t="shared" si="64"/>
        <v>0</v>
      </c>
      <c r="L147" s="379">
        <v>4</v>
      </c>
      <c r="M147" s="62">
        <v>0</v>
      </c>
      <c r="N147" s="25"/>
      <c r="O147" s="25"/>
      <c r="P147" s="62">
        <v>0</v>
      </c>
      <c r="Q147" s="62">
        <v>0</v>
      </c>
      <c r="R147" s="62">
        <f>SUM(L147-M147-N147-O147+P147-Q147)</f>
        <v>4</v>
      </c>
      <c r="S147" s="524"/>
      <c r="T147" s="524"/>
      <c r="U147" s="524"/>
    </row>
    <row r="148" spans="1:21" ht="15.75">
      <c r="A148" s="14">
        <v>5</v>
      </c>
      <c r="B148" s="11" t="s">
        <v>54</v>
      </c>
      <c r="C148" s="480">
        <v>0</v>
      </c>
      <c r="D148" s="481">
        <v>0</v>
      </c>
      <c r="E148" s="482">
        <v>0</v>
      </c>
      <c r="F148" s="379">
        <v>0</v>
      </c>
      <c r="G148" s="25"/>
      <c r="H148" s="25"/>
      <c r="I148" s="379">
        <v>0</v>
      </c>
      <c r="J148" s="379">
        <v>0</v>
      </c>
      <c r="K148" s="379">
        <f t="shared" si="64"/>
        <v>0</v>
      </c>
      <c r="L148" s="379">
        <v>0</v>
      </c>
      <c r="M148" s="379">
        <v>0</v>
      </c>
      <c r="N148" s="25"/>
      <c r="O148" s="25"/>
      <c r="P148" s="379">
        <v>0</v>
      </c>
      <c r="Q148" s="379">
        <v>0</v>
      </c>
      <c r="R148" s="379">
        <f t="shared" ref="R148:R154" si="70">SUM(L148-M148-N148-O148+P148-Q148)</f>
        <v>0</v>
      </c>
      <c r="S148" s="524"/>
      <c r="T148" s="524"/>
      <c r="U148" s="524"/>
    </row>
    <row r="149" spans="1:21" ht="15.75">
      <c r="A149" s="14">
        <v>6</v>
      </c>
      <c r="B149" s="10" t="s">
        <v>55</v>
      </c>
      <c r="C149" s="480">
        <v>0</v>
      </c>
      <c r="D149" s="481">
        <v>0</v>
      </c>
      <c r="E149" s="482">
        <v>0</v>
      </c>
      <c r="F149" s="379">
        <v>0</v>
      </c>
      <c r="G149" s="25"/>
      <c r="H149" s="25"/>
      <c r="I149" s="379">
        <v>0</v>
      </c>
      <c r="J149" s="379">
        <v>0</v>
      </c>
      <c r="K149" s="379">
        <f t="shared" si="64"/>
        <v>0</v>
      </c>
      <c r="L149" s="379">
        <v>0</v>
      </c>
      <c r="M149" s="379">
        <v>0</v>
      </c>
      <c r="N149" s="25"/>
      <c r="O149" s="25"/>
      <c r="P149" s="379">
        <v>0</v>
      </c>
      <c r="Q149" s="379">
        <v>0</v>
      </c>
      <c r="R149" s="379">
        <f t="shared" si="70"/>
        <v>0</v>
      </c>
      <c r="S149" s="542">
        <v>0</v>
      </c>
      <c r="T149" s="542"/>
      <c r="U149" s="542"/>
    </row>
    <row r="150" spans="1:21" ht="15.75">
      <c r="A150" s="14">
        <v>7</v>
      </c>
      <c r="B150" s="10" t="s">
        <v>56</v>
      </c>
      <c r="C150" s="480">
        <v>0</v>
      </c>
      <c r="D150" s="481">
        <v>0</v>
      </c>
      <c r="E150" s="482">
        <v>0</v>
      </c>
      <c r="F150" s="379">
        <v>0</v>
      </c>
      <c r="G150" s="25"/>
      <c r="H150" s="25"/>
      <c r="I150" s="379">
        <v>0</v>
      </c>
      <c r="J150" s="379">
        <v>0</v>
      </c>
      <c r="K150" s="379">
        <f t="shared" si="64"/>
        <v>0</v>
      </c>
      <c r="L150" s="379">
        <v>0</v>
      </c>
      <c r="M150" s="379">
        <v>0</v>
      </c>
      <c r="N150" s="25"/>
      <c r="O150" s="25"/>
      <c r="P150" s="379">
        <v>0</v>
      </c>
      <c r="Q150" s="379">
        <v>0</v>
      </c>
      <c r="R150" s="379">
        <f t="shared" si="70"/>
        <v>0</v>
      </c>
      <c r="S150" s="517">
        <v>0</v>
      </c>
      <c r="T150" s="517"/>
      <c r="U150" s="517"/>
    </row>
    <row r="151" spans="1:21" ht="15.75">
      <c r="A151" s="14">
        <v>8</v>
      </c>
      <c r="B151" s="10" t="s">
        <v>57</v>
      </c>
      <c r="C151" s="480">
        <v>0</v>
      </c>
      <c r="D151" s="481">
        <v>0</v>
      </c>
      <c r="E151" s="482">
        <v>0</v>
      </c>
      <c r="F151" s="379">
        <v>0</v>
      </c>
      <c r="G151" s="25"/>
      <c r="H151" s="25"/>
      <c r="I151" s="379">
        <v>0</v>
      </c>
      <c r="J151" s="379">
        <v>0</v>
      </c>
      <c r="K151" s="379">
        <f t="shared" si="64"/>
        <v>0</v>
      </c>
      <c r="L151" s="379">
        <v>0</v>
      </c>
      <c r="M151" s="379">
        <v>0</v>
      </c>
      <c r="N151" s="25"/>
      <c r="O151" s="25"/>
      <c r="P151" s="379">
        <v>0</v>
      </c>
      <c r="Q151" s="379">
        <v>0</v>
      </c>
      <c r="R151" s="379">
        <f t="shared" si="70"/>
        <v>0</v>
      </c>
      <c r="S151" s="517">
        <v>0</v>
      </c>
      <c r="T151" s="517"/>
      <c r="U151" s="517"/>
    </row>
    <row r="152" spans="1:21" ht="15.75">
      <c r="A152" s="14">
        <v>9</v>
      </c>
      <c r="B152" s="10" t="s">
        <v>24</v>
      </c>
      <c r="C152" s="480">
        <v>0</v>
      </c>
      <c r="D152" s="481">
        <v>0</v>
      </c>
      <c r="E152" s="482">
        <v>0</v>
      </c>
      <c r="F152" s="379">
        <v>0</v>
      </c>
      <c r="G152" s="25"/>
      <c r="H152" s="25"/>
      <c r="I152" s="67">
        <v>0</v>
      </c>
      <c r="J152" s="67">
        <v>0</v>
      </c>
      <c r="K152" s="379">
        <f t="shared" si="64"/>
        <v>0</v>
      </c>
      <c r="L152" s="379">
        <v>0</v>
      </c>
      <c r="M152" s="379">
        <v>0</v>
      </c>
      <c r="N152" s="25"/>
      <c r="O152" s="25"/>
      <c r="P152" s="379">
        <v>0</v>
      </c>
      <c r="Q152" s="379">
        <v>0</v>
      </c>
      <c r="R152" s="379">
        <f t="shared" si="70"/>
        <v>0</v>
      </c>
      <c r="S152" s="517">
        <v>0</v>
      </c>
      <c r="T152" s="517"/>
      <c r="U152" s="517"/>
    </row>
    <row r="153" spans="1:21" ht="15.75">
      <c r="A153" s="14">
        <v>10</v>
      </c>
      <c r="B153" s="10" t="s">
        <v>25</v>
      </c>
      <c r="C153" s="480">
        <v>0</v>
      </c>
      <c r="D153" s="481">
        <v>0</v>
      </c>
      <c r="E153" s="482">
        <v>0</v>
      </c>
      <c r="F153" s="379">
        <v>0</v>
      </c>
      <c r="G153" s="25"/>
      <c r="H153" s="25"/>
      <c r="I153" s="67">
        <v>0</v>
      </c>
      <c r="J153" s="67">
        <v>0</v>
      </c>
      <c r="K153" s="379">
        <f t="shared" si="64"/>
        <v>0</v>
      </c>
      <c r="L153" s="379">
        <v>0</v>
      </c>
      <c r="M153" s="379">
        <v>0</v>
      </c>
      <c r="N153" s="25"/>
      <c r="O153" s="25"/>
      <c r="P153" s="379">
        <v>0</v>
      </c>
      <c r="Q153" s="379">
        <v>0</v>
      </c>
      <c r="R153" s="379">
        <f t="shared" si="70"/>
        <v>0</v>
      </c>
      <c r="S153" s="517">
        <v>0</v>
      </c>
      <c r="T153" s="517"/>
      <c r="U153" s="517"/>
    </row>
    <row r="154" spans="1:21" ht="12.75" customHeight="1" thickBot="1">
      <c r="A154" s="39">
        <v>11</v>
      </c>
      <c r="B154" s="40" t="s">
        <v>58</v>
      </c>
      <c r="C154" s="486">
        <v>0</v>
      </c>
      <c r="D154" s="487">
        <v>0</v>
      </c>
      <c r="E154" s="488">
        <v>0</v>
      </c>
      <c r="F154" s="380">
        <v>0</v>
      </c>
      <c r="G154" s="42"/>
      <c r="H154" s="42"/>
      <c r="I154" s="68">
        <v>0</v>
      </c>
      <c r="J154" s="68">
        <v>0</v>
      </c>
      <c r="K154" s="380">
        <f t="shared" ref="K154" si="71">SUM(E154-F154-G154-H154+I154-J154)</f>
        <v>0</v>
      </c>
      <c r="L154" s="380">
        <v>0</v>
      </c>
      <c r="M154" s="380">
        <v>0</v>
      </c>
      <c r="N154" s="42"/>
      <c r="O154" s="42"/>
      <c r="P154" s="380">
        <v>0</v>
      </c>
      <c r="Q154" s="380">
        <v>0</v>
      </c>
      <c r="R154" s="380">
        <f t="shared" si="70"/>
        <v>0</v>
      </c>
      <c r="S154" s="489"/>
      <c r="T154" s="490"/>
      <c r="U154" s="491"/>
    </row>
    <row r="155" spans="1:21" ht="12.75" customHeight="1" thickTop="1">
      <c r="A155" s="5"/>
      <c r="B155" s="26" t="s">
        <v>39</v>
      </c>
    </row>
    <row r="156" spans="1:21">
      <c r="A156" s="5"/>
      <c r="B156" s="15" t="s">
        <v>60</v>
      </c>
    </row>
    <row r="157" spans="1:21" ht="21" customHeight="1">
      <c r="A157" s="5"/>
      <c r="B157" s="15" t="s">
        <v>59</v>
      </c>
    </row>
    <row r="158" spans="1:21">
      <c r="A158" s="5"/>
      <c r="B158" s="15" t="s">
        <v>40</v>
      </c>
    </row>
    <row r="159" spans="1:21">
      <c r="A159" s="5"/>
      <c r="B159" s="26"/>
    </row>
    <row r="160" spans="1:21" ht="13.5" customHeight="1">
      <c r="A160" s="5"/>
      <c r="B160" s="26"/>
    </row>
    <row r="161" spans="1:21" ht="15" customHeight="1">
      <c r="A161" s="476" t="s">
        <v>0</v>
      </c>
      <c r="B161" s="476"/>
      <c r="P161" s="477" t="s">
        <v>26</v>
      </c>
      <c r="Q161" s="477"/>
      <c r="R161" s="477"/>
      <c r="S161" s="477"/>
      <c r="T161" s="477"/>
      <c r="U161" s="477"/>
    </row>
    <row r="162" spans="1:21" ht="12.75" customHeight="1">
      <c r="A162" s="476" t="s">
        <v>1</v>
      </c>
      <c r="B162" s="476"/>
      <c r="P162" s="477"/>
      <c r="Q162" s="477"/>
      <c r="R162" s="477"/>
      <c r="S162" s="477"/>
      <c r="T162" s="477"/>
      <c r="U162" s="477"/>
    </row>
    <row r="163" spans="1:21" ht="12.75" customHeight="1">
      <c r="A163" s="476" t="s">
        <v>45</v>
      </c>
      <c r="B163" s="476"/>
    </row>
    <row r="164" spans="1:21" ht="12.75" customHeight="1">
      <c r="C164" s="478" t="s">
        <v>2</v>
      </c>
      <c r="D164" s="478"/>
      <c r="E164" s="478"/>
      <c r="F164" s="478"/>
      <c r="G164" s="478"/>
      <c r="H164" s="478"/>
      <c r="I164" s="478"/>
      <c r="J164" s="478"/>
      <c r="K164" s="478"/>
      <c r="L164" s="478"/>
      <c r="M164" s="478"/>
      <c r="N164" s="478"/>
      <c r="O164" s="478"/>
      <c r="P164" s="478"/>
      <c r="Q164" s="2"/>
    </row>
    <row r="165" spans="1:21" ht="11.25" customHeight="1">
      <c r="C165" s="1" t="s">
        <v>85</v>
      </c>
      <c r="F165" s="479" t="s">
        <v>3</v>
      </c>
      <c r="G165" s="479"/>
      <c r="H165" s="479"/>
      <c r="I165" s="479"/>
      <c r="J165" s="479"/>
      <c r="K165" s="479"/>
      <c r="L165" s="479"/>
      <c r="M165" s="479"/>
      <c r="N165" s="479"/>
      <c r="O165" s="479"/>
      <c r="P165" s="479"/>
      <c r="Q165" s="367"/>
    </row>
    <row r="166" spans="1:21" ht="12.75" customHeight="1">
      <c r="A166" s="1" t="s">
        <v>46</v>
      </c>
      <c r="C166" s="3"/>
      <c r="D166" s="4">
        <v>1</v>
      </c>
      <c r="E166" s="4">
        <v>5</v>
      </c>
      <c r="M166" s="5"/>
      <c r="N166" s="5"/>
      <c r="O166" s="5"/>
      <c r="P166" s="5"/>
      <c r="Q166" s="5"/>
      <c r="R166" s="5"/>
      <c r="S166" s="5"/>
      <c r="T166" s="5"/>
    </row>
    <row r="167" spans="1:21" ht="15.95" customHeight="1">
      <c r="A167" s="1" t="s">
        <v>68</v>
      </c>
      <c r="C167" s="6"/>
      <c r="D167" s="7">
        <v>0</v>
      </c>
      <c r="E167" s="7">
        <v>8</v>
      </c>
      <c r="K167" s="453">
        <v>5</v>
      </c>
      <c r="L167" s="453"/>
      <c r="M167" s="5"/>
      <c r="N167" s="5"/>
      <c r="O167" s="5"/>
      <c r="Q167" s="1" t="str">
        <f>+Q287:U287</f>
        <v>Bulan     :</v>
      </c>
      <c r="R167" s="455" t="str">
        <f>+R127</f>
        <v xml:space="preserve">November </v>
      </c>
      <c r="S167" s="456"/>
      <c r="T167" s="4">
        <f>+T127</f>
        <v>1</v>
      </c>
      <c r="U167" s="4">
        <f>+U127</f>
        <v>1</v>
      </c>
    </row>
    <row r="168" spans="1:21" s="43" customFormat="1" ht="15.95" customHeight="1" thickBot="1">
      <c r="A168" s="43" t="s">
        <v>81</v>
      </c>
      <c r="C168" s="65">
        <v>0</v>
      </c>
      <c r="D168" s="65">
        <v>2</v>
      </c>
      <c r="E168" s="65">
        <v>2</v>
      </c>
      <c r="K168" s="454"/>
      <c r="L168" s="454"/>
      <c r="M168" s="77"/>
      <c r="N168" s="77"/>
      <c r="O168" s="77"/>
      <c r="Q168" s="43" t="s">
        <v>47</v>
      </c>
      <c r="R168" s="515">
        <f>+R128</f>
        <v>2020</v>
      </c>
      <c r="S168" s="516"/>
      <c r="T168" s="78">
        <f>+T128</f>
        <v>2</v>
      </c>
      <c r="U168" s="78">
        <f>+U128</f>
        <v>0</v>
      </c>
    </row>
    <row r="169" spans="1:21" ht="15.95" customHeight="1" thickTop="1">
      <c r="A169" s="462" t="s">
        <v>4</v>
      </c>
      <c r="B169" s="462" t="s">
        <v>5</v>
      </c>
      <c r="C169" s="465" t="s">
        <v>6</v>
      </c>
      <c r="D169" s="466"/>
      <c r="E169" s="466"/>
      <c r="F169" s="466"/>
      <c r="G169" s="466"/>
      <c r="H169" s="466"/>
      <c r="I169" s="466"/>
      <c r="J169" s="466"/>
      <c r="K169" s="469"/>
      <c r="L169" s="465" t="s">
        <v>7</v>
      </c>
      <c r="M169" s="466"/>
      <c r="N169" s="466"/>
      <c r="O169" s="466"/>
      <c r="P169" s="466"/>
      <c r="Q169" s="466"/>
      <c r="R169" s="469"/>
      <c r="S169" s="470" t="s">
        <v>64</v>
      </c>
      <c r="T169" s="471"/>
      <c r="U169" s="513"/>
    </row>
    <row r="170" spans="1:21" ht="15.95" customHeight="1">
      <c r="A170" s="463"/>
      <c r="B170" s="463"/>
      <c r="C170" s="473" t="s">
        <v>27</v>
      </c>
      <c r="D170" s="474"/>
      <c r="E170" s="475"/>
      <c r="F170" s="373"/>
      <c r="G170" s="373" t="s">
        <v>30</v>
      </c>
      <c r="H170" s="373" t="s">
        <v>32</v>
      </c>
      <c r="I170" s="373"/>
      <c r="J170" s="373"/>
      <c r="K170" s="373" t="s">
        <v>43</v>
      </c>
      <c r="L170" s="373" t="s">
        <v>27</v>
      </c>
      <c r="M170" s="373"/>
      <c r="N170" s="373" t="s">
        <v>30</v>
      </c>
      <c r="O170" s="373" t="s">
        <v>32</v>
      </c>
      <c r="P170" s="373"/>
      <c r="Q170" s="373"/>
      <c r="R170" s="373" t="s">
        <v>63</v>
      </c>
      <c r="S170" s="440" t="s">
        <v>67</v>
      </c>
      <c r="T170" s="441"/>
      <c r="U170" s="442"/>
    </row>
    <row r="171" spans="1:21" ht="15.95" customHeight="1">
      <c r="A171" s="463"/>
      <c r="B171" s="463"/>
      <c r="C171" s="440" t="s">
        <v>28</v>
      </c>
      <c r="D171" s="441"/>
      <c r="E171" s="442"/>
      <c r="F171" s="375" t="s">
        <v>29</v>
      </c>
      <c r="G171" s="375" t="s">
        <v>31</v>
      </c>
      <c r="H171" s="375" t="s">
        <v>33</v>
      </c>
      <c r="I171" s="375" t="s">
        <v>37</v>
      </c>
      <c r="J171" s="375" t="s">
        <v>36</v>
      </c>
      <c r="K171" s="375" t="s">
        <v>28</v>
      </c>
      <c r="L171" s="375" t="s">
        <v>28</v>
      </c>
      <c r="M171" s="375" t="s">
        <v>35</v>
      </c>
      <c r="N171" s="375" t="s">
        <v>31</v>
      </c>
      <c r="O171" s="375" t="s">
        <v>33</v>
      </c>
      <c r="P171" s="375" t="s">
        <v>37</v>
      </c>
      <c r="Q171" s="375" t="s">
        <v>36</v>
      </c>
      <c r="R171" s="375" t="s">
        <v>38</v>
      </c>
      <c r="S171" s="440" t="s">
        <v>65</v>
      </c>
      <c r="T171" s="441"/>
      <c r="U171" s="442"/>
    </row>
    <row r="172" spans="1:21" ht="15.95" customHeight="1">
      <c r="A172" s="463"/>
      <c r="B172" s="463"/>
      <c r="C172" s="444" t="s">
        <v>8</v>
      </c>
      <c r="D172" s="445"/>
      <c r="E172" s="446"/>
      <c r="F172" s="376"/>
      <c r="G172" s="376"/>
      <c r="H172" s="376" t="s">
        <v>34</v>
      </c>
      <c r="I172" s="376"/>
      <c r="J172" s="376"/>
      <c r="K172" s="376" t="s">
        <v>9</v>
      </c>
      <c r="L172" s="376" t="s">
        <v>8</v>
      </c>
      <c r="M172" s="376"/>
      <c r="N172" s="376"/>
      <c r="O172" s="376" t="s">
        <v>34</v>
      </c>
      <c r="P172" s="376"/>
      <c r="Q172" s="376"/>
      <c r="R172" s="20" t="s">
        <v>62</v>
      </c>
      <c r="S172" s="440" t="s">
        <v>66</v>
      </c>
      <c r="T172" s="441"/>
      <c r="U172" s="442"/>
    </row>
    <row r="173" spans="1:21" ht="15.95" customHeight="1">
      <c r="A173" s="464"/>
      <c r="B173" s="464"/>
      <c r="C173" s="447"/>
      <c r="D173" s="448"/>
      <c r="E173" s="449"/>
      <c r="F173" s="375"/>
      <c r="G173" s="375"/>
      <c r="H173" s="375"/>
      <c r="I173" s="375"/>
      <c r="J173" s="375"/>
      <c r="K173" s="375" t="s">
        <v>61</v>
      </c>
      <c r="L173" s="375"/>
      <c r="M173" s="375"/>
      <c r="N173" s="375"/>
      <c r="O173" s="375"/>
      <c r="P173" s="375"/>
      <c r="Q173" s="375"/>
      <c r="R173" s="375"/>
      <c r="S173" s="450"/>
      <c r="T173" s="451"/>
      <c r="U173" s="514"/>
    </row>
    <row r="174" spans="1:21" s="8" customFormat="1" ht="15.95" customHeight="1">
      <c r="A174" s="374" t="s">
        <v>10</v>
      </c>
      <c r="B174" s="374" t="s">
        <v>11</v>
      </c>
      <c r="C174" s="429" t="s">
        <v>12</v>
      </c>
      <c r="D174" s="430"/>
      <c r="E174" s="431"/>
      <c r="F174" s="374" t="s">
        <v>13</v>
      </c>
      <c r="G174" s="374" t="s">
        <v>14</v>
      </c>
      <c r="H174" s="374" t="s">
        <v>15</v>
      </c>
      <c r="I174" s="374" t="s">
        <v>16</v>
      </c>
      <c r="J174" s="374" t="s">
        <v>17</v>
      </c>
      <c r="K174" s="374" t="s">
        <v>18</v>
      </c>
      <c r="L174" s="374" t="s">
        <v>19</v>
      </c>
      <c r="M174" s="374" t="s">
        <v>20</v>
      </c>
      <c r="N174" s="374" t="s">
        <v>21</v>
      </c>
      <c r="O174" s="374" t="s">
        <v>41</v>
      </c>
      <c r="P174" s="374" t="s">
        <v>42</v>
      </c>
      <c r="Q174" s="374" t="s">
        <v>44</v>
      </c>
      <c r="R174" s="374" t="s">
        <v>69</v>
      </c>
      <c r="S174" s="429" t="s">
        <v>70</v>
      </c>
      <c r="T174" s="430"/>
      <c r="U174" s="431"/>
    </row>
    <row r="175" spans="1:21" s="16" customFormat="1" ht="15.95" customHeight="1">
      <c r="A175" s="18">
        <v>1</v>
      </c>
      <c r="B175" s="19" t="s">
        <v>22</v>
      </c>
      <c r="C175" s="504">
        <f>SUM(C176,C179,C180)</f>
        <v>0</v>
      </c>
      <c r="D175" s="505"/>
      <c r="E175" s="506"/>
      <c r="F175" s="378">
        <f t="shared" ref="F175:J175" si="72">SUM(F176,F179,F180)</f>
        <v>0</v>
      </c>
      <c r="G175" s="378">
        <f t="shared" si="72"/>
        <v>0</v>
      </c>
      <c r="H175" s="378">
        <f t="shared" si="72"/>
        <v>0</v>
      </c>
      <c r="I175" s="378">
        <f t="shared" si="72"/>
        <v>0</v>
      </c>
      <c r="J175" s="378">
        <f t="shared" si="72"/>
        <v>0</v>
      </c>
      <c r="K175" s="378">
        <f>SUM(C175-F175-G175-H175+I175-J175)</f>
        <v>0</v>
      </c>
      <c r="L175" s="59">
        <f t="shared" ref="L175:Q175" si="73">SUM(L176,L179,L180)</f>
        <v>1</v>
      </c>
      <c r="M175" s="59">
        <f t="shared" si="73"/>
        <v>1</v>
      </c>
      <c r="N175" s="59">
        <f t="shared" si="73"/>
        <v>0</v>
      </c>
      <c r="O175" s="59">
        <f t="shared" si="73"/>
        <v>0</v>
      </c>
      <c r="P175" s="59">
        <f>SUM(P176,P179,P180)</f>
        <v>0</v>
      </c>
      <c r="Q175" s="59">
        <f t="shared" si="73"/>
        <v>0</v>
      </c>
      <c r="R175" s="59">
        <f>SUM(L175-M175-N175-O175+P175-Q175)</f>
        <v>0</v>
      </c>
      <c r="S175" s="507"/>
      <c r="T175" s="508"/>
      <c r="U175" s="509"/>
    </row>
    <row r="176" spans="1:21" s="23" customFormat="1" ht="15.95" customHeight="1">
      <c r="A176" s="14"/>
      <c r="B176" s="22" t="s">
        <v>49</v>
      </c>
      <c r="C176" s="495">
        <f t="shared" ref="C176:H176" si="74">SUM(C177:C178)</f>
        <v>0</v>
      </c>
      <c r="D176" s="496">
        <f t="shared" si="74"/>
        <v>0</v>
      </c>
      <c r="E176" s="497">
        <f t="shared" si="74"/>
        <v>0</v>
      </c>
      <c r="F176" s="69">
        <f t="shared" si="74"/>
        <v>0</v>
      </c>
      <c r="G176" s="69">
        <f t="shared" si="74"/>
        <v>0</v>
      </c>
      <c r="H176" s="69">
        <f t="shared" si="74"/>
        <v>0</v>
      </c>
      <c r="I176" s="69">
        <f>SUM(I177:I178)</f>
        <v>0</v>
      </c>
      <c r="J176" s="69">
        <f t="shared" ref="J176" si="75">SUM(J177:J178)</f>
        <v>0</v>
      </c>
      <c r="K176" s="379">
        <f t="shared" ref="K176:K180" si="76">SUM(C176-F176-G176-H176+I176-J176)</f>
        <v>0</v>
      </c>
      <c r="L176" s="61">
        <f t="shared" ref="L176:O176" si="77">SUM(L177:L178)</f>
        <v>1</v>
      </c>
      <c r="M176" s="61">
        <f t="shared" si="77"/>
        <v>1</v>
      </c>
      <c r="N176" s="61">
        <f t="shared" si="77"/>
        <v>0</v>
      </c>
      <c r="O176" s="61">
        <f t="shared" si="77"/>
        <v>0</v>
      </c>
      <c r="P176" s="61">
        <f>SUM(P177:P178)</f>
        <v>0</v>
      </c>
      <c r="Q176" s="61">
        <f t="shared" ref="Q176" si="78">SUM(Q177:Q178)</f>
        <v>0</v>
      </c>
      <c r="R176" s="62">
        <f t="shared" ref="R176:R184" si="79">SUM(L176-M176-N176-O176+P176-Q176)</f>
        <v>0</v>
      </c>
      <c r="S176" s="510"/>
      <c r="T176" s="511"/>
      <c r="U176" s="512"/>
    </row>
    <row r="177" spans="1:26" ht="15.95" customHeight="1">
      <c r="A177" s="12"/>
      <c r="B177" s="13" t="s">
        <v>83</v>
      </c>
      <c r="C177" s="501">
        <v>0</v>
      </c>
      <c r="D177" s="502">
        <v>0</v>
      </c>
      <c r="E177" s="503">
        <v>0</v>
      </c>
      <c r="F177" s="372">
        <v>0</v>
      </c>
      <c r="G177" s="372">
        <v>0</v>
      </c>
      <c r="H177" s="372">
        <v>0</v>
      </c>
      <c r="I177" s="66">
        <v>0</v>
      </c>
      <c r="J177" s="66">
        <v>0</v>
      </c>
      <c r="K177" s="379">
        <f t="shared" si="76"/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62">
        <f>SUM(L177-M177-N177-O177+P177-Q177)</f>
        <v>0</v>
      </c>
      <c r="S177" s="498"/>
      <c r="T177" s="499"/>
      <c r="U177" s="500"/>
    </row>
    <row r="178" spans="1:26" ht="15.95" customHeight="1">
      <c r="A178" s="12"/>
      <c r="B178" s="13" t="s">
        <v>84</v>
      </c>
      <c r="C178" s="501">
        <v>0</v>
      </c>
      <c r="D178" s="502">
        <v>0</v>
      </c>
      <c r="E178" s="503">
        <v>0</v>
      </c>
      <c r="F178" s="372">
        <v>0</v>
      </c>
      <c r="G178" s="372">
        <v>0</v>
      </c>
      <c r="H178" s="372">
        <v>0</v>
      </c>
      <c r="I178" s="66">
        <v>0</v>
      </c>
      <c r="J178" s="66">
        <v>0</v>
      </c>
      <c r="K178" s="379">
        <f t="shared" si="76"/>
        <v>0</v>
      </c>
      <c r="L178" s="49">
        <v>1</v>
      </c>
      <c r="M178" s="49">
        <v>1</v>
      </c>
      <c r="N178" s="49">
        <v>0</v>
      </c>
      <c r="O178" s="49">
        <v>0</v>
      </c>
      <c r="P178" s="49">
        <v>0</v>
      </c>
      <c r="Q178" s="49">
        <v>0</v>
      </c>
      <c r="R178" s="62">
        <f t="shared" si="79"/>
        <v>0</v>
      </c>
      <c r="S178" s="498"/>
      <c r="T178" s="499"/>
      <c r="U178" s="500"/>
      <c r="Z178" s="1" t="s">
        <v>43</v>
      </c>
    </row>
    <row r="179" spans="1:26" ht="15.95" customHeight="1">
      <c r="A179" s="12"/>
      <c r="B179" s="11" t="s">
        <v>50</v>
      </c>
      <c r="C179" s="480">
        <v>0</v>
      </c>
      <c r="D179" s="481">
        <v>0</v>
      </c>
      <c r="E179" s="482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379">
        <f t="shared" si="76"/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0</v>
      </c>
      <c r="Q179" s="62">
        <v>0</v>
      </c>
      <c r="R179" s="62">
        <f t="shared" si="79"/>
        <v>0</v>
      </c>
      <c r="S179" s="498"/>
      <c r="T179" s="499"/>
      <c r="U179" s="500"/>
    </row>
    <row r="180" spans="1:26" ht="15.95" customHeight="1">
      <c r="A180" s="12"/>
      <c r="B180" s="11" t="s">
        <v>51</v>
      </c>
      <c r="C180" s="480">
        <v>0</v>
      </c>
      <c r="D180" s="481">
        <v>0</v>
      </c>
      <c r="E180" s="482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379">
        <f t="shared" si="76"/>
        <v>0</v>
      </c>
      <c r="L180" s="62">
        <v>0</v>
      </c>
      <c r="M180" s="379">
        <v>0</v>
      </c>
      <c r="N180" s="379">
        <v>0</v>
      </c>
      <c r="O180" s="379">
        <v>0</v>
      </c>
      <c r="P180" s="62">
        <v>0</v>
      </c>
      <c r="Q180" s="62">
        <v>0</v>
      </c>
      <c r="R180" s="62">
        <f t="shared" si="79"/>
        <v>0</v>
      </c>
      <c r="S180" s="498"/>
      <c r="T180" s="499"/>
      <c r="U180" s="500"/>
    </row>
    <row r="181" spans="1:26" ht="15.95" customHeight="1">
      <c r="A181" s="14">
        <v>2</v>
      </c>
      <c r="B181" s="10" t="s">
        <v>23</v>
      </c>
      <c r="C181" s="480">
        <f>SUM(C182:C183)</f>
        <v>0</v>
      </c>
      <c r="D181" s="481">
        <f t="shared" ref="D181:G181" si="80">SUM(D182:D183)</f>
        <v>658</v>
      </c>
      <c r="E181" s="482">
        <f t="shared" si="80"/>
        <v>658</v>
      </c>
      <c r="F181" s="379">
        <f t="shared" si="80"/>
        <v>0</v>
      </c>
      <c r="G181" s="379">
        <f t="shared" si="80"/>
        <v>0</v>
      </c>
      <c r="H181" s="25"/>
      <c r="I181" s="379">
        <f t="shared" ref="I181:J181" si="81">SUM(I182:I183)</f>
        <v>0</v>
      </c>
      <c r="J181" s="379">
        <f t="shared" si="81"/>
        <v>0</v>
      </c>
      <c r="K181" s="379">
        <f>SUM(C181-F181-G181-H181+I181-J181)</f>
        <v>0</v>
      </c>
      <c r="L181" s="62">
        <f t="shared" ref="L181:N181" si="82">SUM(L182:L183)</f>
        <v>39</v>
      </c>
      <c r="M181" s="379">
        <f t="shared" si="82"/>
        <v>0</v>
      </c>
      <c r="N181" s="379">
        <f t="shared" si="82"/>
        <v>0</v>
      </c>
      <c r="O181" s="25"/>
      <c r="P181" s="379">
        <f t="shared" ref="P181:Q181" si="83">SUM(P182:P183)</f>
        <v>0</v>
      </c>
      <c r="Q181" s="379">
        <f t="shared" si="83"/>
        <v>0</v>
      </c>
      <c r="R181" s="62">
        <f t="shared" si="79"/>
        <v>39</v>
      </c>
      <c r="S181" s="498"/>
      <c r="T181" s="499"/>
      <c r="U181" s="500"/>
    </row>
    <row r="182" spans="1:26" ht="15.95" customHeight="1">
      <c r="A182" s="12"/>
      <c r="B182" s="13" t="s">
        <v>83</v>
      </c>
      <c r="C182" s="501">
        <v>0</v>
      </c>
      <c r="D182" s="502">
        <v>658</v>
      </c>
      <c r="E182" s="503">
        <v>658</v>
      </c>
      <c r="F182" s="372">
        <v>0</v>
      </c>
      <c r="G182" s="372">
        <v>0</v>
      </c>
      <c r="H182" s="24"/>
      <c r="I182" s="66">
        <v>0</v>
      </c>
      <c r="J182" s="66">
        <v>0</v>
      </c>
      <c r="K182" s="379">
        <f t="shared" ref="K182:K193" si="84">SUM(C182-F182-G182-H182+I182-J182)</f>
        <v>0</v>
      </c>
      <c r="L182" s="49">
        <v>39</v>
      </c>
      <c r="M182" s="372">
        <v>0</v>
      </c>
      <c r="N182" s="372">
        <v>0</v>
      </c>
      <c r="O182" s="24"/>
      <c r="P182" s="372">
        <v>0</v>
      </c>
      <c r="Q182" s="372">
        <v>0</v>
      </c>
      <c r="R182" s="62">
        <f t="shared" si="79"/>
        <v>39</v>
      </c>
      <c r="S182" s="498"/>
      <c r="T182" s="499"/>
      <c r="U182" s="500"/>
    </row>
    <row r="183" spans="1:26" ht="15.95" customHeight="1">
      <c r="A183" s="12"/>
      <c r="B183" s="13" t="s">
        <v>84</v>
      </c>
      <c r="C183" s="501">
        <v>0</v>
      </c>
      <c r="D183" s="502">
        <v>0</v>
      </c>
      <c r="E183" s="503">
        <v>0</v>
      </c>
      <c r="F183" s="372">
        <v>0</v>
      </c>
      <c r="G183" s="372">
        <v>0</v>
      </c>
      <c r="H183" s="24"/>
      <c r="I183" s="66">
        <v>0</v>
      </c>
      <c r="J183" s="66">
        <v>0</v>
      </c>
      <c r="K183" s="379">
        <f t="shared" si="84"/>
        <v>0</v>
      </c>
      <c r="L183" s="49">
        <v>0</v>
      </c>
      <c r="M183" s="372">
        <v>0</v>
      </c>
      <c r="N183" s="372">
        <v>0</v>
      </c>
      <c r="O183" s="24"/>
      <c r="P183" s="372">
        <v>0</v>
      </c>
      <c r="Q183" s="372">
        <v>0</v>
      </c>
      <c r="R183" s="62">
        <f t="shared" si="79"/>
        <v>0</v>
      </c>
      <c r="S183" s="498"/>
      <c r="T183" s="499"/>
      <c r="U183" s="500"/>
      <c r="W183" s="1" t="s">
        <v>43</v>
      </c>
    </row>
    <row r="184" spans="1:26" ht="15.95" customHeight="1">
      <c r="A184" s="9">
        <v>3</v>
      </c>
      <c r="B184" s="10" t="s">
        <v>53</v>
      </c>
      <c r="C184" s="480">
        <v>0</v>
      </c>
      <c r="D184" s="481">
        <v>0</v>
      </c>
      <c r="E184" s="482">
        <v>0</v>
      </c>
      <c r="F184" s="379">
        <v>0</v>
      </c>
      <c r="G184" s="25"/>
      <c r="H184" s="25"/>
      <c r="I184" s="379">
        <v>0</v>
      </c>
      <c r="J184" s="379">
        <v>0</v>
      </c>
      <c r="K184" s="379">
        <f t="shared" si="84"/>
        <v>0</v>
      </c>
      <c r="L184" s="62">
        <v>2</v>
      </c>
      <c r="M184" s="379">
        <v>1</v>
      </c>
      <c r="N184" s="25"/>
      <c r="O184" s="25"/>
      <c r="P184" s="379">
        <v>1</v>
      </c>
      <c r="Q184" s="379">
        <v>0</v>
      </c>
      <c r="R184" s="62">
        <f t="shared" si="79"/>
        <v>2</v>
      </c>
      <c r="S184" s="498"/>
      <c r="T184" s="499"/>
      <c r="U184" s="500"/>
    </row>
    <row r="185" spans="1:26" ht="15.75">
      <c r="A185" s="14">
        <v>4</v>
      </c>
      <c r="B185" s="10" t="s">
        <v>52</v>
      </c>
      <c r="C185" s="495">
        <f>SUM(C186:C187)</f>
        <v>0</v>
      </c>
      <c r="D185" s="496">
        <f t="shared" ref="D185:E185" si="85">SUM(D186:D187)</f>
        <v>0</v>
      </c>
      <c r="E185" s="497">
        <f t="shared" si="85"/>
        <v>0</v>
      </c>
      <c r="F185" s="69">
        <f>SUM(F186:F187)</f>
        <v>0</v>
      </c>
      <c r="G185" s="25"/>
      <c r="H185" s="25"/>
      <c r="I185" s="69">
        <f t="shared" ref="I185:J185" si="86">SUM(I186:I187)</f>
        <v>0</v>
      </c>
      <c r="J185" s="69">
        <f t="shared" si="86"/>
        <v>0</v>
      </c>
      <c r="K185" s="379">
        <f t="shared" si="84"/>
        <v>0</v>
      </c>
      <c r="L185" s="62">
        <f>SUM(L186:L187)</f>
        <v>12</v>
      </c>
      <c r="M185" s="379">
        <f>SUM(M186:M187)</f>
        <v>1</v>
      </c>
      <c r="N185" s="25"/>
      <c r="O185" s="25"/>
      <c r="P185" s="379">
        <f t="shared" ref="P185:Q185" si="87">SUM(P186:P187)</f>
        <v>1</v>
      </c>
      <c r="Q185" s="379">
        <f t="shared" si="87"/>
        <v>0</v>
      </c>
      <c r="R185" s="62">
        <f>SUM(L185-M185-N185-O185+P185-Q185)</f>
        <v>12</v>
      </c>
      <c r="S185" s="498"/>
      <c r="T185" s="499"/>
      <c r="U185" s="500"/>
    </row>
    <row r="186" spans="1:26" ht="15.75">
      <c r="A186" s="14"/>
      <c r="B186" s="13" t="s">
        <v>83</v>
      </c>
      <c r="C186" s="495">
        <v>0</v>
      </c>
      <c r="D186" s="496"/>
      <c r="E186" s="497"/>
      <c r="F186" s="69">
        <v>0</v>
      </c>
      <c r="G186" s="25"/>
      <c r="H186" s="25"/>
      <c r="I186" s="69">
        <v>0</v>
      </c>
      <c r="J186" s="69">
        <v>0</v>
      </c>
      <c r="K186" s="379">
        <f t="shared" si="84"/>
        <v>0</v>
      </c>
      <c r="L186" s="62">
        <v>0</v>
      </c>
      <c r="M186" s="379">
        <v>0</v>
      </c>
      <c r="N186" s="25"/>
      <c r="O186" s="25"/>
      <c r="P186" s="379">
        <v>0</v>
      </c>
      <c r="Q186" s="379">
        <v>0</v>
      </c>
      <c r="R186" s="62">
        <f t="shared" ref="R186" si="88">SUM(L186-M186-N186-O186+P186-Q186)</f>
        <v>0</v>
      </c>
      <c r="S186" s="498"/>
      <c r="T186" s="499"/>
      <c r="U186" s="500"/>
    </row>
    <row r="187" spans="1:26" ht="15.75">
      <c r="A187" s="14"/>
      <c r="B187" s="13" t="s">
        <v>84</v>
      </c>
      <c r="C187" s="495">
        <v>0</v>
      </c>
      <c r="D187" s="496"/>
      <c r="E187" s="497"/>
      <c r="F187" s="69">
        <v>0</v>
      </c>
      <c r="G187" s="25"/>
      <c r="H187" s="25"/>
      <c r="I187" s="69">
        <v>0</v>
      </c>
      <c r="J187" s="69">
        <v>0</v>
      </c>
      <c r="K187" s="379">
        <f t="shared" si="84"/>
        <v>0</v>
      </c>
      <c r="L187" s="62">
        <v>12</v>
      </c>
      <c r="M187" s="379">
        <v>1</v>
      </c>
      <c r="N187" s="25"/>
      <c r="O187" s="25"/>
      <c r="P187" s="379">
        <v>1</v>
      </c>
      <c r="Q187" s="379">
        <v>0</v>
      </c>
      <c r="R187" s="62">
        <f>SUM(L187-M187-N187-O187+P187-Q187)</f>
        <v>12</v>
      </c>
      <c r="S187" s="498"/>
      <c r="T187" s="499"/>
      <c r="U187" s="500"/>
    </row>
    <row r="188" spans="1:26" ht="15.75">
      <c r="A188" s="14">
        <v>5</v>
      </c>
      <c r="B188" s="11" t="s">
        <v>54</v>
      </c>
      <c r="C188" s="480">
        <v>0</v>
      </c>
      <c r="D188" s="481">
        <v>0</v>
      </c>
      <c r="E188" s="482">
        <v>0</v>
      </c>
      <c r="F188" s="379">
        <v>0</v>
      </c>
      <c r="G188" s="25"/>
      <c r="H188" s="25"/>
      <c r="I188" s="379">
        <v>0</v>
      </c>
      <c r="J188" s="379">
        <v>0</v>
      </c>
      <c r="K188" s="379">
        <f t="shared" si="84"/>
        <v>0</v>
      </c>
      <c r="L188" s="62">
        <v>1</v>
      </c>
      <c r="M188" s="379">
        <v>0</v>
      </c>
      <c r="N188" s="25"/>
      <c r="O188" s="25"/>
      <c r="P188" s="379">
        <v>1</v>
      </c>
      <c r="Q188" s="379">
        <v>0</v>
      </c>
      <c r="R188" s="379">
        <f t="shared" ref="R188:R194" si="89">SUM(L188-M188-N188-O188+P188-Q188)</f>
        <v>2</v>
      </c>
      <c r="S188" s="498"/>
      <c r="T188" s="499"/>
      <c r="U188" s="500"/>
    </row>
    <row r="189" spans="1:26" ht="15.75">
      <c r="A189" s="14">
        <v>6</v>
      </c>
      <c r="B189" s="10" t="s">
        <v>55</v>
      </c>
      <c r="C189" s="480">
        <v>0</v>
      </c>
      <c r="D189" s="481">
        <v>0</v>
      </c>
      <c r="E189" s="482">
        <v>0</v>
      </c>
      <c r="F189" s="379">
        <v>0</v>
      </c>
      <c r="G189" s="25"/>
      <c r="H189" s="25"/>
      <c r="I189" s="379">
        <v>0</v>
      </c>
      <c r="J189" s="379">
        <v>0</v>
      </c>
      <c r="K189" s="379">
        <f t="shared" si="84"/>
        <v>0</v>
      </c>
      <c r="L189" s="62">
        <v>1</v>
      </c>
      <c r="M189" s="379">
        <v>1</v>
      </c>
      <c r="N189" s="25"/>
      <c r="O189" s="25"/>
      <c r="P189" s="379">
        <v>1</v>
      </c>
      <c r="Q189" s="379">
        <v>0</v>
      </c>
      <c r="R189" s="379">
        <f t="shared" si="89"/>
        <v>1</v>
      </c>
      <c r="S189" s="570">
        <v>0.9</v>
      </c>
      <c r="T189" s="571"/>
      <c r="U189" s="572"/>
    </row>
    <row r="190" spans="1:26" ht="15.75">
      <c r="A190" s="14">
        <v>7</v>
      </c>
      <c r="B190" s="10" t="s">
        <v>56</v>
      </c>
      <c r="C190" s="480">
        <v>0</v>
      </c>
      <c r="D190" s="481">
        <v>0</v>
      </c>
      <c r="E190" s="482">
        <v>0</v>
      </c>
      <c r="F190" s="379">
        <v>0</v>
      </c>
      <c r="G190" s="25"/>
      <c r="H190" s="25"/>
      <c r="I190" s="379">
        <v>0</v>
      </c>
      <c r="J190" s="379">
        <v>0</v>
      </c>
      <c r="K190" s="379">
        <f t="shared" si="84"/>
        <v>0</v>
      </c>
      <c r="L190" s="379">
        <v>0</v>
      </c>
      <c r="M190" s="379">
        <v>0</v>
      </c>
      <c r="N190" s="25"/>
      <c r="O190" s="25"/>
      <c r="P190" s="379">
        <v>0</v>
      </c>
      <c r="Q190" s="379">
        <v>0</v>
      </c>
      <c r="R190" s="379">
        <f t="shared" si="89"/>
        <v>0</v>
      </c>
      <c r="S190" s="483">
        <v>0</v>
      </c>
      <c r="T190" s="484"/>
      <c r="U190" s="485"/>
    </row>
    <row r="191" spans="1:26" ht="12.75" customHeight="1">
      <c r="A191" s="14">
        <v>8</v>
      </c>
      <c r="B191" s="10" t="s">
        <v>57</v>
      </c>
      <c r="C191" s="480">
        <v>0</v>
      </c>
      <c r="D191" s="481">
        <v>0</v>
      </c>
      <c r="E191" s="482">
        <v>0</v>
      </c>
      <c r="F191" s="379">
        <v>0</v>
      </c>
      <c r="G191" s="25"/>
      <c r="H191" s="25"/>
      <c r="I191" s="379">
        <v>0</v>
      </c>
      <c r="J191" s="379">
        <v>0</v>
      </c>
      <c r="K191" s="379">
        <f t="shared" si="84"/>
        <v>0</v>
      </c>
      <c r="L191" s="379">
        <v>0</v>
      </c>
      <c r="M191" s="379">
        <v>0</v>
      </c>
      <c r="N191" s="25"/>
      <c r="O191" s="25"/>
      <c r="P191" s="379">
        <v>0</v>
      </c>
      <c r="Q191" s="379">
        <v>0</v>
      </c>
      <c r="R191" s="379">
        <f t="shared" si="89"/>
        <v>0</v>
      </c>
      <c r="S191" s="483">
        <v>0</v>
      </c>
      <c r="T191" s="484"/>
      <c r="U191" s="485"/>
    </row>
    <row r="192" spans="1:26" ht="12.75" customHeight="1">
      <c r="A192" s="14">
        <v>9</v>
      </c>
      <c r="B192" s="10" t="s">
        <v>24</v>
      </c>
      <c r="C192" s="480">
        <v>0</v>
      </c>
      <c r="D192" s="481">
        <v>0</v>
      </c>
      <c r="E192" s="482">
        <v>0</v>
      </c>
      <c r="F192" s="379">
        <v>0</v>
      </c>
      <c r="G192" s="25"/>
      <c r="H192" s="25"/>
      <c r="I192" s="67">
        <v>0</v>
      </c>
      <c r="J192" s="67">
        <v>0</v>
      </c>
      <c r="K192" s="379">
        <f t="shared" si="84"/>
        <v>0</v>
      </c>
      <c r="L192" s="379">
        <v>0</v>
      </c>
      <c r="M192" s="379">
        <v>0</v>
      </c>
      <c r="N192" s="25"/>
      <c r="O192" s="25"/>
      <c r="P192" s="379">
        <v>0</v>
      </c>
      <c r="Q192" s="379">
        <v>0</v>
      </c>
      <c r="R192" s="379">
        <f t="shared" si="89"/>
        <v>0</v>
      </c>
      <c r="S192" s="483">
        <v>0</v>
      </c>
      <c r="T192" s="484"/>
      <c r="U192" s="485"/>
    </row>
    <row r="193" spans="1:21" ht="15.75">
      <c r="A193" s="14">
        <v>10</v>
      </c>
      <c r="B193" s="10" t="s">
        <v>25</v>
      </c>
      <c r="C193" s="480">
        <v>0</v>
      </c>
      <c r="D193" s="481">
        <v>0</v>
      </c>
      <c r="E193" s="482">
        <v>0</v>
      </c>
      <c r="F193" s="379">
        <v>0</v>
      </c>
      <c r="G193" s="25"/>
      <c r="H193" s="25"/>
      <c r="I193" s="67">
        <v>0</v>
      </c>
      <c r="J193" s="67">
        <v>0</v>
      </c>
      <c r="K193" s="379">
        <f t="shared" si="84"/>
        <v>0</v>
      </c>
      <c r="L193" s="379">
        <v>0</v>
      </c>
      <c r="M193" s="379">
        <v>0</v>
      </c>
      <c r="N193" s="25"/>
      <c r="O193" s="25"/>
      <c r="P193" s="379">
        <v>0</v>
      </c>
      <c r="Q193" s="379">
        <v>0</v>
      </c>
      <c r="R193" s="379">
        <f t="shared" si="89"/>
        <v>0</v>
      </c>
      <c r="S193" s="483">
        <v>0</v>
      </c>
      <c r="T193" s="484"/>
      <c r="U193" s="485"/>
    </row>
    <row r="194" spans="1:21" ht="21" customHeight="1" thickBot="1">
      <c r="A194" s="39">
        <v>11</v>
      </c>
      <c r="B194" s="40" t="s">
        <v>58</v>
      </c>
      <c r="C194" s="486">
        <v>0</v>
      </c>
      <c r="D194" s="487">
        <v>0</v>
      </c>
      <c r="E194" s="488">
        <v>0</v>
      </c>
      <c r="F194" s="380">
        <v>0</v>
      </c>
      <c r="G194" s="42"/>
      <c r="H194" s="42"/>
      <c r="I194" s="68">
        <v>0</v>
      </c>
      <c r="J194" s="68">
        <v>0</v>
      </c>
      <c r="K194" s="380">
        <f t="shared" ref="K194" si="90">SUM(E194-F194-G194-H194+I194-J194)</f>
        <v>0</v>
      </c>
      <c r="L194" s="380">
        <v>0</v>
      </c>
      <c r="M194" s="380">
        <v>0</v>
      </c>
      <c r="N194" s="42"/>
      <c r="O194" s="42"/>
      <c r="P194" s="380">
        <v>0</v>
      </c>
      <c r="Q194" s="380">
        <v>0</v>
      </c>
      <c r="R194" s="380">
        <f t="shared" si="89"/>
        <v>0</v>
      </c>
      <c r="S194" s="489"/>
      <c r="T194" s="490"/>
      <c r="U194" s="491"/>
    </row>
    <row r="195" spans="1:21" ht="13.5" thickTop="1">
      <c r="A195" s="5"/>
      <c r="B195" s="17" t="s">
        <v>39</v>
      </c>
    </row>
    <row r="196" spans="1:21">
      <c r="A196" s="5"/>
      <c r="B196" s="15" t="s">
        <v>60</v>
      </c>
    </row>
    <row r="197" spans="1:21" ht="12.75" customHeight="1">
      <c r="A197" s="5"/>
      <c r="B197" s="15" t="s">
        <v>59</v>
      </c>
    </row>
    <row r="198" spans="1:21" ht="13.5" customHeight="1">
      <c r="A198" s="5"/>
      <c r="B198" s="15" t="s">
        <v>40</v>
      </c>
    </row>
    <row r="199" spans="1:21" ht="15" customHeight="1">
      <c r="A199" s="5"/>
      <c r="B199" s="26"/>
    </row>
    <row r="200" spans="1:21" ht="12.75" customHeight="1">
      <c r="A200" s="5"/>
      <c r="B200" s="26"/>
    </row>
    <row r="201" spans="1:21" ht="12.75" customHeight="1">
      <c r="A201" s="476" t="s">
        <v>0</v>
      </c>
      <c r="B201" s="476"/>
      <c r="P201" s="477"/>
      <c r="Q201" s="477"/>
      <c r="R201" s="477"/>
      <c r="S201" s="477"/>
      <c r="T201" s="477"/>
      <c r="U201" s="477"/>
    </row>
    <row r="202" spans="1:21" ht="12.75" customHeight="1">
      <c r="A202" s="476" t="s">
        <v>1</v>
      </c>
      <c r="B202" s="476"/>
      <c r="P202" s="477"/>
      <c r="Q202" s="477"/>
      <c r="R202" s="477"/>
      <c r="S202" s="477"/>
      <c r="T202" s="477"/>
      <c r="U202" s="477"/>
    </row>
    <row r="203" spans="1:21" ht="11.25" customHeight="1">
      <c r="A203" s="476" t="s">
        <v>45</v>
      </c>
      <c r="B203" s="476"/>
    </row>
    <row r="204" spans="1:21" ht="12.75" customHeight="1">
      <c r="C204" s="478" t="s">
        <v>2</v>
      </c>
      <c r="D204" s="478"/>
      <c r="E204" s="478"/>
      <c r="F204" s="478"/>
      <c r="G204" s="478"/>
      <c r="H204" s="478"/>
      <c r="I204" s="478"/>
      <c r="J204" s="478"/>
      <c r="K204" s="478"/>
      <c r="L204" s="478"/>
      <c r="M204" s="478"/>
      <c r="N204" s="478"/>
      <c r="O204" s="478"/>
      <c r="P204" s="478"/>
      <c r="Q204" s="2"/>
    </row>
    <row r="205" spans="1:21" ht="15.95" customHeight="1">
      <c r="F205" s="479" t="s">
        <v>3</v>
      </c>
      <c r="G205" s="479"/>
      <c r="H205" s="479"/>
      <c r="I205" s="479"/>
      <c r="J205" s="479"/>
      <c r="K205" s="479"/>
      <c r="L205" s="479"/>
      <c r="M205" s="479"/>
      <c r="N205" s="479"/>
      <c r="O205" s="479"/>
      <c r="P205" s="479"/>
      <c r="Q205" s="367"/>
    </row>
    <row r="206" spans="1:21" ht="15.95" customHeight="1">
      <c r="A206" s="1" t="s">
        <v>46</v>
      </c>
      <c r="C206" s="3"/>
      <c r="D206" s="4">
        <v>1</v>
      </c>
      <c r="E206" s="4">
        <v>5</v>
      </c>
      <c r="G206" s="1" t="s">
        <v>43</v>
      </c>
      <c r="M206" s="5"/>
      <c r="N206" s="5"/>
      <c r="O206" s="5"/>
      <c r="P206" s="5"/>
      <c r="Q206" s="5"/>
      <c r="R206" s="5"/>
      <c r="S206" s="5"/>
      <c r="T206" s="5"/>
    </row>
    <row r="207" spans="1:21" ht="15.95" customHeight="1">
      <c r="A207" s="1" t="s">
        <v>68</v>
      </c>
      <c r="C207" s="6"/>
      <c r="D207" s="7">
        <v>0</v>
      </c>
      <c r="E207" s="7">
        <v>8</v>
      </c>
      <c r="K207" s="453">
        <v>6</v>
      </c>
      <c r="L207" s="453"/>
      <c r="M207" s="5"/>
      <c r="N207" s="5"/>
      <c r="O207" s="5"/>
      <c r="Q207" s="1" t="str">
        <f>+Q328:U328</f>
        <v>Bulan     :</v>
      </c>
      <c r="R207" s="455" t="str">
        <f>+R167</f>
        <v xml:space="preserve">November </v>
      </c>
      <c r="S207" s="456"/>
      <c r="T207" s="4">
        <f>+T167</f>
        <v>1</v>
      </c>
      <c r="U207" s="4">
        <f>+U167</f>
        <v>1</v>
      </c>
    </row>
    <row r="208" spans="1:21" s="43" customFormat="1" ht="15.95" customHeight="1" thickBot="1">
      <c r="A208" s="43" t="s">
        <v>79</v>
      </c>
      <c r="C208" s="76">
        <v>0</v>
      </c>
      <c r="D208" s="76">
        <v>3</v>
      </c>
      <c r="E208" s="76">
        <v>0</v>
      </c>
      <c r="K208" s="454"/>
      <c r="L208" s="454"/>
      <c r="M208" s="77"/>
      <c r="N208" s="77"/>
      <c r="O208" s="77"/>
      <c r="Q208" s="43" t="s">
        <v>47</v>
      </c>
      <c r="R208" s="515">
        <f>+R168</f>
        <v>2020</v>
      </c>
      <c r="S208" s="516"/>
      <c r="T208" s="78">
        <f>+T168</f>
        <v>2</v>
      </c>
      <c r="U208" s="78">
        <f>+U168</f>
        <v>0</v>
      </c>
    </row>
    <row r="209" spans="1:21" ht="15.95" customHeight="1" thickTop="1">
      <c r="A209" s="462" t="s">
        <v>4</v>
      </c>
      <c r="B209" s="462" t="s">
        <v>5</v>
      </c>
      <c r="C209" s="465" t="s">
        <v>6</v>
      </c>
      <c r="D209" s="466"/>
      <c r="E209" s="466"/>
      <c r="F209" s="466"/>
      <c r="G209" s="466"/>
      <c r="H209" s="466"/>
      <c r="I209" s="466"/>
      <c r="J209" s="466"/>
      <c r="K209" s="469"/>
      <c r="L209" s="465" t="s">
        <v>7</v>
      </c>
      <c r="M209" s="466"/>
      <c r="N209" s="466"/>
      <c r="O209" s="466"/>
      <c r="P209" s="466"/>
      <c r="Q209" s="466"/>
      <c r="R209" s="469"/>
      <c r="S209" s="470" t="s">
        <v>64</v>
      </c>
      <c r="T209" s="471"/>
      <c r="U209" s="513"/>
    </row>
    <row r="210" spans="1:21" ht="15.95" customHeight="1">
      <c r="A210" s="463"/>
      <c r="B210" s="463"/>
      <c r="C210" s="473" t="s">
        <v>27</v>
      </c>
      <c r="D210" s="474"/>
      <c r="E210" s="475"/>
      <c r="F210" s="373"/>
      <c r="G210" s="373" t="s">
        <v>30</v>
      </c>
      <c r="H210" s="373" t="s">
        <v>32</v>
      </c>
      <c r="I210" s="373"/>
      <c r="J210" s="373"/>
      <c r="K210" s="373" t="s">
        <v>43</v>
      </c>
      <c r="L210" s="373" t="s">
        <v>27</v>
      </c>
      <c r="M210" s="373"/>
      <c r="N210" s="373" t="s">
        <v>30</v>
      </c>
      <c r="O210" s="373" t="s">
        <v>32</v>
      </c>
      <c r="P210" s="373"/>
      <c r="Q210" s="373"/>
      <c r="R210" s="373" t="s">
        <v>63</v>
      </c>
      <c r="S210" s="440" t="s">
        <v>67</v>
      </c>
      <c r="T210" s="441"/>
      <c r="U210" s="442"/>
    </row>
    <row r="211" spans="1:21" ht="15.95" customHeight="1">
      <c r="A211" s="463"/>
      <c r="B211" s="463"/>
      <c r="C211" s="440" t="s">
        <v>28</v>
      </c>
      <c r="D211" s="441"/>
      <c r="E211" s="442"/>
      <c r="F211" s="375" t="s">
        <v>29</v>
      </c>
      <c r="G211" s="375" t="s">
        <v>31</v>
      </c>
      <c r="H211" s="375" t="s">
        <v>33</v>
      </c>
      <c r="I211" s="375" t="s">
        <v>37</v>
      </c>
      <c r="J211" s="375" t="s">
        <v>36</v>
      </c>
      <c r="K211" s="375" t="s">
        <v>28</v>
      </c>
      <c r="L211" s="375" t="s">
        <v>28</v>
      </c>
      <c r="M211" s="375" t="s">
        <v>35</v>
      </c>
      <c r="N211" s="375" t="s">
        <v>31</v>
      </c>
      <c r="O211" s="375" t="s">
        <v>33</v>
      </c>
      <c r="P211" s="375" t="s">
        <v>37</v>
      </c>
      <c r="Q211" s="375" t="s">
        <v>36</v>
      </c>
      <c r="R211" s="375" t="s">
        <v>38</v>
      </c>
      <c r="S211" s="440" t="s">
        <v>65</v>
      </c>
      <c r="T211" s="441"/>
      <c r="U211" s="442"/>
    </row>
    <row r="212" spans="1:21" ht="15.95" customHeight="1">
      <c r="A212" s="463"/>
      <c r="B212" s="463"/>
      <c r="C212" s="444" t="s">
        <v>8</v>
      </c>
      <c r="D212" s="445"/>
      <c r="E212" s="446"/>
      <c r="F212" s="376"/>
      <c r="G212" s="376"/>
      <c r="H212" s="376" t="s">
        <v>34</v>
      </c>
      <c r="I212" s="376"/>
      <c r="J212" s="376"/>
      <c r="K212" s="376" t="s">
        <v>9</v>
      </c>
      <c r="L212" s="376" t="s">
        <v>8</v>
      </c>
      <c r="M212" s="376"/>
      <c r="N212" s="376"/>
      <c r="O212" s="376" t="s">
        <v>34</v>
      </c>
      <c r="P212" s="376"/>
      <c r="Q212" s="376"/>
      <c r="R212" s="20" t="s">
        <v>62</v>
      </c>
      <c r="S212" s="440" t="s">
        <v>66</v>
      </c>
      <c r="T212" s="441"/>
      <c r="U212" s="442"/>
    </row>
    <row r="213" spans="1:21" ht="15.95" customHeight="1">
      <c r="A213" s="464"/>
      <c r="B213" s="464"/>
      <c r="C213" s="447"/>
      <c r="D213" s="448"/>
      <c r="E213" s="449"/>
      <c r="F213" s="375"/>
      <c r="G213" s="375"/>
      <c r="H213" s="375"/>
      <c r="I213" s="375"/>
      <c r="J213" s="375"/>
      <c r="K213" s="375" t="s">
        <v>61</v>
      </c>
      <c r="L213" s="375"/>
      <c r="M213" s="375"/>
      <c r="N213" s="375"/>
      <c r="O213" s="375"/>
      <c r="P213" s="375"/>
      <c r="Q213" s="375"/>
      <c r="R213" s="375"/>
      <c r="S213" s="450"/>
      <c r="T213" s="451"/>
      <c r="U213" s="514"/>
    </row>
    <row r="214" spans="1:21" s="8" customFormat="1" ht="15.95" customHeight="1">
      <c r="A214" s="374" t="s">
        <v>10</v>
      </c>
      <c r="B214" s="374" t="s">
        <v>11</v>
      </c>
      <c r="C214" s="429" t="s">
        <v>12</v>
      </c>
      <c r="D214" s="430"/>
      <c r="E214" s="431"/>
      <c r="F214" s="374" t="s">
        <v>13</v>
      </c>
      <c r="G214" s="374" t="s">
        <v>14</v>
      </c>
      <c r="H214" s="374" t="s">
        <v>15</v>
      </c>
      <c r="I214" s="374" t="s">
        <v>16</v>
      </c>
      <c r="J214" s="374" t="s">
        <v>17</v>
      </c>
      <c r="K214" s="374" t="s">
        <v>18</v>
      </c>
      <c r="L214" s="374" t="s">
        <v>19</v>
      </c>
      <c r="M214" s="374" t="s">
        <v>20</v>
      </c>
      <c r="N214" s="374" t="s">
        <v>21</v>
      </c>
      <c r="O214" s="374" t="s">
        <v>41</v>
      </c>
      <c r="P214" s="374" t="s">
        <v>42</v>
      </c>
      <c r="Q214" s="374" t="s">
        <v>44</v>
      </c>
      <c r="R214" s="374" t="s">
        <v>69</v>
      </c>
      <c r="S214" s="429" t="s">
        <v>70</v>
      </c>
      <c r="T214" s="430"/>
      <c r="U214" s="431"/>
    </row>
    <row r="215" spans="1:21" s="16" customFormat="1" ht="15.95" customHeight="1">
      <c r="A215" s="18">
        <v>1</v>
      </c>
      <c r="B215" s="19" t="s">
        <v>22</v>
      </c>
      <c r="C215" s="504">
        <f>SUM(C216,C219,C220)</f>
        <v>0</v>
      </c>
      <c r="D215" s="505"/>
      <c r="E215" s="506"/>
      <c r="F215" s="378">
        <f t="shared" ref="F215:J215" si="91">SUM(F216,F219,F220)</f>
        <v>0</v>
      </c>
      <c r="G215" s="378">
        <f t="shared" si="91"/>
        <v>0</v>
      </c>
      <c r="H215" s="378">
        <f t="shared" si="91"/>
        <v>0</v>
      </c>
      <c r="I215" s="378">
        <f t="shared" si="91"/>
        <v>0</v>
      </c>
      <c r="J215" s="378">
        <f t="shared" si="91"/>
        <v>0</v>
      </c>
      <c r="K215" s="378">
        <f>SUM(C215-F215-G215-H215+I215-J215)</f>
        <v>0</v>
      </c>
      <c r="L215" s="59">
        <f t="shared" ref="L215:Q215" si="92">SUM(L216,L219,L220)</f>
        <v>5</v>
      </c>
      <c r="M215" s="59">
        <f t="shared" si="92"/>
        <v>5</v>
      </c>
      <c r="N215" s="59">
        <f t="shared" si="92"/>
        <v>0</v>
      </c>
      <c r="O215" s="59">
        <f t="shared" si="92"/>
        <v>0</v>
      </c>
      <c r="P215" s="59">
        <f t="shared" si="92"/>
        <v>0</v>
      </c>
      <c r="Q215" s="59">
        <f t="shared" si="92"/>
        <v>0</v>
      </c>
      <c r="R215" s="59">
        <f>SUM(L215-M215-N215-O215+P215-Q215)</f>
        <v>0</v>
      </c>
      <c r="S215" s="507"/>
      <c r="T215" s="508"/>
      <c r="U215" s="509"/>
    </row>
    <row r="216" spans="1:21" s="23" customFormat="1" ht="15.95" customHeight="1">
      <c r="A216" s="14"/>
      <c r="B216" s="22" t="s">
        <v>49</v>
      </c>
      <c r="C216" s="495">
        <f t="shared" ref="C216:H216" si="93">SUM(C217:C218)</f>
        <v>0</v>
      </c>
      <c r="D216" s="496">
        <f t="shared" si="93"/>
        <v>0</v>
      </c>
      <c r="E216" s="497">
        <f t="shared" si="93"/>
        <v>0</v>
      </c>
      <c r="F216" s="69">
        <f t="shared" si="93"/>
        <v>0</v>
      </c>
      <c r="G216" s="69">
        <f t="shared" si="93"/>
        <v>0</v>
      </c>
      <c r="H216" s="69">
        <f t="shared" si="93"/>
        <v>0</v>
      </c>
      <c r="I216" s="69">
        <f>SUM(I217:I218)</f>
        <v>0</v>
      </c>
      <c r="J216" s="69">
        <f t="shared" ref="J216" si="94">SUM(J217:J218)</f>
        <v>0</v>
      </c>
      <c r="K216" s="379">
        <f t="shared" ref="K216:K220" si="95">SUM(C216-F216-G216-H216+I216-J216)</f>
        <v>0</v>
      </c>
      <c r="L216" s="61">
        <f t="shared" ref="L216:O216" si="96">SUM(L217:L218)</f>
        <v>5</v>
      </c>
      <c r="M216" s="61">
        <f t="shared" si="96"/>
        <v>5</v>
      </c>
      <c r="N216" s="61">
        <f t="shared" si="96"/>
        <v>0</v>
      </c>
      <c r="O216" s="61">
        <f t="shared" si="96"/>
        <v>0</v>
      </c>
      <c r="P216" s="61">
        <f>SUM(P217:P218)</f>
        <v>0</v>
      </c>
      <c r="Q216" s="61">
        <f t="shared" ref="Q216" si="97">SUM(Q217:Q218)</f>
        <v>0</v>
      </c>
      <c r="R216" s="62">
        <f t="shared" ref="R216:R224" si="98">SUM(L216-M216-N216-O216+P216-Q216)</f>
        <v>0</v>
      </c>
      <c r="S216" s="510"/>
      <c r="T216" s="511"/>
      <c r="U216" s="512"/>
    </row>
    <row r="217" spans="1:21" ht="15.95" customHeight="1">
      <c r="A217" s="12"/>
      <c r="B217" s="13" t="s">
        <v>83</v>
      </c>
      <c r="C217" s="501">
        <v>0</v>
      </c>
      <c r="D217" s="502">
        <v>0</v>
      </c>
      <c r="E217" s="503">
        <v>0</v>
      </c>
      <c r="F217" s="372">
        <v>0</v>
      </c>
      <c r="G217" s="372">
        <v>0</v>
      </c>
      <c r="H217" s="372">
        <v>0</v>
      </c>
      <c r="I217" s="66">
        <v>0</v>
      </c>
      <c r="J217" s="66">
        <v>0</v>
      </c>
      <c r="K217" s="379">
        <f t="shared" si="95"/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62">
        <f t="shared" si="98"/>
        <v>0</v>
      </c>
      <c r="S217" s="498"/>
      <c r="T217" s="499"/>
      <c r="U217" s="500"/>
    </row>
    <row r="218" spans="1:21" ht="15.95" customHeight="1">
      <c r="A218" s="12"/>
      <c r="B218" s="13" t="s">
        <v>84</v>
      </c>
      <c r="C218" s="501">
        <v>0</v>
      </c>
      <c r="D218" s="502">
        <v>0</v>
      </c>
      <c r="E218" s="503">
        <v>0</v>
      </c>
      <c r="F218" s="372">
        <v>0</v>
      </c>
      <c r="G218" s="372">
        <v>0</v>
      </c>
      <c r="H218" s="372">
        <v>0</v>
      </c>
      <c r="I218" s="66">
        <v>0</v>
      </c>
      <c r="J218" s="66">
        <v>0</v>
      </c>
      <c r="K218" s="379">
        <f t="shared" si="95"/>
        <v>0</v>
      </c>
      <c r="L218" s="49">
        <v>5</v>
      </c>
      <c r="M218" s="49">
        <v>5</v>
      </c>
      <c r="N218" s="49">
        <v>0</v>
      </c>
      <c r="O218" s="49">
        <v>0</v>
      </c>
      <c r="P218" s="49">
        <v>0</v>
      </c>
      <c r="Q218" s="49">
        <v>0</v>
      </c>
      <c r="R218" s="62">
        <f t="shared" si="98"/>
        <v>0</v>
      </c>
      <c r="S218" s="498"/>
      <c r="T218" s="499"/>
      <c r="U218" s="500"/>
    </row>
    <row r="219" spans="1:21" ht="15.95" customHeight="1">
      <c r="A219" s="12"/>
      <c r="B219" s="11" t="s">
        <v>50</v>
      </c>
      <c r="C219" s="480">
        <v>0</v>
      </c>
      <c r="D219" s="481">
        <v>0</v>
      </c>
      <c r="E219" s="482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379">
        <f t="shared" si="95"/>
        <v>0</v>
      </c>
      <c r="L219" s="62">
        <v>0</v>
      </c>
      <c r="M219" s="379">
        <v>0</v>
      </c>
      <c r="N219" s="379">
        <v>0</v>
      </c>
      <c r="O219" s="379">
        <v>0</v>
      </c>
      <c r="P219" s="62">
        <v>0</v>
      </c>
      <c r="Q219" s="62">
        <v>0</v>
      </c>
      <c r="R219" s="62">
        <f t="shared" si="98"/>
        <v>0</v>
      </c>
      <c r="S219" s="498"/>
      <c r="T219" s="499"/>
      <c r="U219" s="500"/>
    </row>
    <row r="220" spans="1:21" ht="15.95" customHeight="1">
      <c r="A220" s="12"/>
      <c r="B220" s="11" t="s">
        <v>51</v>
      </c>
      <c r="C220" s="480">
        <v>0</v>
      </c>
      <c r="D220" s="481">
        <v>0</v>
      </c>
      <c r="E220" s="482">
        <v>0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379">
        <f t="shared" si="95"/>
        <v>0</v>
      </c>
      <c r="L220" s="62">
        <v>0</v>
      </c>
      <c r="M220" s="379">
        <v>0</v>
      </c>
      <c r="N220" s="379">
        <v>0</v>
      </c>
      <c r="O220" s="379">
        <v>0</v>
      </c>
      <c r="P220" s="62">
        <v>0</v>
      </c>
      <c r="Q220" s="62">
        <v>0</v>
      </c>
      <c r="R220" s="62">
        <f t="shared" si="98"/>
        <v>0</v>
      </c>
      <c r="S220" s="498"/>
      <c r="T220" s="499"/>
      <c r="U220" s="500"/>
    </row>
    <row r="221" spans="1:21" ht="15.95" customHeight="1">
      <c r="A221" s="14">
        <v>2</v>
      </c>
      <c r="B221" s="10" t="s">
        <v>23</v>
      </c>
      <c r="C221" s="480">
        <f>SUM(C222:C223)</f>
        <v>0</v>
      </c>
      <c r="D221" s="481">
        <f t="shared" ref="D221:G221" si="99">SUM(D222:D223)</f>
        <v>658</v>
      </c>
      <c r="E221" s="482">
        <f t="shared" si="99"/>
        <v>658</v>
      </c>
      <c r="F221" s="379">
        <f t="shared" si="99"/>
        <v>0</v>
      </c>
      <c r="G221" s="379">
        <f t="shared" si="99"/>
        <v>0</v>
      </c>
      <c r="H221" s="25"/>
      <c r="I221" s="379">
        <f t="shared" ref="I221:J221" si="100">SUM(I222:I223)</f>
        <v>0</v>
      </c>
      <c r="J221" s="379">
        <f t="shared" si="100"/>
        <v>0</v>
      </c>
      <c r="K221" s="379">
        <f>SUM(C221-F221-G221-H221+I221-J221)</f>
        <v>0</v>
      </c>
      <c r="L221" s="84">
        <f>SUM(L222:L223)</f>
        <v>20</v>
      </c>
      <c r="M221" s="379">
        <f t="shared" ref="M221:N221" si="101">SUM(M222:M223)</f>
        <v>0</v>
      </c>
      <c r="N221" s="379">
        <f t="shared" si="101"/>
        <v>0</v>
      </c>
      <c r="O221" s="25"/>
      <c r="P221" s="62">
        <f>SUM(P222:P223)</f>
        <v>0</v>
      </c>
      <c r="Q221" s="81">
        <f>SUM(Q222:Q223)</f>
        <v>0</v>
      </c>
      <c r="R221" s="62">
        <f>SUM(L221-M221-N221-O221+P221-Q221)</f>
        <v>20</v>
      </c>
      <c r="S221" s="498"/>
      <c r="T221" s="499"/>
      <c r="U221" s="500"/>
    </row>
    <row r="222" spans="1:21" ht="15.95" customHeight="1">
      <c r="A222" s="12"/>
      <c r="B222" s="13" t="s">
        <v>83</v>
      </c>
      <c r="C222" s="501">
        <v>0</v>
      </c>
      <c r="D222" s="502">
        <v>658</v>
      </c>
      <c r="E222" s="503">
        <v>658</v>
      </c>
      <c r="F222" s="372">
        <v>0</v>
      </c>
      <c r="G222" s="372">
        <v>0</v>
      </c>
      <c r="H222" s="24"/>
      <c r="I222" s="66">
        <v>0</v>
      </c>
      <c r="J222" s="66">
        <v>0</v>
      </c>
      <c r="K222" s="379">
        <f t="shared" ref="K222:K233" si="102">SUM(C222-F222-G222-H222+I222-J222)</f>
        <v>0</v>
      </c>
      <c r="L222" s="85">
        <v>20</v>
      </c>
      <c r="M222" s="372">
        <v>0</v>
      </c>
      <c r="N222" s="372">
        <v>0</v>
      </c>
      <c r="O222" s="24"/>
      <c r="P222" s="63">
        <v>0</v>
      </c>
      <c r="Q222" s="63">
        <v>0</v>
      </c>
      <c r="R222" s="81">
        <f t="shared" si="98"/>
        <v>20</v>
      </c>
      <c r="S222" s="498"/>
      <c r="T222" s="499"/>
      <c r="U222" s="500"/>
    </row>
    <row r="223" spans="1:21" ht="15.75">
      <c r="A223" s="12"/>
      <c r="B223" s="13" t="s">
        <v>84</v>
      </c>
      <c r="C223" s="501">
        <v>0</v>
      </c>
      <c r="D223" s="502">
        <v>0</v>
      </c>
      <c r="E223" s="503">
        <v>0</v>
      </c>
      <c r="F223" s="372">
        <v>0</v>
      </c>
      <c r="G223" s="372">
        <v>0</v>
      </c>
      <c r="H223" s="24"/>
      <c r="I223" s="66">
        <v>0</v>
      </c>
      <c r="J223" s="66">
        <v>0</v>
      </c>
      <c r="K223" s="379">
        <f t="shared" si="102"/>
        <v>0</v>
      </c>
      <c r="L223" s="85">
        <v>0</v>
      </c>
      <c r="M223" s="372">
        <v>0</v>
      </c>
      <c r="N223" s="372">
        <v>0</v>
      </c>
      <c r="O223" s="24"/>
      <c r="P223" s="49">
        <v>0</v>
      </c>
      <c r="Q223" s="63">
        <v>0</v>
      </c>
      <c r="R223" s="62">
        <f t="shared" si="98"/>
        <v>0</v>
      </c>
      <c r="S223" s="498"/>
      <c r="T223" s="499"/>
      <c r="U223" s="500"/>
    </row>
    <row r="224" spans="1:21" ht="15.75">
      <c r="A224" s="9">
        <v>3</v>
      </c>
      <c r="B224" s="10" t="s">
        <v>53</v>
      </c>
      <c r="C224" s="480">
        <v>0</v>
      </c>
      <c r="D224" s="481">
        <v>0</v>
      </c>
      <c r="E224" s="482">
        <v>0</v>
      </c>
      <c r="F224" s="379">
        <v>0</v>
      </c>
      <c r="G224" s="25"/>
      <c r="H224" s="25"/>
      <c r="I224" s="379">
        <v>0</v>
      </c>
      <c r="J224" s="379">
        <v>0</v>
      </c>
      <c r="K224" s="379">
        <f t="shared" si="102"/>
        <v>0</v>
      </c>
      <c r="L224" s="64">
        <v>4</v>
      </c>
      <c r="M224" s="64">
        <v>1</v>
      </c>
      <c r="N224" s="25"/>
      <c r="O224" s="25"/>
      <c r="P224" s="64">
        <v>2</v>
      </c>
      <c r="Q224" s="64">
        <v>0</v>
      </c>
      <c r="R224" s="62">
        <f t="shared" si="98"/>
        <v>5</v>
      </c>
      <c r="S224" s="498"/>
      <c r="T224" s="499"/>
      <c r="U224" s="500"/>
    </row>
    <row r="225" spans="1:24" ht="15.75">
      <c r="A225" s="14">
        <v>4</v>
      </c>
      <c r="B225" s="10" t="s">
        <v>52</v>
      </c>
      <c r="C225" s="495">
        <f>SUM(C226:C227)</f>
        <v>0</v>
      </c>
      <c r="D225" s="496">
        <f t="shared" ref="D225:E225" si="103">SUM(D226:D227)</f>
        <v>0</v>
      </c>
      <c r="E225" s="497">
        <f t="shared" si="103"/>
        <v>0</v>
      </c>
      <c r="F225" s="69">
        <f>SUM(F226:F227)</f>
        <v>0</v>
      </c>
      <c r="G225" s="25"/>
      <c r="H225" s="25"/>
      <c r="I225" s="69">
        <f t="shared" ref="I225:J225" si="104">SUM(I226:I227)</f>
        <v>0</v>
      </c>
      <c r="J225" s="69">
        <f t="shared" si="104"/>
        <v>0</v>
      </c>
      <c r="K225" s="379">
        <f t="shared" si="102"/>
        <v>0</v>
      </c>
      <c r="L225" s="62">
        <f>SUM(L226:L227)</f>
        <v>13</v>
      </c>
      <c r="M225" s="62">
        <f>SUM(M226:M227)</f>
        <v>2</v>
      </c>
      <c r="N225" s="25"/>
      <c r="O225" s="25"/>
      <c r="P225" s="379">
        <f t="shared" ref="P225:Q225" si="105">SUM(P226:P227)</f>
        <v>3</v>
      </c>
      <c r="Q225" s="379">
        <f t="shared" si="105"/>
        <v>0</v>
      </c>
      <c r="R225" s="379">
        <f>SUM(L225-M225-N225-O225+P225-Q225)</f>
        <v>14</v>
      </c>
      <c r="S225" s="498"/>
      <c r="T225" s="499"/>
      <c r="U225" s="500"/>
    </row>
    <row r="226" spans="1:24" ht="15.75">
      <c r="A226" s="14"/>
      <c r="B226" s="13" t="s">
        <v>83</v>
      </c>
      <c r="C226" s="495">
        <v>0</v>
      </c>
      <c r="D226" s="496"/>
      <c r="E226" s="497"/>
      <c r="F226" s="69">
        <v>0</v>
      </c>
      <c r="G226" s="25"/>
      <c r="H226" s="25"/>
      <c r="I226" s="69">
        <v>0</v>
      </c>
      <c r="J226" s="69">
        <v>0</v>
      </c>
      <c r="K226" s="379">
        <f t="shared" si="102"/>
        <v>0</v>
      </c>
      <c r="L226" s="64">
        <v>0</v>
      </c>
      <c r="M226" s="377">
        <v>0</v>
      </c>
      <c r="N226" s="25"/>
      <c r="O226" s="25"/>
      <c r="P226" s="377">
        <v>0</v>
      </c>
      <c r="Q226" s="377">
        <v>0</v>
      </c>
      <c r="R226" s="379">
        <f t="shared" ref="R226" si="106">SUM(L226-M226-N226-O226+P226-Q226)</f>
        <v>0</v>
      </c>
      <c r="S226" s="498"/>
      <c r="T226" s="499"/>
      <c r="U226" s="500"/>
    </row>
    <row r="227" spans="1:24" ht="15.75">
      <c r="A227" s="14"/>
      <c r="B227" s="13" t="s">
        <v>84</v>
      </c>
      <c r="C227" s="495">
        <v>0</v>
      </c>
      <c r="D227" s="496"/>
      <c r="E227" s="497"/>
      <c r="F227" s="69">
        <v>0</v>
      </c>
      <c r="G227" s="25"/>
      <c r="H227" s="25"/>
      <c r="I227" s="69">
        <v>0</v>
      </c>
      <c r="J227" s="69">
        <v>0</v>
      </c>
      <c r="K227" s="379">
        <f t="shared" si="102"/>
        <v>0</v>
      </c>
      <c r="L227" s="64">
        <v>13</v>
      </c>
      <c r="M227" s="377">
        <v>2</v>
      </c>
      <c r="N227" s="25"/>
      <c r="O227" s="25"/>
      <c r="P227" s="377">
        <v>3</v>
      </c>
      <c r="Q227" s="377">
        <v>0</v>
      </c>
      <c r="R227" s="379">
        <f>SUM(L227-M227-N227-O227+P227-Q227)</f>
        <v>14</v>
      </c>
      <c r="S227" s="498"/>
      <c r="T227" s="499"/>
      <c r="U227" s="500"/>
    </row>
    <row r="228" spans="1:24" ht="15.75">
      <c r="A228" s="14">
        <v>5</v>
      </c>
      <c r="B228" s="11" t="s">
        <v>54</v>
      </c>
      <c r="C228" s="480">
        <v>0</v>
      </c>
      <c r="D228" s="481">
        <v>0</v>
      </c>
      <c r="E228" s="482">
        <v>0</v>
      </c>
      <c r="F228" s="379">
        <v>0</v>
      </c>
      <c r="G228" s="25"/>
      <c r="H228" s="25"/>
      <c r="I228" s="379">
        <v>0</v>
      </c>
      <c r="J228" s="379">
        <v>0</v>
      </c>
      <c r="K228" s="379">
        <f t="shared" si="102"/>
        <v>0</v>
      </c>
      <c r="L228" s="377">
        <v>3</v>
      </c>
      <c r="M228" s="377">
        <v>1</v>
      </c>
      <c r="N228" s="25"/>
      <c r="O228" s="25"/>
      <c r="P228" s="377">
        <v>1</v>
      </c>
      <c r="Q228" s="377">
        <v>0</v>
      </c>
      <c r="R228" s="379">
        <f>SUM(L228-M228-N228-O228+P228-Q228)</f>
        <v>3</v>
      </c>
      <c r="S228" s="498"/>
      <c r="T228" s="499"/>
      <c r="U228" s="500"/>
    </row>
    <row r="229" spans="1:24" ht="15.75">
      <c r="A229" s="14">
        <v>6</v>
      </c>
      <c r="B229" s="10" t="s">
        <v>55</v>
      </c>
      <c r="C229" s="480">
        <v>0</v>
      </c>
      <c r="D229" s="481">
        <v>0</v>
      </c>
      <c r="E229" s="482">
        <v>0</v>
      </c>
      <c r="F229" s="379">
        <v>0</v>
      </c>
      <c r="G229" s="25"/>
      <c r="H229" s="25"/>
      <c r="I229" s="379">
        <v>0</v>
      </c>
      <c r="J229" s="379">
        <v>0</v>
      </c>
      <c r="K229" s="379">
        <f t="shared" si="102"/>
        <v>0</v>
      </c>
      <c r="L229" s="377">
        <v>0</v>
      </c>
      <c r="M229" s="377">
        <v>0</v>
      </c>
      <c r="N229" s="25"/>
      <c r="O229" s="25"/>
      <c r="P229" s="377">
        <v>0</v>
      </c>
      <c r="Q229" s="377">
        <v>0</v>
      </c>
      <c r="R229" s="379">
        <f t="shared" ref="R229:R234" si="107">SUM(L229-M229-N229-O229+P229-Q229)</f>
        <v>0</v>
      </c>
      <c r="S229" s="564">
        <v>0</v>
      </c>
      <c r="T229" s="565"/>
      <c r="U229" s="566"/>
      <c r="X229" s="1" t="s">
        <v>86</v>
      </c>
    </row>
    <row r="230" spans="1:24" ht="15.75">
      <c r="A230" s="14">
        <v>7</v>
      </c>
      <c r="B230" s="10" t="s">
        <v>56</v>
      </c>
      <c r="C230" s="480">
        <v>0</v>
      </c>
      <c r="D230" s="481">
        <v>0</v>
      </c>
      <c r="E230" s="482">
        <v>0</v>
      </c>
      <c r="F230" s="379">
        <v>0</v>
      </c>
      <c r="G230" s="25"/>
      <c r="H230" s="25"/>
      <c r="I230" s="379">
        <v>0</v>
      </c>
      <c r="J230" s="379">
        <v>0</v>
      </c>
      <c r="K230" s="379">
        <f t="shared" si="102"/>
        <v>0</v>
      </c>
      <c r="L230" s="377">
        <v>0</v>
      </c>
      <c r="M230" s="377">
        <v>0</v>
      </c>
      <c r="N230" s="25"/>
      <c r="O230" s="25"/>
      <c r="P230" s="377">
        <v>0</v>
      </c>
      <c r="Q230" s="377">
        <v>0</v>
      </c>
      <c r="R230" s="379">
        <f t="shared" si="107"/>
        <v>0</v>
      </c>
      <c r="S230" s="483">
        <v>0</v>
      </c>
      <c r="T230" s="484"/>
      <c r="U230" s="485"/>
    </row>
    <row r="231" spans="1:24" ht="15.75">
      <c r="A231" s="14">
        <v>8</v>
      </c>
      <c r="B231" s="10" t="s">
        <v>57</v>
      </c>
      <c r="C231" s="480">
        <v>0</v>
      </c>
      <c r="D231" s="481">
        <v>0</v>
      </c>
      <c r="E231" s="482">
        <v>0</v>
      </c>
      <c r="F231" s="379">
        <v>0</v>
      </c>
      <c r="G231" s="25"/>
      <c r="H231" s="25"/>
      <c r="I231" s="379">
        <v>0</v>
      </c>
      <c r="J231" s="379">
        <v>0</v>
      </c>
      <c r="K231" s="379">
        <f t="shared" si="102"/>
        <v>0</v>
      </c>
      <c r="L231" s="377">
        <v>0</v>
      </c>
      <c r="M231" s="377">
        <v>0</v>
      </c>
      <c r="N231" s="25"/>
      <c r="O231" s="25"/>
      <c r="P231" s="377">
        <v>0</v>
      </c>
      <c r="Q231" s="377">
        <v>0</v>
      </c>
      <c r="R231" s="379">
        <f t="shared" si="107"/>
        <v>0</v>
      </c>
      <c r="S231" s="483">
        <v>0</v>
      </c>
      <c r="T231" s="484"/>
      <c r="U231" s="485"/>
    </row>
    <row r="232" spans="1:24" ht="15.75">
      <c r="A232" s="14">
        <v>9</v>
      </c>
      <c r="B232" s="10" t="s">
        <v>24</v>
      </c>
      <c r="C232" s="480">
        <v>0</v>
      </c>
      <c r="D232" s="481">
        <v>0</v>
      </c>
      <c r="E232" s="482">
        <v>0</v>
      </c>
      <c r="F232" s="379">
        <v>0</v>
      </c>
      <c r="G232" s="25"/>
      <c r="H232" s="25"/>
      <c r="I232" s="67">
        <v>0</v>
      </c>
      <c r="J232" s="67">
        <v>0</v>
      </c>
      <c r="K232" s="379">
        <f t="shared" si="102"/>
        <v>0</v>
      </c>
      <c r="L232" s="377">
        <v>0</v>
      </c>
      <c r="M232" s="377">
        <v>0</v>
      </c>
      <c r="N232" s="25"/>
      <c r="O232" s="25"/>
      <c r="P232" s="377">
        <v>0</v>
      </c>
      <c r="Q232" s="377">
        <v>0</v>
      </c>
      <c r="R232" s="379">
        <f t="shared" si="107"/>
        <v>0</v>
      </c>
      <c r="S232" s="483">
        <v>0</v>
      </c>
      <c r="T232" s="484"/>
      <c r="U232" s="485"/>
    </row>
    <row r="233" spans="1:24" ht="15.75">
      <c r="A233" s="14">
        <v>10</v>
      </c>
      <c r="B233" s="10" t="s">
        <v>25</v>
      </c>
      <c r="C233" s="480">
        <v>0</v>
      </c>
      <c r="D233" s="481">
        <v>0</v>
      </c>
      <c r="E233" s="482">
        <v>0</v>
      </c>
      <c r="F233" s="379">
        <v>0</v>
      </c>
      <c r="G233" s="25"/>
      <c r="H233" s="25"/>
      <c r="I233" s="67">
        <v>0</v>
      </c>
      <c r="J233" s="67">
        <v>0</v>
      </c>
      <c r="K233" s="379">
        <f t="shared" si="102"/>
        <v>0</v>
      </c>
      <c r="L233" s="377">
        <v>0</v>
      </c>
      <c r="M233" s="377">
        <v>0</v>
      </c>
      <c r="N233" s="25"/>
      <c r="O233" s="25"/>
      <c r="P233" s="377">
        <v>0</v>
      </c>
      <c r="Q233" s="377">
        <v>0</v>
      </c>
      <c r="R233" s="379">
        <f t="shared" si="107"/>
        <v>0</v>
      </c>
      <c r="S233" s="483">
        <v>0</v>
      </c>
      <c r="T233" s="484"/>
      <c r="U233" s="485"/>
    </row>
    <row r="234" spans="1:24" ht="12.75" customHeight="1" thickBot="1">
      <c r="A234" s="39">
        <v>11</v>
      </c>
      <c r="B234" s="40" t="s">
        <v>58</v>
      </c>
      <c r="C234" s="486">
        <v>0</v>
      </c>
      <c r="D234" s="487">
        <v>0</v>
      </c>
      <c r="E234" s="488">
        <v>0</v>
      </c>
      <c r="F234" s="380">
        <v>0</v>
      </c>
      <c r="G234" s="42"/>
      <c r="H234" s="42"/>
      <c r="I234" s="68">
        <v>0</v>
      </c>
      <c r="J234" s="68">
        <v>0</v>
      </c>
      <c r="K234" s="380">
        <f t="shared" ref="K234" si="108">SUM(E234-F234-G234-H234+I234-J234)</f>
        <v>0</v>
      </c>
      <c r="L234" s="41">
        <v>0</v>
      </c>
      <c r="M234" s="41">
        <v>0</v>
      </c>
      <c r="N234" s="42"/>
      <c r="O234" s="42"/>
      <c r="P234" s="41">
        <v>0</v>
      </c>
      <c r="Q234" s="41">
        <v>0</v>
      </c>
      <c r="R234" s="380">
        <f t="shared" si="107"/>
        <v>0</v>
      </c>
      <c r="S234" s="489"/>
      <c r="T234" s="490"/>
      <c r="U234" s="491"/>
    </row>
    <row r="235" spans="1:24" ht="12.75" customHeight="1" thickTop="1">
      <c r="A235" s="5"/>
      <c r="B235" s="26" t="s">
        <v>39</v>
      </c>
    </row>
    <row r="236" spans="1:24">
      <c r="A236" s="5"/>
      <c r="B236" s="15" t="s">
        <v>60</v>
      </c>
    </row>
    <row r="237" spans="1:24" ht="21" customHeight="1">
      <c r="A237" s="5"/>
      <c r="B237" s="15" t="s">
        <v>59</v>
      </c>
    </row>
    <row r="238" spans="1:24">
      <c r="A238" s="5"/>
      <c r="B238" s="15" t="s">
        <v>40</v>
      </c>
    </row>
    <row r="239" spans="1:24">
      <c r="A239" s="5"/>
      <c r="B239" s="26"/>
    </row>
    <row r="240" spans="1:24" ht="12.75" customHeight="1"/>
    <row r="241" spans="1:21" ht="11.25" customHeight="1">
      <c r="A241" s="476" t="s">
        <v>0</v>
      </c>
      <c r="B241" s="476"/>
      <c r="P241" s="477" t="s">
        <v>26</v>
      </c>
      <c r="Q241" s="477"/>
      <c r="R241" s="477"/>
      <c r="S241" s="477"/>
      <c r="T241" s="477"/>
      <c r="U241" s="477"/>
    </row>
    <row r="242" spans="1:21" ht="12.75" customHeight="1">
      <c r="A242" s="476" t="s">
        <v>1</v>
      </c>
      <c r="B242" s="476"/>
      <c r="P242" s="477"/>
      <c r="Q242" s="477"/>
      <c r="R242" s="477"/>
      <c r="S242" s="477"/>
      <c r="T242" s="477"/>
      <c r="U242" s="477"/>
    </row>
    <row r="243" spans="1:21" ht="15.95" customHeight="1">
      <c r="A243" s="476" t="s">
        <v>45</v>
      </c>
      <c r="B243" s="476"/>
    </row>
    <row r="244" spans="1:21" ht="15.95" customHeight="1">
      <c r="C244" s="478" t="s">
        <v>2</v>
      </c>
      <c r="D244" s="478"/>
      <c r="E244" s="478"/>
      <c r="F244" s="478"/>
      <c r="G244" s="478"/>
      <c r="H244" s="478"/>
      <c r="I244" s="478"/>
      <c r="J244" s="478"/>
      <c r="K244" s="478"/>
      <c r="L244" s="478"/>
      <c r="M244" s="478"/>
      <c r="N244" s="478"/>
      <c r="O244" s="478"/>
      <c r="P244" s="478"/>
      <c r="Q244" s="2"/>
    </row>
    <row r="245" spans="1:21" ht="15.95" customHeight="1">
      <c r="F245" s="479" t="s">
        <v>3</v>
      </c>
      <c r="G245" s="479"/>
      <c r="H245" s="479"/>
      <c r="I245" s="479"/>
      <c r="J245" s="479"/>
      <c r="K245" s="479"/>
      <c r="L245" s="479"/>
      <c r="M245" s="479"/>
      <c r="N245" s="479"/>
      <c r="O245" s="479"/>
      <c r="P245" s="479"/>
      <c r="Q245" s="367"/>
    </row>
    <row r="246" spans="1:21" ht="15.95" customHeight="1">
      <c r="A246" s="1" t="s">
        <v>46</v>
      </c>
      <c r="C246" s="3"/>
      <c r="D246" s="4">
        <v>1</v>
      </c>
      <c r="E246" s="4">
        <v>5</v>
      </c>
      <c r="M246" s="5"/>
      <c r="N246" s="5"/>
      <c r="O246" s="5"/>
      <c r="P246" s="5"/>
      <c r="Q246" s="5"/>
      <c r="R246" s="5"/>
      <c r="S246" s="5"/>
      <c r="T246" s="5"/>
    </row>
    <row r="247" spans="1:21" ht="15.95" customHeight="1">
      <c r="A247" s="1" t="s">
        <v>68</v>
      </c>
      <c r="C247" s="6"/>
      <c r="D247" s="7">
        <v>0</v>
      </c>
      <c r="E247" s="7">
        <v>8</v>
      </c>
      <c r="K247" s="453">
        <v>7</v>
      </c>
      <c r="L247" s="453"/>
      <c r="M247" s="5"/>
      <c r="N247" s="5"/>
      <c r="O247" s="5"/>
      <c r="Q247" s="1" t="str">
        <f>+Q370:U370</f>
        <v>Bulan     :</v>
      </c>
      <c r="R247" s="455" t="str">
        <f>+R207</f>
        <v xml:space="preserve">November </v>
      </c>
      <c r="S247" s="456"/>
      <c r="T247" s="4">
        <f>+T207</f>
        <v>1</v>
      </c>
      <c r="U247" s="4">
        <f>+U207</f>
        <v>1</v>
      </c>
    </row>
    <row r="248" spans="1:21" s="43" customFormat="1" ht="15.95" customHeight="1" thickBot="1">
      <c r="A248" s="43" t="s">
        <v>74</v>
      </c>
      <c r="C248" s="65">
        <v>0</v>
      </c>
      <c r="D248" s="65">
        <v>3</v>
      </c>
      <c r="E248" s="65">
        <v>2</v>
      </c>
      <c r="K248" s="454"/>
      <c r="L248" s="454"/>
      <c r="M248" s="77"/>
      <c r="N248" s="77"/>
      <c r="O248" s="77"/>
      <c r="Q248" s="43" t="s">
        <v>47</v>
      </c>
      <c r="R248" s="515">
        <f>+R208</f>
        <v>2020</v>
      </c>
      <c r="S248" s="516"/>
      <c r="T248" s="78">
        <f>+T208</f>
        <v>2</v>
      </c>
      <c r="U248" s="78">
        <f>+U208</f>
        <v>0</v>
      </c>
    </row>
    <row r="249" spans="1:21" ht="15.95" customHeight="1" thickTop="1">
      <c r="A249" s="462" t="s">
        <v>4</v>
      </c>
      <c r="B249" s="462" t="s">
        <v>5</v>
      </c>
      <c r="C249" s="465" t="s">
        <v>6</v>
      </c>
      <c r="D249" s="466"/>
      <c r="E249" s="466"/>
      <c r="F249" s="466"/>
      <c r="G249" s="466"/>
      <c r="H249" s="466"/>
      <c r="I249" s="466"/>
      <c r="J249" s="466"/>
      <c r="K249" s="469"/>
      <c r="L249" s="465" t="s">
        <v>7</v>
      </c>
      <c r="M249" s="466"/>
      <c r="N249" s="466"/>
      <c r="O249" s="466"/>
      <c r="P249" s="466"/>
      <c r="Q249" s="466"/>
      <c r="R249" s="469"/>
      <c r="S249" s="470" t="s">
        <v>64</v>
      </c>
      <c r="T249" s="471"/>
      <c r="U249" s="513"/>
    </row>
    <row r="250" spans="1:21" ht="15.95" customHeight="1">
      <c r="A250" s="463"/>
      <c r="B250" s="463"/>
      <c r="C250" s="473" t="s">
        <v>27</v>
      </c>
      <c r="D250" s="474"/>
      <c r="E250" s="475"/>
      <c r="F250" s="373"/>
      <c r="G250" s="373" t="s">
        <v>30</v>
      </c>
      <c r="H250" s="373" t="s">
        <v>32</v>
      </c>
      <c r="I250" s="373"/>
      <c r="J250" s="373"/>
      <c r="K250" s="373" t="s">
        <v>43</v>
      </c>
      <c r="L250" s="373" t="s">
        <v>27</v>
      </c>
      <c r="M250" s="373"/>
      <c r="N250" s="373" t="s">
        <v>30</v>
      </c>
      <c r="O250" s="373" t="s">
        <v>32</v>
      </c>
      <c r="P250" s="373"/>
      <c r="Q250" s="373"/>
      <c r="R250" s="373" t="s">
        <v>63</v>
      </c>
      <c r="S250" s="440" t="s">
        <v>67</v>
      </c>
      <c r="T250" s="441"/>
      <c r="U250" s="442"/>
    </row>
    <row r="251" spans="1:21" ht="15.95" customHeight="1">
      <c r="A251" s="463"/>
      <c r="B251" s="463"/>
      <c r="C251" s="440" t="s">
        <v>28</v>
      </c>
      <c r="D251" s="441"/>
      <c r="E251" s="442"/>
      <c r="F251" s="375" t="s">
        <v>29</v>
      </c>
      <c r="G251" s="375" t="s">
        <v>31</v>
      </c>
      <c r="H251" s="375" t="s">
        <v>33</v>
      </c>
      <c r="I251" s="375" t="s">
        <v>37</v>
      </c>
      <c r="J251" s="375" t="s">
        <v>36</v>
      </c>
      <c r="K251" s="375" t="s">
        <v>28</v>
      </c>
      <c r="L251" s="375" t="s">
        <v>28</v>
      </c>
      <c r="M251" s="375" t="s">
        <v>35</v>
      </c>
      <c r="N251" s="375" t="s">
        <v>31</v>
      </c>
      <c r="O251" s="375" t="s">
        <v>33</v>
      </c>
      <c r="P251" s="375" t="s">
        <v>37</v>
      </c>
      <c r="Q251" s="375" t="s">
        <v>36</v>
      </c>
      <c r="R251" s="375" t="s">
        <v>38</v>
      </c>
      <c r="S251" s="440" t="s">
        <v>65</v>
      </c>
      <c r="T251" s="441"/>
      <c r="U251" s="442"/>
    </row>
    <row r="252" spans="1:21" ht="15.95" customHeight="1">
      <c r="A252" s="463"/>
      <c r="B252" s="463"/>
      <c r="C252" s="444" t="s">
        <v>8</v>
      </c>
      <c r="D252" s="445"/>
      <c r="E252" s="446"/>
      <c r="F252" s="376"/>
      <c r="G252" s="376"/>
      <c r="H252" s="376" t="s">
        <v>34</v>
      </c>
      <c r="I252" s="376"/>
      <c r="J252" s="376"/>
      <c r="K252" s="376" t="s">
        <v>9</v>
      </c>
      <c r="L252" s="376" t="s">
        <v>8</v>
      </c>
      <c r="M252" s="376"/>
      <c r="N252" s="376"/>
      <c r="O252" s="376" t="s">
        <v>34</v>
      </c>
      <c r="P252" s="376"/>
      <c r="Q252" s="376"/>
      <c r="R252" s="20" t="s">
        <v>62</v>
      </c>
      <c r="S252" s="440" t="s">
        <v>66</v>
      </c>
      <c r="T252" s="441"/>
      <c r="U252" s="442"/>
    </row>
    <row r="253" spans="1:21" ht="15.95" customHeight="1">
      <c r="A253" s="464"/>
      <c r="B253" s="464"/>
      <c r="C253" s="447"/>
      <c r="D253" s="448"/>
      <c r="E253" s="449"/>
      <c r="F253" s="375"/>
      <c r="G253" s="375"/>
      <c r="H253" s="375"/>
      <c r="I253" s="375"/>
      <c r="J253" s="375"/>
      <c r="K253" s="375" t="s">
        <v>61</v>
      </c>
      <c r="L253" s="375"/>
      <c r="M253" s="375"/>
      <c r="N253" s="375"/>
      <c r="O253" s="375"/>
      <c r="P253" s="375"/>
      <c r="Q253" s="375"/>
      <c r="R253" s="375"/>
      <c r="S253" s="450"/>
      <c r="T253" s="451"/>
      <c r="U253" s="514"/>
    </row>
    <row r="254" spans="1:21" s="8" customFormat="1" ht="15.95" customHeight="1">
      <c r="A254" s="374" t="s">
        <v>10</v>
      </c>
      <c r="B254" s="374" t="s">
        <v>11</v>
      </c>
      <c r="C254" s="429" t="s">
        <v>12</v>
      </c>
      <c r="D254" s="430"/>
      <c r="E254" s="431"/>
      <c r="F254" s="374" t="s">
        <v>13</v>
      </c>
      <c r="G254" s="374" t="s">
        <v>14</v>
      </c>
      <c r="H254" s="374" t="s">
        <v>15</v>
      </c>
      <c r="I254" s="374" t="s">
        <v>16</v>
      </c>
      <c r="J254" s="374" t="s">
        <v>17</v>
      </c>
      <c r="K254" s="374" t="s">
        <v>18</v>
      </c>
      <c r="L254" s="374" t="s">
        <v>19</v>
      </c>
      <c r="M254" s="374" t="s">
        <v>20</v>
      </c>
      <c r="N254" s="374" t="s">
        <v>21</v>
      </c>
      <c r="O254" s="374" t="s">
        <v>41</v>
      </c>
      <c r="P254" s="374" t="s">
        <v>42</v>
      </c>
      <c r="Q254" s="374" t="s">
        <v>44</v>
      </c>
      <c r="R254" s="374" t="s">
        <v>69</v>
      </c>
      <c r="S254" s="429" t="s">
        <v>70</v>
      </c>
      <c r="T254" s="430"/>
      <c r="U254" s="431"/>
    </row>
    <row r="255" spans="1:21" s="16" customFormat="1" ht="15.95" customHeight="1">
      <c r="A255" s="18">
        <v>1</v>
      </c>
      <c r="B255" s="19" t="s">
        <v>22</v>
      </c>
      <c r="C255" s="504">
        <f>SUM(C256,C259,C260)</f>
        <v>0</v>
      </c>
      <c r="D255" s="505"/>
      <c r="E255" s="506"/>
      <c r="F255" s="378">
        <f t="shared" ref="F255:J255" si="109">SUM(F256,F259,F260)</f>
        <v>0</v>
      </c>
      <c r="G255" s="378">
        <f t="shared" si="109"/>
        <v>0</v>
      </c>
      <c r="H255" s="378">
        <f t="shared" si="109"/>
        <v>0</v>
      </c>
      <c r="I255" s="378">
        <f t="shared" si="109"/>
        <v>0</v>
      </c>
      <c r="J255" s="378">
        <f t="shared" si="109"/>
        <v>0</v>
      </c>
      <c r="K255" s="378">
        <f>SUM(C255-F255-G255-H255+I255-J255)</f>
        <v>0</v>
      </c>
      <c r="L255" s="378">
        <f t="shared" ref="L255:Q255" si="110">SUM(L256,L259,L260)</f>
        <v>44</v>
      </c>
      <c r="M255" s="378">
        <f t="shared" si="110"/>
        <v>0</v>
      </c>
      <c r="N255" s="378">
        <f t="shared" si="110"/>
        <v>0</v>
      </c>
      <c r="O255" s="378">
        <f t="shared" si="110"/>
        <v>0</v>
      </c>
      <c r="P255" s="59">
        <f t="shared" si="110"/>
        <v>36</v>
      </c>
      <c r="Q255" s="378">
        <f t="shared" si="110"/>
        <v>0</v>
      </c>
      <c r="R255" s="378">
        <f>SUM(L255-M255-N255-O255+P255-Q255)</f>
        <v>80</v>
      </c>
      <c r="S255" s="507"/>
      <c r="T255" s="508"/>
      <c r="U255" s="509"/>
    </row>
    <row r="256" spans="1:21" s="23" customFormat="1" ht="15.95" customHeight="1">
      <c r="A256" s="14"/>
      <c r="B256" s="22" t="s">
        <v>49</v>
      </c>
      <c r="C256" s="495">
        <f t="shared" ref="C256:H256" si="111">SUM(C257:C258)</f>
        <v>0</v>
      </c>
      <c r="D256" s="496">
        <f t="shared" si="111"/>
        <v>0</v>
      </c>
      <c r="E256" s="497">
        <f t="shared" si="111"/>
        <v>0</v>
      </c>
      <c r="F256" s="69">
        <f t="shared" si="111"/>
        <v>0</v>
      </c>
      <c r="G256" s="69">
        <f t="shared" si="111"/>
        <v>0</v>
      </c>
      <c r="H256" s="69">
        <f t="shared" si="111"/>
        <v>0</v>
      </c>
      <c r="I256" s="69">
        <f>SUM(I257:I258)</f>
        <v>0</v>
      </c>
      <c r="J256" s="69">
        <f t="shared" ref="J256" si="112">SUM(J257:J258)</f>
        <v>0</v>
      </c>
      <c r="K256" s="379">
        <f t="shared" ref="K256:K260" si="113">SUM(C256-F256-G256-H256+I256-J256)</f>
        <v>0</v>
      </c>
      <c r="L256" s="69">
        <f t="shared" ref="L256:Q256" si="114">SUM(L257:L258)</f>
        <v>44</v>
      </c>
      <c r="M256" s="69">
        <f t="shared" si="114"/>
        <v>0</v>
      </c>
      <c r="N256" s="69">
        <f t="shared" si="114"/>
        <v>0</v>
      </c>
      <c r="O256" s="69">
        <f t="shared" si="114"/>
        <v>0</v>
      </c>
      <c r="P256" s="69">
        <f t="shared" si="114"/>
        <v>36</v>
      </c>
      <c r="Q256" s="69">
        <f t="shared" si="114"/>
        <v>0</v>
      </c>
      <c r="R256" s="379">
        <f t="shared" ref="R256:R263" si="115">SUM(L256-M256-N256-O256+P256-Q256)</f>
        <v>80</v>
      </c>
      <c r="S256" s="510"/>
      <c r="T256" s="511"/>
      <c r="U256" s="512"/>
    </row>
    <row r="257" spans="1:24" ht="15.95" customHeight="1">
      <c r="A257" s="12"/>
      <c r="B257" s="13" t="s">
        <v>83</v>
      </c>
      <c r="C257" s="501">
        <v>0</v>
      </c>
      <c r="D257" s="502">
        <v>0</v>
      </c>
      <c r="E257" s="503">
        <v>0</v>
      </c>
      <c r="F257" s="372">
        <v>0</v>
      </c>
      <c r="G257" s="372">
        <v>0</v>
      </c>
      <c r="H257" s="372">
        <v>0</v>
      </c>
      <c r="I257" s="66">
        <v>0</v>
      </c>
      <c r="J257" s="66">
        <v>0</v>
      </c>
      <c r="K257" s="379">
        <f t="shared" si="113"/>
        <v>0</v>
      </c>
      <c r="L257" s="372">
        <v>44</v>
      </c>
      <c r="M257" s="372">
        <v>0</v>
      </c>
      <c r="N257" s="372">
        <v>0</v>
      </c>
      <c r="O257" s="372">
        <v>0</v>
      </c>
      <c r="P257" s="372">
        <v>36</v>
      </c>
      <c r="Q257" s="372">
        <v>0</v>
      </c>
      <c r="R257" s="379">
        <f t="shared" si="115"/>
        <v>80</v>
      </c>
      <c r="S257" s="498"/>
      <c r="T257" s="499"/>
      <c r="U257" s="500"/>
    </row>
    <row r="258" spans="1:24" ht="15.95" customHeight="1">
      <c r="A258" s="12"/>
      <c r="B258" s="13" t="s">
        <v>84</v>
      </c>
      <c r="C258" s="501">
        <v>0</v>
      </c>
      <c r="D258" s="502">
        <v>0</v>
      </c>
      <c r="E258" s="503">
        <v>0</v>
      </c>
      <c r="F258" s="372">
        <v>0</v>
      </c>
      <c r="G258" s="372">
        <v>0</v>
      </c>
      <c r="H258" s="372">
        <v>0</v>
      </c>
      <c r="I258" s="66">
        <v>0</v>
      </c>
      <c r="J258" s="66">
        <v>0</v>
      </c>
      <c r="K258" s="379">
        <f t="shared" si="113"/>
        <v>0</v>
      </c>
      <c r="L258" s="372">
        <v>0</v>
      </c>
      <c r="M258" s="372">
        <v>0</v>
      </c>
      <c r="N258" s="372">
        <v>0</v>
      </c>
      <c r="O258" s="372">
        <v>0</v>
      </c>
      <c r="P258" s="372">
        <v>0</v>
      </c>
      <c r="Q258" s="372">
        <v>0</v>
      </c>
      <c r="R258" s="379">
        <f t="shared" si="115"/>
        <v>0</v>
      </c>
      <c r="S258" s="498"/>
      <c r="T258" s="499"/>
      <c r="U258" s="500"/>
    </row>
    <row r="259" spans="1:24" ht="15.95" customHeight="1">
      <c r="A259" s="12"/>
      <c r="B259" s="11" t="s">
        <v>50</v>
      </c>
      <c r="C259" s="480">
        <v>0</v>
      </c>
      <c r="D259" s="481">
        <v>0</v>
      </c>
      <c r="E259" s="482">
        <v>0</v>
      </c>
      <c r="F259" s="67">
        <v>0</v>
      </c>
      <c r="G259" s="67">
        <v>0</v>
      </c>
      <c r="H259" s="67">
        <v>0</v>
      </c>
      <c r="I259" s="67">
        <v>0</v>
      </c>
      <c r="J259" s="67">
        <v>0</v>
      </c>
      <c r="K259" s="379">
        <f t="shared" si="113"/>
        <v>0</v>
      </c>
      <c r="L259" s="379">
        <v>0</v>
      </c>
      <c r="M259" s="379">
        <v>0</v>
      </c>
      <c r="N259" s="379">
        <v>0</v>
      </c>
      <c r="O259" s="379">
        <v>0</v>
      </c>
      <c r="P259" s="379">
        <v>0</v>
      </c>
      <c r="Q259" s="379">
        <v>0</v>
      </c>
      <c r="R259" s="379">
        <f t="shared" si="115"/>
        <v>0</v>
      </c>
      <c r="S259" s="498"/>
      <c r="T259" s="499"/>
      <c r="U259" s="500"/>
    </row>
    <row r="260" spans="1:24" ht="15.95" customHeight="1">
      <c r="A260" s="12"/>
      <c r="B260" s="11" t="s">
        <v>51</v>
      </c>
      <c r="C260" s="480">
        <v>0</v>
      </c>
      <c r="D260" s="481">
        <v>0</v>
      </c>
      <c r="E260" s="482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379">
        <f t="shared" si="113"/>
        <v>0</v>
      </c>
      <c r="L260" s="379">
        <v>0</v>
      </c>
      <c r="M260" s="379">
        <v>0</v>
      </c>
      <c r="N260" s="379">
        <v>0</v>
      </c>
      <c r="O260" s="379">
        <v>0</v>
      </c>
      <c r="P260" s="379">
        <v>0</v>
      </c>
      <c r="Q260" s="379">
        <v>0</v>
      </c>
      <c r="R260" s="379">
        <f t="shared" si="115"/>
        <v>0</v>
      </c>
      <c r="S260" s="498"/>
      <c r="T260" s="499"/>
      <c r="U260" s="500"/>
      <c r="X260" s="1" t="s">
        <v>89</v>
      </c>
    </row>
    <row r="261" spans="1:24" ht="15.95" customHeight="1">
      <c r="A261" s="14">
        <v>2</v>
      </c>
      <c r="B261" s="10" t="s">
        <v>23</v>
      </c>
      <c r="C261" s="480">
        <f>SUM(C262:C263)</f>
        <v>0</v>
      </c>
      <c r="D261" s="481">
        <f t="shared" ref="D261:G261" si="116">SUM(D262:D263)</f>
        <v>658</v>
      </c>
      <c r="E261" s="482">
        <f t="shared" si="116"/>
        <v>658</v>
      </c>
      <c r="F261" s="379">
        <f t="shared" si="116"/>
        <v>0</v>
      </c>
      <c r="G261" s="379">
        <f t="shared" si="116"/>
        <v>0</v>
      </c>
      <c r="H261" s="25"/>
      <c r="I261" s="379">
        <f t="shared" ref="I261:J261" si="117">SUM(I262:I263)</f>
        <v>0</v>
      </c>
      <c r="J261" s="379">
        <f t="shared" si="117"/>
        <v>0</v>
      </c>
      <c r="K261" s="379">
        <f>SUM(C261-F261-G261-H261+I261-J261)</f>
        <v>0</v>
      </c>
      <c r="L261" s="379">
        <f t="shared" ref="L261:N261" si="118">SUM(L262:L263)</f>
        <v>0</v>
      </c>
      <c r="M261" s="379">
        <f t="shared" si="118"/>
        <v>0</v>
      </c>
      <c r="N261" s="379">
        <f t="shared" si="118"/>
        <v>0</v>
      </c>
      <c r="O261" s="25"/>
      <c r="P261" s="379">
        <f t="shared" ref="P261:Q261" si="119">SUM(P262:P263)</f>
        <v>0</v>
      </c>
      <c r="Q261" s="379">
        <f t="shared" si="119"/>
        <v>0</v>
      </c>
      <c r="R261" s="379">
        <f t="shared" si="115"/>
        <v>0</v>
      </c>
      <c r="S261" s="498"/>
      <c r="T261" s="499"/>
      <c r="U261" s="500"/>
    </row>
    <row r="262" spans="1:24" ht="15.95" customHeight="1">
      <c r="A262" s="12"/>
      <c r="B262" s="13" t="s">
        <v>83</v>
      </c>
      <c r="C262" s="501">
        <v>0</v>
      </c>
      <c r="D262" s="502">
        <v>658</v>
      </c>
      <c r="E262" s="503">
        <v>658</v>
      </c>
      <c r="F262" s="372">
        <v>0</v>
      </c>
      <c r="G262" s="372">
        <v>0</v>
      </c>
      <c r="H262" s="24"/>
      <c r="I262" s="66">
        <v>0</v>
      </c>
      <c r="J262" s="66">
        <v>0</v>
      </c>
      <c r="K262" s="379">
        <f t="shared" ref="K262:K273" si="120">SUM(C262-F262-G262-H262+I262-J262)</f>
        <v>0</v>
      </c>
      <c r="L262" s="372">
        <v>0</v>
      </c>
      <c r="M262" s="372">
        <v>0</v>
      </c>
      <c r="N262" s="372">
        <v>0</v>
      </c>
      <c r="O262" s="24"/>
      <c r="P262" s="372">
        <v>0</v>
      </c>
      <c r="Q262" s="372">
        <v>0</v>
      </c>
      <c r="R262" s="379">
        <f t="shared" si="115"/>
        <v>0</v>
      </c>
      <c r="S262" s="498"/>
      <c r="T262" s="499"/>
      <c r="U262" s="500"/>
    </row>
    <row r="263" spans="1:24" ht="15.75">
      <c r="A263" s="12"/>
      <c r="B263" s="13" t="s">
        <v>84</v>
      </c>
      <c r="C263" s="501">
        <v>0</v>
      </c>
      <c r="D263" s="502">
        <v>0</v>
      </c>
      <c r="E263" s="503">
        <v>0</v>
      </c>
      <c r="F263" s="372">
        <v>0</v>
      </c>
      <c r="G263" s="372">
        <v>0</v>
      </c>
      <c r="H263" s="24"/>
      <c r="I263" s="66">
        <v>0</v>
      </c>
      <c r="J263" s="66">
        <v>0</v>
      </c>
      <c r="K263" s="379">
        <f t="shared" si="120"/>
        <v>0</v>
      </c>
      <c r="L263" s="372">
        <v>0</v>
      </c>
      <c r="M263" s="372">
        <v>0</v>
      </c>
      <c r="N263" s="372">
        <v>0</v>
      </c>
      <c r="O263" s="24"/>
      <c r="P263" s="372">
        <v>0</v>
      </c>
      <c r="Q263" s="372">
        <v>0</v>
      </c>
      <c r="R263" s="379">
        <f t="shared" si="115"/>
        <v>0</v>
      </c>
      <c r="S263" s="498"/>
      <c r="T263" s="499"/>
      <c r="U263" s="500"/>
    </row>
    <row r="264" spans="1:24" ht="15.75">
      <c r="A264" s="9">
        <v>3</v>
      </c>
      <c r="B264" s="10" t="s">
        <v>53</v>
      </c>
      <c r="C264" s="480">
        <v>0</v>
      </c>
      <c r="D264" s="481">
        <v>0</v>
      </c>
      <c r="E264" s="482">
        <v>0</v>
      </c>
      <c r="F264" s="379">
        <v>0</v>
      </c>
      <c r="G264" s="25"/>
      <c r="H264" s="25"/>
      <c r="I264" s="379">
        <v>0</v>
      </c>
      <c r="J264" s="379">
        <v>0</v>
      </c>
      <c r="K264" s="379">
        <f t="shared" si="120"/>
        <v>0</v>
      </c>
      <c r="L264" s="64">
        <v>0</v>
      </c>
      <c r="M264" s="377">
        <v>0</v>
      </c>
      <c r="N264" s="25"/>
      <c r="O264" s="25"/>
      <c r="P264" s="377">
        <v>1</v>
      </c>
      <c r="Q264" s="377">
        <v>0</v>
      </c>
      <c r="R264" s="379">
        <f>SUM(L264-M264-N264-O264+P264-Q264)</f>
        <v>1</v>
      </c>
      <c r="S264" s="498"/>
      <c r="T264" s="499"/>
      <c r="U264" s="500"/>
    </row>
    <row r="265" spans="1:24" ht="15.75">
      <c r="A265" s="14">
        <v>4</v>
      </c>
      <c r="B265" s="10" t="s">
        <v>52</v>
      </c>
      <c r="C265" s="495">
        <f>SUM(C266:C267)</f>
        <v>0</v>
      </c>
      <c r="D265" s="496">
        <f t="shared" ref="D265:E265" si="121">SUM(D266:D267)</f>
        <v>0</v>
      </c>
      <c r="E265" s="497">
        <f t="shared" si="121"/>
        <v>0</v>
      </c>
      <c r="F265" s="69">
        <f>SUM(F266:F267)</f>
        <v>0</v>
      </c>
      <c r="G265" s="25"/>
      <c r="H265" s="25"/>
      <c r="I265" s="69">
        <f t="shared" ref="I265:J265" si="122">SUM(I266:I267)</f>
        <v>0</v>
      </c>
      <c r="J265" s="69">
        <f t="shared" si="122"/>
        <v>0</v>
      </c>
      <c r="K265" s="379">
        <f t="shared" si="120"/>
        <v>0</v>
      </c>
      <c r="L265" s="62">
        <f>SUM(L266:L267)</f>
        <v>2</v>
      </c>
      <c r="M265" s="379">
        <f>SUM(M266:M267)</f>
        <v>0</v>
      </c>
      <c r="N265" s="25"/>
      <c r="O265" s="25"/>
      <c r="P265" s="379">
        <f t="shared" ref="P265:Q265" si="123">SUM(P266:P267)</f>
        <v>1</v>
      </c>
      <c r="Q265" s="379">
        <f t="shared" si="123"/>
        <v>0</v>
      </c>
      <c r="R265" s="379">
        <f>SUM(L265-M265-N265-O265+P265-Q265)</f>
        <v>3</v>
      </c>
      <c r="S265" s="498"/>
      <c r="T265" s="499"/>
      <c r="U265" s="500"/>
    </row>
    <row r="266" spans="1:24" ht="15.75">
      <c r="A266" s="14"/>
      <c r="B266" s="13" t="s">
        <v>83</v>
      </c>
      <c r="C266" s="495">
        <v>0</v>
      </c>
      <c r="D266" s="496"/>
      <c r="E266" s="497"/>
      <c r="F266" s="69">
        <v>0</v>
      </c>
      <c r="G266" s="25"/>
      <c r="H266" s="25"/>
      <c r="I266" s="69">
        <v>0</v>
      </c>
      <c r="J266" s="69">
        <v>0</v>
      </c>
      <c r="K266" s="379">
        <f t="shared" si="120"/>
        <v>0</v>
      </c>
      <c r="L266" s="64">
        <v>0</v>
      </c>
      <c r="M266" s="377">
        <v>0</v>
      </c>
      <c r="N266" s="25"/>
      <c r="O266" s="25"/>
      <c r="P266" s="377">
        <v>0</v>
      </c>
      <c r="Q266" s="377">
        <v>0</v>
      </c>
      <c r="R266" s="379">
        <f t="shared" ref="R266" si="124">SUM(L266-M266-N266-O266+P266-Q266)</f>
        <v>0</v>
      </c>
      <c r="S266" s="498"/>
      <c r="T266" s="499"/>
      <c r="U266" s="500"/>
    </row>
    <row r="267" spans="1:24" ht="15.75">
      <c r="A267" s="14"/>
      <c r="B267" s="13" t="s">
        <v>84</v>
      </c>
      <c r="C267" s="495">
        <v>0</v>
      </c>
      <c r="D267" s="496"/>
      <c r="E267" s="497"/>
      <c r="F267" s="69">
        <v>0</v>
      </c>
      <c r="G267" s="25"/>
      <c r="H267" s="25"/>
      <c r="I267" s="69">
        <v>0</v>
      </c>
      <c r="J267" s="69">
        <v>0</v>
      </c>
      <c r="K267" s="379">
        <f t="shared" si="120"/>
        <v>0</v>
      </c>
      <c r="L267" s="64">
        <v>2</v>
      </c>
      <c r="M267" s="377">
        <v>0</v>
      </c>
      <c r="N267" s="25"/>
      <c r="O267" s="25"/>
      <c r="P267" s="377">
        <v>1</v>
      </c>
      <c r="Q267" s="377">
        <v>0</v>
      </c>
      <c r="R267" s="379">
        <f>SUM(L267-M267-N267-O267+P267-Q267)</f>
        <v>3</v>
      </c>
      <c r="S267" s="498"/>
      <c r="T267" s="499"/>
      <c r="U267" s="500"/>
    </row>
    <row r="268" spans="1:24" ht="15.75">
      <c r="A268" s="14">
        <v>5</v>
      </c>
      <c r="B268" s="11" t="s">
        <v>54</v>
      </c>
      <c r="C268" s="480">
        <v>0</v>
      </c>
      <c r="D268" s="481">
        <v>0</v>
      </c>
      <c r="E268" s="482">
        <v>0</v>
      </c>
      <c r="F268" s="379">
        <v>0</v>
      </c>
      <c r="G268" s="25"/>
      <c r="H268" s="25"/>
      <c r="I268" s="379">
        <v>0</v>
      </c>
      <c r="J268" s="379">
        <v>0</v>
      </c>
      <c r="K268" s="379">
        <f t="shared" si="120"/>
        <v>0</v>
      </c>
      <c r="L268" s="64">
        <v>0</v>
      </c>
      <c r="M268" s="377">
        <v>0</v>
      </c>
      <c r="N268" s="25"/>
      <c r="O268" s="25"/>
      <c r="P268" s="377">
        <v>0</v>
      </c>
      <c r="Q268" s="377">
        <v>0</v>
      </c>
      <c r="R268" s="379">
        <f t="shared" ref="R268:R274" si="125">SUM(L268-M268-N268-O268+P268-Q268)</f>
        <v>0</v>
      </c>
      <c r="S268" s="498"/>
      <c r="T268" s="499"/>
      <c r="U268" s="500"/>
    </row>
    <row r="269" spans="1:24" ht="12.75" customHeight="1">
      <c r="A269" s="14">
        <v>6</v>
      </c>
      <c r="B269" s="10" t="s">
        <v>55</v>
      </c>
      <c r="C269" s="480">
        <v>0</v>
      </c>
      <c r="D269" s="481">
        <v>0</v>
      </c>
      <c r="E269" s="482">
        <v>0</v>
      </c>
      <c r="F269" s="379">
        <v>0</v>
      </c>
      <c r="G269" s="25"/>
      <c r="H269" s="25"/>
      <c r="I269" s="379">
        <v>0</v>
      </c>
      <c r="J269" s="379">
        <v>0</v>
      </c>
      <c r="K269" s="379">
        <f t="shared" si="120"/>
        <v>0</v>
      </c>
      <c r="L269" s="377">
        <v>0</v>
      </c>
      <c r="M269" s="377">
        <v>0</v>
      </c>
      <c r="N269" s="25"/>
      <c r="O269" s="25"/>
      <c r="P269" s="377">
        <v>0</v>
      </c>
      <c r="Q269" s="377">
        <v>0</v>
      </c>
      <c r="R269" s="379">
        <f t="shared" si="125"/>
        <v>0</v>
      </c>
      <c r="S269" s="492">
        <v>0</v>
      </c>
      <c r="T269" s="493"/>
      <c r="U269" s="494"/>
    </row>
    <row r="270" spans="1:24" ht="12.75" customHeight="1">
      <c r="A270" s="14">
        <v>7</v>
      </c>
      <c r="B270" s="10" t="s">
        <v>56</v>
      </c>
      <c r="C270" s="480">
        <v>0</v>
      </c>
      <c r="D270" s="481">
        <v>0</v>
      </c>
      <c r="E270" s="482">
        <v>0</v>
      </c>
      <c r="F270" s="379">
        <v>0</v>
      </c>
      <c r="G270" s="25"/>
      <c r="H270" s="25"/>
      <c r="I270" s="379">
        <v>0</v>
      </c>
      <c r="J270" s="379">
        <v>0</v>
      </c>
      <c r="K270" s="379">
        <f t="shared" si="120"/>
        <v>0</v>
      </c>
      <c r="L270" s="377">
        <v>0</v>
      </c>
      <c r="M270" s="377">
        <v>0</v>
      </c>
      <c r="N270" s="25"/>
      <c r="O270" s="25"/>
      <c r="P270" s="377">
        <v>0</v>
      </c>
      <c r="Q270" s="377">
        <v>0</v>
      </c>
      <c r="R270" s="379">
        <f t="shared" si="125"/>
        <v>0</v>
      </c>
      <c r="S270" s="483">
        <v>0</v>
      </c>
      <c r="T270" s="484"/>
      <c r="U270" s="485"/>
    </row>
    <row r="271" spans="1:24" ht="15.75">
      <c r="A271" s="14">
        <v>8</v>
      </c>
      <c r="B271" s="10" t="s">
        <v>57</v>
      </c>
      <c r="C271" s="480">
        <v>0</v>
      </c>
      <c r="D271" s="481">
        <v>0</v>
      </c>
      <c r="E271" s="482">
        <v>0</v>
      </c>
      <c r="F271" s="379">
        <v>0</v>
      </c>
      <c r="G271" s="25"/>
      <c r="H271" s="25"/>
      <c r="I271" s="379">
        <v>0</v>
      </c>
      <c r="J271" s="379">
        <v>0</v>
      </c>
      <c r="K271" s="379">
        <f t="shared" si="120"/>
        <v>0</v>
      </c>
      <c r="L271" s="377">
        <v>0</v>
      </c>
      <c r="M271" s="377">
        <v>0</v>
      </c>
      <c r="N271" s="25"/>
      <c r="O271" s="25"/>
      <c r="P271" s="377">
        <v>0</v>
      </c>
      <c r="Q271" s="377">
        <v>0</v>
      </c>
      <c r="R271" s="379">
        <f t="shared" si="125"/>
        <v>0</v>
      </c>
      <c r="S271" s="483">
        <v>0</v>
      </c>
      <c r="T271" s="484"/>
      <c r="U271" s="485"/>
    </row>
    <row r="272" spans="1:24" ht="21" customHeight="1">
      <c r="A272" s="14">
        <v>9</v>
      </c>
      <c r="B272" s="10" t="s">
        <v>24</v>
      </c>
      <c r="C272" s="480">
        <v>0</v>
      </c>
      <c r="D272" s="481">
        <v>0</v>
      </c>
      <c r="E272" s="482">
        <v>0</v>
      </c>
      <c r="F272" s="379">
        <v>0</v>
      </c>
      <c r="G272" s="25"/>
      <c r="H272" s="25"/>
      <c r="I272" s="67">
        <v>0</v>
      </c>
      <c r="J272" s="67">
        <v>0</v>
      </c>
      <c r="K272" s="379">
        <f t="shared" si="120"/>
        <v>0</v>
      </c>
      <c r="L272" s="377">
        <v>0</v>
      </c>
      <c r="M272" s="377">
        <v>0</v>
      </c>
      <c r="N272" s="25"/>
      <c r="O272" s="25"/>
      <c r="P272" s="377">
        <v>0</v>
      </c>
      <c r="Q272" s="377">
        <v>0</v>
      </c>
      <c r="R272" s="379">
        <f t="shared" si="125"/>
        <v>0</v>
      </c>
      <c r="S272" s="483">
        <v>0</v>
      </c>
      <c r="T272" s="484"/>
      <c r="U272" s="485"/>
    </row>
    <row r="273" spans="1:21" ht="12.75" customHeight="1">
      <c r="A273" s="14">
        <v>10</v>
      </c>
      <c r="B273" s="10" t="s">
        <v>25</v>
      </c>
      <c r="C273" s="480">
        <v>0</v>
      </c>
      <c r="D273" s="481">
        <v>0</v>
      </c>
      <c r="E273" s="482">
        <v>0</v>
      </c>
      <c r="F273" s="379">
        <v>0</v>
      </c>
      <c r="G273" s="25"/>
      <c r="H273" s="25"/>
      <c r="I273" s="67">
        <v>0</v>
      </c>
      <c r="J273" s="67">
        <v>0</v>
      </c>
      <c r="K273" s="379">
        <f t="shared" si="120"/>
        <v>0</v>
      </c>
      <c r="L273" s="377">
        <v>0</v>
      </c>
      <c r="M273" s="377">
        <v>0</v>
      </c>
      <c r="N273" s="25"/>
      <c r="O273" s="25"/>
      <c r="P273" s="377">
        <v>0</v>
      </c>
      <c r="Q273" s="377">
        <v>0</v>
      </c>
      <c r="R273" s="379">
        <f t="shared" si="125"/>
        <v>0</v>
      </c>
      <c r="S273" s="483">
        <v>0</v>
      </c>
      <c r="T273" s="484"/>
      <c r="U273" s="485"/>
    </row>
    <row r="274" spans="1:21" ht="13.5" customHeight="1" thickBot="1">
      <c r="A274" s="39">
        <v>11</v>
      </c>
      <c r="B274" s="40" t="s">
        <v>58</v>
      </c>
      <c r="C274" s="486">
        <v>0</v>
      </c>
      <c r="D274" s="487">
        <v>0</v>
      </c>
      <c r="E274" s="488">
        <v>0</v>
      </c>
      <c r="F274" s="380">
        <v>0</v>
      </c>
      <c r="G274" s="42"/>
      <c r="H274" s="42"/>
      <c r="I274" s="68">
        <v>0</v>
      </c>
      <c r="J274" s="68">
        <v>0</v>
      </c>
      <c r="K274" s="380">
        <f t="shared" ref="K274" si="126">SUM(E274-F274-G274-H274+I274-J274)</f>
        <v>0</v>
      </c>
      <c r="L274" s="41">
        <v>0</v>
      </c>
      <c r="M274" s="41">
        <v>0</v>
      </c>
      <c r="N274" s="42"/>
      <c r="O274" s="42"/>
      <c r="P274" s="41">
        <v>0</v>
      </c>
      <c r="Q274" s="41">
        <v>0</v>
      </c>
      <c r="R274" s="380">
        <f t="shared" si="125"/>
        <v>0</v>
      </c>
      <c r="S274" s="489"/>
      <c r="T274" s="490"/>
      <c r="U274" s="491"/>
    </row>
    <row r="275" spans="1:21" ht="15" customHeight="1" thickTop="1">
      <c r="A275" s="5"/>
      <c r="B275" s="17" t="s">
        <v>39</v>
      </c>
    </row>
    <row r="276" spans="1:21" ht="12.75" customHeight="1">
      <c r="A276" s="5"/>
      <c r="B276" s="15" t="s">
        <v>60</v>
      </c>
    </row>
    <row r="277" spans="1:21" ht="12.75" customHeight="1">
      <c r="A277" s="5"/>
      <c r="B277" s="15" t="s">
        <v>59</v>
      </c>
    </row>
    <row r="278" spans="1:21" ht="12.75" customHeight="1">
      <c r="A278" s="5"/>
      <c r="B278" s="15" t="s">
        <v>40</v>
      </c>
    </row>
    <row r="279" spans="1:21" ht="11.25" customHeight="1">
      <c r="A279" s="5"/>
      <c r="B279" s="26"/>
    </row>
    <row r="280" spans="1:21" ht="12.75" customHeight="1">
      <c r="A280" s="5"/>
      <c r="B280" s="26"/>
    </row>
    <row r="281" spans="1:21" ht="15.95" customHeight="1">
      <c r="A281" s="476" t="s">
        <v>0</v>
      </c>
      <c r="B281" s="476"/>
      <c r="P281" s="477" t="s">
        <v>26</v>
      </c>
      <c r="Q281" s="477"/>
      <c r="R281" s="477"/>
      <c r="S281" s="477"/>
      <c r="T281" s="477"/>
      <c r="U281" s="477"/>
    </row>
    <row r="282" spans="1:21" ht="15.95" customHeight="1">
      <c r="A282" s="476" t="s">
        <v>1</v>
      </c>
      <c r="B282" s="476"/>
      <c r="P282" s="477"/>
      <c r="Q282" s="477"/>
      <c r="R282" s="477"/>
      <c r="S282" s="477"/>
      <c r="T282" s="477"/>
      <c r="U282" s="477"/>
    </row>
    <row r="283" spans="1:21" ht="15.95" customHeight="1">
      <c r="A283" s="476" t="s">
        <v>45</v>
      </c>
      <c r="B283" s="476"/>
    </row>
    <row r="284" spans="1:21" ht="15.95" customHeight="1">
      <c r="C284" s="478" t="s">
        <v>2</v>
      </c>
      <c r="D284" s="478"/>
      <c r="E284" s="478"/>
      <c r="F284" s="478"/>
      <c r="G284" s="478"/>
      <c r="H284" s="478"/>
      <c r="I284" s="478"/>
      <c r="J284" s="478"/>
      <c r="K284" s="478"/>
      <c r="L284" s="478"/>
      <c r="M284" s="478"/>
      <c r="N284" s="478"/>
      <c r="O284" s="478"/>
      <c r="P284" s="478"/>
      <c r="Q284" s="2"/>
    </row>
    <row r="285" spans="1:21" ht="15.95" customHeight="1">
      <c r="F285" s="479" t="s">
        <v>3</v>
      </c>
      <c r="G285" s="479"/>
      <c r="H285" s="479"/>
      <c r="I285" s="479"/>
      <c r="J285" s="479"/>
      <c r="K285" s="479"/>
      <c r="L285" s="479"/>
      <c r="M285" s="479"/>
      <c r="N285" s="479"/>
      <c r="O285" s="479"/>
      <c r="P285" s="479"/>
      <c r="Q285" s="367"/>
    </row>
    <row r="286" spans="1:21" ht="15.95" customHeight="1">
      <c r="A286" s="1" t="s">
        <v>46</v>
      </c>
      <c r="C286" s="3"/>
      <c r="D286" s="4">
        <v>1</v>
      </c>
      <c r="E286" s="4">
        <v>5</v>
      </c>
      <c r="M286" s="5"/>
      <c r="N286" s="5"/>
      <c r="O286" s="5"/>
      <c r="P286" s="5"/>
      <c r="Q286" s="5"/>
      <c r="R286" s="5"/>
      <c r="S286" s="5"/>
      <c r="T286" s="5"/>
    </row>
    <row r="287" spans="1:21" ht="15.95" customHeight="1">
      <c r="A287" s="43" t="s">
        <v>68</v>
      </c>
      <c r="B287" s="43"/>
      <c r="C287" s="6"/>
      <c r="D287" s="7">
        <v>0</v>
      </c>
      <c r="E287" s="7">
        <v>8</v>
      </c>
      <c r="K287" s="453">
        <v>8</v>
      </c>
      <c r="L287" s="453"/>
      <c r="M287" s="5"/>
      <c r="N287" s="5"/>
      <c r="O287" s="5"/>
      <c r="Q287" s="1" t="str">
        <f>+Q247:U247</f>
        <v>Bulan     :</v>
      </c>
      <c r="R287" s="455" t="str">
        <f>+R247</f>
        <v xml:space="preserve">November </v>
      </c>
      <c r="S287" s="456"/>
      <c r="T287" s="4">
        <f>+T247</f>
        <v>1</v>
      </c>
      <c r="U287" s="4">
        <f>+U247</f>
        <v>1</v>
      </c>
    </row>
    <row r="288" spans="1:21" s="43" customFormat="1" ht="15.95" customHeight="1" thickBot="1">
      <c r="A288" s="43" t="s">
        <v>73</v>
      </c>
      <c r="C288" s="65">
        <v>0</v>
      </c>
      <c r="D288" s="65">
        <v>3</v>
      </c>
      <c r="E288" s="65">
        <v>5</v>
      </c>
      <c r="K288" s="454"/>
      <c r="L288" s="454"/>
      <c r="M288" s="77"/>
      <c r="N288" s="77"/>
      <c r="O288" s="77"/>
      <c r="Q288" s="43" t="s">
        <v>47</v>
      </c>
      <c r="R288" s="515">
        <f>+R248</f>
        <v>2020</v>
      </c>
      <c r="S288" s="516"/>
      <c r="T288" s="78">
        <f>+T248</f>
        <v>2</v>
      </c>
      <c r="U288" s="78">
        <f>+U248</f>
        <v>0</v>
      </c>
    </row>
    <row r="289" spans="1:21" ht="15.95" customHeight="1" thickTop="1">
      <c r="A289" s="462" t="s">
        <v>4</v>
      </c>
      <c r="B289" s="462" t="s">
        <v>5</v>
      </c>
      <c r="C289" s="465" t="s">
        <v>6</v>
      </c>
      <c r="D289" s="466"/>
      <c r="E289" s="466"/>
      <c r="F289" s="466"/>
      <c r="G289" s="466"/>
      <c r="H289" s="466"/>
      <c r="I289" s="466"/>
      <c r="J289" s="466"/>
      <c r="K289" s="469"/>
      <c r="L289" s="465" t="s">
        <v>7</v>
      </c>
      <c r="M289" s="466"/>
      <c r="N289" s="466"/>
      <c r="O289" s="466"/>
      <c r="P289" s="466"/>
      <c r="Q289" s="466"/>
      <c r="R289" s="469"/>
      <c r="S289" s="470" t="s">
        <v>64</v>
      </c>
      <c r="T289" s="471"/>
      <c r="U289" s="513"/>
    </row>
    <row r="290" spans="1:21" ht="15.95" customHeight="1">
      <c r="A290" s="463"/>
      <c r="B290" s="463"/>
      <c r="C290" s="473" t="s">
        <v>27</v>
      </c>
      <c r="D290" s="474"/>
      <c r="E290" s="475"/>
      <c r="F290" s="373"/>
      <c r="G290" s="373" t="s">
        <v>30</v>
      </c>
      <c r="H290" s="373" t="s">
        <v>32</v>
      </c>
      <c r="I290" s="373"/>
      <c r="J290" s="373"/>
      <c r="K290" s="373" t="s">
        <v>43</v>
      </c>
      <c r="L290" s="373" t="s">
        <v>27</v>
      </c>
      <c r="M290" s="373"/>
      <c r="N290" s="373" t="s">
        <v>30</v>
      </c>
      <c r="O290" s="373" t="s">
        <v>32</v>
      </c>
      <c r="P290" s="373"/>
      <c r="Q290" s="373"/>
      <c r="R290" s="373" t="s">
        <v>63</v>
      </c>
      <c r="S290" s="440" t="s">
        <v>67</v>
      </c>
      <c r="T290" s="441"/>
      <c r="U290" s="442"/>
    </row>
    <row r="291" spans="1:21" ht="15.95" customHeight="1">
      <c r="A291" s="463"/>
      <c r="B291" s="463"/>
      <c r="C291" s="440" t="s">
        <v>28</v>
      </c>
      <c r="D291" s="441"/>
      <c r="E291" s="442"/>
      <c r="F291" s="375" t="s">
        <v>29</v>
      </c>
      <c r="G291" s="375" t="s">
        <v>31</v>
      </c>
      <c r="H291" s="375" t="s">
        <v>33</v>
      </c>
      <c r="I291" s="375" t="s">
        <v>37</v>
      </c>
      <c r="J291" s="375" t="s">
        <v>36</v>
      </c>
      <c r="K291" s="375" t="s">
        <v>28</v>
      </c>
      <c r="L291" s="375" t="s">
        <v>28</v>
      </c>
      <c r="M291" s="375" t="s">
        <v>35</v>
      </c>
      <c r="N291" s="375" t="s">
        <v>31</v>
      </c>
      <c r="O291" s="375" t="s">
        <v>33</v>
      </c>
      <c r="P291" s="375" t="s">
        <v>37</v>
      </c>
      <c r="Q291" s="375" t="s">
        <v>36</v>
      </c>
      <c r="R291" s="375" t="s">
        <v>38</v>
      </c>
      <c r="S291" s="440" t="s">
        <v>65</v>
      </c>
      <c r="T291" s="441"/>
      <c r="U291" s="442"/>
    </row>
    <row r="292" spans="1:21" ht="15.95" customHeight="1">
      <c r="A292" s="463"/>
      <c r="B292" s="463"/>
      <c r="C292" s="444" t="s">
        <v>8</v>
      </c>
      <c r="D292" s="445"/>
      <c r="E292" s="446"/>
      <c r="F292" s="376"/>
      <c r="G292" s="376"/>
      <c r="H292" s="376" t="s">
        <v>34</v>
      </c>
      <c r="I292" s="376"/>
      <c r="J292" s="376"/>
      <c r="K292" s="376" t="s">
        <v>9</v>
      </c>
      <c r="L292" s="376" t="s">
        <v>8</v>
      </c>
      <c r="M292" s="376"/>
      <c r="N292" s="376"/>
      <c r="O292" s="376" t="s">
        <v>34</v>
      </c>
      <c r="P292" s="376"/>
      <c r="Q292" s="376"/>
      <c r="R292" s="20" t="s">
        <v>62</v>
      </c>
      <c r="S292" s="440" t="s">
        <v>66</v>
      </c>
      <c r="T292" s="441"/>
      <c r="U292" s="442"/>
    </row>
    <row r="293" spans="1:21" ht="15.95" customHeight="1">
      <c r="A293" s="464"/>
      <c r="B293" s="464"/>
      <c r="C293" s="447"/>
      <c r="D293" s="448"/>
      <c r="E293" s="449"/>
      <c r="F293" s="375"/>
      <c r="G293" s="375"/>
      <c r="H293" s="375"/>
      <c r="I293" s="375"/>
      <c r="J293" s="375"/>
      <c r="K293" s="375" t="s">
        <v>61</v>
      </c>
      <c r="L293" s="375"/>
      <c r="M293" s="375"/>
      <c r="N293" s="375"/>
      <c r="O293" s="375"/>
      <c r="P293" s="375"/>
      <c r="Q293" s="375"/>
      <c r="R293" s="375"/>
      <c r="S293" s="450"/>
      <c r="T293" s="451"/>
      <c r="U293" s="514"/>
    </row>
    <row r="294" spans="1:21" s="8" customFormat="1" ht="15.95" customHeight="1">
      <c r="A294" s="374" t="s">
        <v>10</v>
      </c>
      <c r="B294" s="374" t="s">
        <v>11</v>
      </c>
      <c r="C294" s="429" t="s">
        <v>12</v>
      </c>
      <c r="D294" s="430"/>
      <c r="E294" s="431"/>
      <c r="F294" s="374" t="s">
        <v>13</v>
      </c>
      <c r="G294" s="374" t="s">
        <v>14</v>
      </c>
      <c r="H294" s="374" t="s">
        <v>15</v>
      </c>
      <c r="I294" s="374" t="s">
        <v>16</v>
      </c>
      <c r="J294" s="374" t="s">
        <v>17</v>
      </c>
      <c r="K294" s="374" t="s">
        <v>18</v>
      </c>
      <c r="L294" s="374" t="s">
        <v>19</v>
      </c>
      <c r="M294" s="374" t="s">
        <v>20</v>
      </c>
      <c r="N294" s="374" t="s">
        <v>21</v>
      </c>
      <c r="O294" s="374" t="s">
        <v>41</v>
      </c>
      <c r="P294" s="374" t="s">
        <v>42</v>
      </c>
      <c r="Q294" s="374" t="s">
        <v>44</v>
      </c>
      <c r="R294" s="374" t="s">
        <v>69</v>
      </c>
      <c r="S294" s="429" t="s">
        <v>70</v>
      </c>
      <c r="T294" s="430"/>
      <c r="U294" s="431"/>
    </row>
    <row r="295" spans="1:21" s="16" customFormat="1" ht="15.95" customHeight="1">
      <c r="A295" s="18">
        <v>1</v>
      </c>
      <c r="B295" s="19" t="s">
        <v>22</v>
      </c>
      <c r="C295" s="504">
        <f>SUM(C296,C299,C300)</f>
        <v>0</v>
      </c>
      <c r="D295" s="505"/>
      <c r="E295" s="506"/>
      <c r="F295" s="378">
        <f t="shared" ref="F295:J295" si="127">SUM(F296,F299,F300)</f>
        <v>0</v>
      </c>
      <c r="G295" s="378">
        <f t="shared" si="127"/>
        <v>0</v>
      </c>
      <c r="H295" s="378">
        <f t="shared" si="127"/>
        <v>0</v>
      </c>
      <c r="I295" s="378">
        <f t="shared" si="127"/>
        <v>0</v>
      </c>
      <c r="J295" s="378">
        <f t="shared" si="127"/>
        <v>0</v>
      </c>
      <c r="K295" s="378">
        <f>SUM(C295-F295-G295-H295+I295-J295)</f>
        <v>0</v>
      </c>
      <c r="L295" s="378">
        <f t="shared" ref="L295:P295" si="128">SUM(L296,L299,L300)</f>
        <v>10</v>
      </c>
      <c r="M295" s="378">
        <f t="shared" si="128"/>
        <v>2</v>
      </c>
      <c r="N295" s="59">
        <f t="shared" si="128"/>
        <v>0</v>
      </c>
      <c r="O295" s="59">
        <f t="shared" si="128"/>
        <v>0</v>
      </c>
      <c r="P295" s="59">
        <f t="shared" si="128"/>
        <v>4</v>
      </c>
      <c r="Q295" s="59">
        <f>SUM(Q296,Q299,Q300)</f>
        <v>0</v>
      </c>
      <c r="R295" s="59">
        <f>SUM(L295-M295-N295-O295+P295-Q295)</f>
        <v>12</v>
      </c>
      <c r="S295" s="507"/>
      <c r="T295" s="508"/>
      <c r="U295" s="509"/>
    </row>
    <row r="296" spans="1:21" s="23" customFormat="1" ht="15.95" customHeight="1">
      <c r="A296" s="14"/>
      <c r="B296" s="22" t="s">
        <v>49</v>
      </c>
      <c r="C296" s="495">
        <f t="shared" ref="C296:H296" si="129">SUM(C297:C298)</f>
        <v>0</v>
      </c>
      <c r="D296" s="496">
        <f t="shared" si="129"/>
        <v>0</v>
      </c>
      <c r="E296" s="497">
        <f t="shared" si="129"/>
        <v>0</v>
      </c>
      <c r="F296" s="69">
        <f t="shared" si="129"/>
        <v>0</v>
      </c>
      <c r="G296" s="69">
        <f t="shared" si="129"/>
        <v>0</v>
      </c>
      <c r="H296" s="69">
        <f t="shared" si="129"/>
        <v>0</v>
      </c>
      <c r="I296" s="69">
        <f>SUM(I297:I298)</f>
        <v>0</v>
      </c>
      <c r="J296" s="69">
        <f t="shared" ref="J296" si="130">SUM(J297:J298)</f>
        <v>0</v>
      </c>
      <c r="K296" s="379">
        <f t="shared" ref="K296:K300" si="131">SUM(C296-F296-G296-H296+I296-J296)</f>
        <v>0</v>
      </c>
      <c r="L296" s="69">
        <f t="shared" ref="L296:O296" si="132">SUM(L297:L298)</f>
        <v>10</v>
      </c>
      <c r="M296" s="69">
        <f t="shared" si="132"/>
        <v>2</v>
      </c>
      <c r="N296" s="61">
        <f t="shared" si="132"/>
        <v>0</v>
      </c>
      <c r="O296" s="61">
        <f t="shared" si="132"/>
        <v>0</v>
      </c>
      <c r="P296" s="61">
        <f>SUM(P297:P298)</f>
        <v>4</v>
      </c>
      <c r="Q296" s="61">
        <f t="shared" ref="Q296" si="133">SUM(Q297:Q298)</f>
        <v>0</v>
      </c>
      <c r="R296" s="62">
        <f t="shared" ref="R296:R304" si="134">SUM(L296-M296-N296-O296+P296-Q296)</f>
        <v>12</v>
      </c>
      <c r="S296" s="510"/>
      <c r="T296" s="511"/>
      <c r="U296" s="512"/>
    </row>
    <row r="297" spans="1:21" ht="15.95" customHeight="1">
      <c r="A297" s="12"/>
      <c r="B297" s="13" t="s">
        <v>83</v>
      </c>
      <c r="C297" s="501">
        <v>0</v>
      </c>
      <c r="D297" s="502">
        <v>0</v>
      </c>
      <c r="E297" s="503">
        <v>0</v>
      </c>
      <c r="F297" s="372">
        <v>0</v>
      </c>
      <c r="G297" s="372">
        <v>0</v>
      </c>
      <c r="H297" s="372">
        <v>0</v>
      </c>
      <c r="I297" s="66">
        <v>0</v>
      </c>
      <c r="J297" s="66">
        <v>0</v>
      </c>
      <c r="K297" s="379">
        <f t="shared" si="131"/>
        <v>0</v>
      </c>
      <c r="L297" s="372">
        <v>10</v>
      </c>
      <c r="M297" s="372">
        <v>2</v>
      </c>
      <c r="N297" s="49">
        <v>0</v>
      </c>
      <c r="O297" s="49">
        <v>0</v>
      </c>
      <c r="P297" s="49">
        <v>4</v>
      </c>
      <c r="Q297" s="49">
        <v>0</v>
      </c>
      <c r="R297" s="62">
        <f t="shared" si="134"/>
        <v>12</v>
      </c>
      <c r="S297" s="498"/>
      <c r="T297" s="499"/>
      <c r="U297" s="500"/>
    </row>
    <row r="298" spans="1:21" ht="15.95" customHeight="1">
      <c r="A298" s="12"/>
      <c r="B298" s="13" t="s">
        <v>84</v>
      </c>
      <c r="C298" s="501">
        <v>0</v>
      </c>
      <c r="D298" s="502">
        <v>0</v>
      </c>
      <c r="E298" s="503">
        <v>0</v>
      </c>
      <c r="F298" s="372">
        <v>0</v>
      </c>
      <c r="G298" s="372">
        <v>0</v>
      </c>
      <c r="H298" s="372">
        <v>0</v>
      </c>
      <c r="I298" s="66">
        <v>0</v>
      </c>
      <c r="J298" s="66">
        <v>0</v>
      </c>
      <c r="K298" s="379">
        <f t="shared" si="131"/>
        <v>0</v>
      </c>
      <c r="L298" s="372">
        <v>0</v>
      </c>
      <c r="M298" s="372">
        <v>0</v>
      </c>
      <c r="N298" s="49">
        <v>0</v>
      </c>
      <c r="O298" s="49">
        <v>0</v>
      </c>
      <c r="P298" s="49">
        <v>0</v>
      </c>
      <c r="Q298" s="49">
        <v>0</v>
      </c>
      <c r="R298" s="62">
        <f t="shared" si="134"/>
        <v>0</v>
      </c>
      <c r="S298" s="498"/>
      <c r="T298" s="499"/>
      <c r="U298" s="500"/>
    </row>
    <row r="299" spans="1:21" ht="15.75">
      <c r="A299" s="12"/>
      <c r="B299" s="11" t="s">
        <v>50</v>
      </c>
      <c r="C299" s="480">
        <v>0</v>
      </c>
      <c r="D299" s="481">
        <v>0</v>
      </c>
      <c r="E299" s="482">
        <v>0</v>
      </c>
      <c r="F299" s="67">
        <v>0</v>
      </c>
      <c r="G299" s="67">
        <v>0</v>
      </c>
      <c r="H299" s="67">
        <v>0</v>
      </c>
      <c r="I299" s="67">
        <v>0</v>
      </c>
      <c r="J299" s="67">
        <v>0</v>
      </c>
      <c r="K299" s="379">
        <f t="shared" si="131"/>
        <v>0</v>
      </c>
      <c r="L299" s="379">
        <v>0</v>
      </c>
      <c r="M299" s="379">
        <v>0</v>
      </c>
      <c r="N299" s="379">
        <v>0</v>
      </c>
      <c r="O299" s="379">
        <v>0</v>
      </c>
      <c r="P299" s="379">
        <v>0</v>
      </c>
      <c r="Q299" s="379">
        <v>0</v>
      </c>
      <c r="R299" s="379">
        <f t="shared" si="134"/>
        <v>0</v>
      </c>
      <c r="S299" s="498"/>
      <c r="T299" s="499"/>
      <c r="U299" s="500"/>
    </row>
    <row r="300" spans="1:21" ht="15.75">
      <c r="A300" s="12"/>
      <c r="B300" s="11" t="s">
        <v>51</v>
      </c>
      <c r="C300" s="480">
        <v>0</v>
      </c>
      <c r="D300" s="481">
        <v>0</v>
      </c>
      <c r="E300" s="482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379">
        <f t="shared" si="131"/>
        <v>0</v>
      </c>
      <c r="L300" s="379">
        <v>0</v>
      </c>
      <c r="M300" s="379">
        <v>0</v>
      </c>
      <c r="N300" s="379">
        <v>0</v>
      </c>
      <c r="O300" s="379">
        <v>0</v>
      </c>
      <c r="P300" s="379">
        <v>0</v>
      </c>
      <c r="Q300" s="379">
        <v>0</v>
      </c>
      <c r="R300" s="379">
        <f t="shared" si="134"/>
        <v>0</v>
      </c>
      <c r="S300" s="498"/>
      <c r="T300" s="499"/>
      <c r="U300" s="500"/>
    </row>
    <row r="301" spans="1:21" ht="15.75">
      <c r="A301" s="14">
        <v>2</v>
      </c>
      <c r="B301" s="10" t="s">
        <v>23</v>
      </c>
      <c r="C301" s="480">
        <f>SUM(C302:C303)</f>
        <v>0</v>
      </c>
      <c r="D301" s="481">
        <f t="shared" ref="D301:G301" si="135">SUM(D302:D303)</f>
        <v>658</v>
      </c>
      <c r="E301" s="482">
        <f t="shared" si="135"/>
        <v>658</v>
      </c>
      <c r="F301" s="379">
        <f t="shared" si="135"/>
        <v>0</v>
      </c>
      <c r="G301" s="379">
        <f t="shared" si="135"/>
        <v>0</v>
      </c>
      <c r="H301" s="25"/>
      <c r="I301" s="379">
        <f t="shared" ref="I301:J301" si="136">SUM(I302:I303)</f>
        <v>0</v>
      </c>
      <c r="J301" s="379">
        <f t="shared" si="136"/>
        <v>0</v>
      </c>
      <c r="K301" s="379">
        <f>SUM(C301-F301-G301-H301+I301-J301)</f>
        <v>0</v>
      </c>
      <c r="L301" s="379">
        <f t="shared" ref="L301:N301" si="137">SUM(L302:L303)</f>
        <v>30</v>
      </c>
      <c r="M301" s="379">
        <f t="shared" si="137"/>
        <v>7</v>
      </c>
      <c r="N301" s="379">
        <f t="shared" si="137"/>
        <v>0</v>
      </c>
      <c r="O301" s="25"/>
      <c r="P301" s="379">
        <f>SUM(P302:P303)</f>
        <v>0</v>
      </c>
      <c r="Q301" s="379">
        <f t="shared" ref="Q301" si="138">SUM(Q302:Q303)</f>
        <v>0</v>
      </c>
      <c r="R301" s="379">
        <f t="shared" si="134"/>
        <v>23</v>
      </c>
      <c r="S301" s="498"/>
      <c r="T301" s="499"/>
      <c r="U301" s="500"/>
    </row>
    <row r="302" spans="1:21" ht="15.75">
      <c r="A302" s="12"/>
      <c r="B302" s="13" t="s">
        <v>83</v>
      </c>
      <c r="C302" s="501">
        <v>0</v>
      </c>
      <c r="D302" s="502">
        <v>658</v>
      </c>
      <c r="E302" s="503">
        <v>658</v>
      </c>
      <c r="F302" s="372">
        <v>0</v>
      </c>
      <c r="G302" s="372">
        <v>0</v>
      </c>
      <c r="H302" s="24"/>
      <c r="I302" s="66">
        <v>0</v>
      </c>
      <c r="J302" s="66">
        <v>0</v>
      </c>
      <c r="K302" s="379">
        <f t="shared" ref="K302:K313" si="139">SUM(C302-F302-G302-H302+I302-J302)</f>
        <v>0</v>
      </c>
      <c r="L302" s="372">
        <v>30</v>
      </c>
      <c r="M302" s="372">
        <v>7</v>
      </c>
      <c r="N302" s="372">
        <v>0</v>
      </c>
      <c r="O302" s="24"/>
      <c r="P302" s="372">
        <v>0</v>
      </c>
      <c r="Q302" s="372">
        <v>0</v>
      </c>
      <c r="R302" s="379">
        <f t="shared" si="134"/>
        <v>23</v>
      </c>
      <c r="S302" s="498"/>
      <c r="T302" s="499"/>
      <c r="U302" s="500"/>
    </row>
    <row r="303" spans="1:21" ht="15.75">
      <c r="A303" s="12"/>
      <c r="B303" s="13" t="s">
        <v>84</v>
      </c>
      <c r="C303" s="501">
        <v>0</v>
      </c>
      <c r="D303" s="502">
        <v>0</v>
      </c>
      <c r="E303" s="503">
        <v>0</v>
      </c>
      <c r="F303" s="372">
        <v>0</v>
      </c>
      <c r="G303" s="372">
        <v>0</v>
      </c>
      <c r="H303" s="24"/>
      <c r="I303" s="66">
        <v>0</v>
      </c>
      <c r="J303" s="66">
        <v>0</v>
      </c>
      <c r="K303" s="379">
        <f t="shared" si="139"/>
        <v>0</v>
      </c>
      <c r="L303" s="372">
        <v>0</v>
      </c>
      <c r="M303" s="372">
        <v>0</v>
      </c>
      <c r="N303" s="372">
        <v>0</v>
      </c>
      <c r="O303" s="24"/>
      <c r="P303" s="372">
        <v>0</v>
      </c>
      <c r="Q303" s="372">
        <v>0</v>
      </c>
      <c r="R303" s="379">
        <f t="shared" si="134"/>
        <v>0</v>
      </c>
      <c r="S303" s="498"/>
      <c r="T303" s="499"/>
      <c r="U303" s="500"/>
    </row>
    <row r="304" spans="1:21" ht="15.75">
      <c r="A304" s="9">
        <v>3</v>
      </c>
      <c r="B304" s="10" t="s">
        <v>53</v>
      </c>
      <c r="C304" s="480">
        <v>0</v>
      </c>
      <c r="D304" s="481">
        <v>0</v>
      </c>
      <c r="E304" s="482">
        <v>0</v>
      </c>
      <c r="F304" s="379">
        <v>0</v>
      </c>
      <c r="G304" s="25"/>
      <c r="H304" s="25"/>
      <c r="I304" s="379">
        <v>0</v>
      </c>
      <c r="J304" s="379">
        <v>0</v>
      </c>
      <c r="K304" s="379">
        <f t="shared" si="139"/>
        <v>0</v>
      </c>
      <c r="L304" s="379">
        <v>1</v>
      </c>
      <c r="M304" s="379">
        <v>1</v>
      </c>
      <c r="N304" s="25"/>
      <c r="O304" s="25"/>
      <c r="P304" s="379">
        <v>1</v>
      </c>
      <c r="Q304" s="379">
        <v>0</v>
      </c>
      <c r="R304" s="379">
        <f t="shared" si="134"/>
        <v>1</v>
      </c>
      <c r="S304" s="498"/>
      <c r="T304" s="499"/>
      <c r="U304" s="500"/>
    </row>
    <row r="305" spans="1:21" ht="12.75" customHeight="1">
      <c r="A305" s="14">
        <v>4</v>
      </c>
      <c r="B305" s="10" t="s">
        <v>52</v>
      </c>
      <c r="C305" s="495">
        <f>SUM(C306:C307)</f>
        <v>0</v>
      </c>
      <c r="D305" s="496">
        <f t="shared" ref="D305:E305" si="140">SUM(D306:D307)</f>
        <v>0</v>
      </c>
      <c r="E305" s="497">
        <f t="shared" si="140"/>
        <v>0</v>
      </c>
      <c r="F305" s="69">
        <f>SUM(F306:F307)</f>
        <v>0</v>
      </c>
      <c r="G305" s="25"/>
      <c r="H305" s="25"/>
      <c r="I305" s="69">
        <f t="shared" ref="I305:J305" si="141">SUM(I306:I307)</f>
        <v>0</v>
      </c>
      <c r="J305" s="69">
        <f t="shared" si="141"/>
        <v>0</v>
      </c>
      <c r="K305" s="379">
        <f t="shared" si="139"/>
        <v>0</v>
      </c>
      <c r="L305" s="379">
        <f>SUM(L306:L307)</f>
        <v>7</v>
      </c>
      <c r="M305" s="379">
        <f>SUM(M306:M307)</f>
        <v>0</v>
      </c>
      <c r="N305" s="25"/>
      <c r="O305" s="25"/>
      <c r="P305" s="379">
        <f t="shared" ref="P305:Q305" si="142">SUM(P306:P307)</f>
        <v>0</v>
      </c>
      <c r="Q305" s="379">
        <f t="shared" si="142"/>
        <v>0</v>
      </c>
      <c r="R305" s="379">
        <f>SUM(L305-M305-N305-O305+P305-Q305)</f>
        <v>7</v>
      </c>
      <c r="S305" s="498"/>
      <c r="T305" s="499"/>
      <c r="U305" s="500"/>
    </row>
    <row r="306" spans="1:21" ht="12.75" customHeight="1">
      <c r="A306" s="14"/>
      <c r="B306" s="13" t="s">
        <v>83</v>
      </c>
      <c r="C306" s="495">
        <v>0</v>
      </c>
      <c r="D306" s="496"/>
      <c r="E306" s="497"/>
      <c r="F306" s="69">
        <v>0</v>
      </c>
      <c r="G306" s="25"/>
      <c r="H306" s="25"/>
      <c r="I306" s="69">
        <v>0</v>
      </c>
      <c r="J306" s="69">
        <v>0</v>
      </c>
      <c r="K306" s="379">
        <f t="shared" si="139"/>
        <v>0</v>
      </c>
      <c r="L306" s="379">
        <v>0</v>
      </c>
      <c r="M306" s="379">
        <v>0</v>
      </c>
      <c r="N306" s="25"/>
      <c r="O306" s="25"/>
      <c r="P306" s="379">
        <v>0</v>
      </c>
      <c r="Q306" s="379">
        <v>0</v>
      </c>
      <c r="R306" s="379">
        <f t="shared" ref="R306" si="143">SUM(L306-M306-N306-O306+P306-Q306)</f>
        <v>0</v>
      </c>
      <c r="S306" s="498"/>
      <c r="T306" s="499"/>
      <c r="U306" s="500"/>
    </row>
    <row r="307" spans="1:21" ht="15.75">
      <c r="A307" s="14"/>
      <c r="B307" s="13" t="s">
        <v>84</v>
      </c>
      <c r="C307" s="495">
        <v>0</v>
      </c>
      <c r="D307" s="496"/>
      <c r="E307" s="497"/>
      <c r="F307" s="69">
        <v>0</v>
      </c>
      <c r="G307" s="25"/>
      <c r="H307" s="25"/>
      <c r="I307" s="69">
        <v>0</v>
      </c>
      <c r="J307" s="69">
        <v>0</v>
      </c>
      <c r="K307" s="379">
        <f t="shared" si="139"/>
        <v>0</v>
      </c>
      <c r="L307" s="379">
        <v>7</v>
      </c>
      <c r="M307" s="379">
        <v>0</v>
      </c>
      <c r="N307" s="25"/>
      <c r="O307" s="25"/>
      <c r="P307" s="379">
        <v>0</v>
      </c>
      <c r="Q307" s="379">
        <v>0</v>
      </c>
      <c r="R307" s="379">
        <f>SUM(L307-M307-N307-O307+P307-Q307)</f>
        <v>7</v>
      </c>
      <c r="S307" s="498"/>
      <c r="T307" s="499"/>
      <c r="U307" s="500"/>
    </row>
    <row r="308" spans="1:21" ht="21" customHeight="1">
      <c r="A308" s="14">
        <v>5</v>
      </c>
      <c r="B308" s="11" t="s">
        <v>54</v>
      </c>
      <c r="C308" s="480">
        <v>0</v>
      </c>
      <c r="D308" s="481">
        <v>0</v>
      </c>
      <c r="E308" s="482">
        <v>0</v>
      </c>
      <c r="F308" s="379">
        <v>0</v>
      </c>
      <c r="G308" s="25"/>
      <c r="H308" s="25"/>
      <c r="I308" s="379">
        <v>0</v>
      </c>
      <c r="J308" s="379">
        <v>0</v>
      </c>
      <c r="K308" s="379">
        <f t="shared" si="139"/>
        <v>0</v>
      </c>
      <c r="L308" s="379">
        <v>1</v>
      </c>
      <c r="M308" s="379">
        <v>0</v>
      </c>
      <c r="N308" s="25"/>
      <c r="O308" s="25"/>
      <c r="P308" s="379">
        <v>0</v>
      </c>
      <c r="Q308" s="379">
        <v>0</v>
      </c>
      <c r="R308" s="379">
        <f t="shared" ref="R308:R314" si="144">SUM(L308-M308-N308-O308+P308-Q308)</f>
        <v>1</v>
      </c>
      <c r="S308" s="498"/>
      <c r="T308" s="499"/>
      <c r="U308" s="500"/>
    </row>
    <row r="309" spans="1:21" ht="15.75">
      <c r="A309" s="14">
        <v>6</v>
      </c>
      <c r="B309" s="10" t="s">
        <v>55</v>
      </c>
      <c r="C309" s="480">
        <v>0</v>
      </c>
      <c r="D309" s="481">
        <v>0</v>
      </c>
      <c r="E309" s="482">
        <v>0</v>
      </c>
      <c r="F309" s="379">
        <v>0</v>
      </c>
      <c r="G309" s="25"/>
      <c r="H309" s="25"/>
      <c r="I309" s="379">
        <v>0</v>
      </c>
      <c r="J309" s="379">
        <v>0</v>
      </c>
      <c r="K309" s="379">
        <f t="shared" si="139"/>
        <v>0</v>
      </c>
      <c r="L309" s="379">
        <v>0</v>
      </c>
      <c r="M309" s="379">
        <v>0</v>
      </c>
      <c r="N309" s="25"/>
      <c r="O309" s="25"/>
      <c r="P309" s="379">
        <v>0</v>
      </c>
      <c r="Q309" s="379">
        <v>0</v>
      </c>
      <c r="R309" s="379">
        <f t="shared" si="144"/>
        <v>0</v>
      </c>
      <c r="S309" s="543">
        <v>0</v>
      </c>
      <c r="T309" s="544"/>
      <c r="U309" s="545"/>
    </row>
    <row r="310" spans="1:21" ht="15.75">
      <c r="A310" s="14">
        <v>7</v>
      </c>
      <c r="B310" s="10" t="s">
        <v>56</v>
      </c>
      <c r="C310" s="480">
        <v>0</v>
      </c>
      <c r="D310" s="481">
        <v>0</v>
      </c>
      <c r="E310" s="482">
        <v>0</v>
      </c>
      <c r="F310" s="379">
        <v>0</v>
      </c>
      <c r="G310" s="25"/>
      <c r="H310" s="25"/>
      <c r="I310" s="379">
        <v>0</v>
      </c>
      <c r="J310" s="379">
        <v>0</v>
      </c>
      <c r="K310" s="379">
        <f t="shared" si="139"/>
        <v>0</v>
      </c>
      <c r="L310" s="379">
        <v>0</v>
      </c>
      <c r="M310" s="379">
        <v>0</v>
      </c>
      <c r="N310" s="25"/>
      <c r="O310" s="25"/>
      <c r="P310" s="379">
        <v>0</v>
      </c>
      <c r="Q310" s="379">
        <v>0</v>
      </c>
      <c r="R310" s="379">
        <f t="shared" si="144"/>
        <v>0</v>
      </c>
      <c r="S310" s="483">
        <v>0</v>
      </c>
      <c r="T310" s="484"/>
      <c r="U310" s="485"/>
    </row>
    <row r="311" spans="1:21" ht="12.75" customHeight="1">
      <c r="A311" s="14">
        <v>8</v>
      </c>
      <c r="B311" s="10" t="s">
        <v>57</v>
      </c>
      <c r="C311" s="480">
        <v>0</v>
      </c>
      <c r="D311" s="481">
        <v>0</v>
      </c>
      <c r="E311" s="482">
        <v>0</v>
      </c>
      <c r="F311" s="379">
        <v>0</v>
      </c>
      <c r="G311" s="25"/>
      <c r="H311" s="25"/>
      <c r="I311" s="379">
        <v>0</v>
      </c>
      <c r="J311" s="379">
        <v>0</v>
      </c>
      <c r="K311" s="379">
        <f t="shared" si="139"/>
        <v>0</v>
      </c>
      <c r="L311" s="379">
        <v>0</v>
      </c>
      <c r="M311" s="379">
        <v>0</v>
      </c>
      <c r="N311" s="25"/>
      <c r="O311" s="25"/>
      <c r="P311" s="379">
        <v>0</v>
      </c>
      <c r="Q311" s="379">
        <v>0</v>
      </c>
      <c r="R311" s="379">
        <f t="shared" si="144"/>
        <v>0</v>
      </c>
      <c r="S311" s="483">
        <v>0</v>
      </c>
      <c r="T311" s="484"/>
      <c r="U311" s="485"/>
    </row>
    <row r="312" spans="1:21" ht="13.5" customHeight="1">
      <c r="A312" s="14">
        <v>9</v>
      </c>
      <c r="B312" s="10" t="s">
        <v>24</v>
      </c>
      <c r="C312" s="480">
        <v>0</v>
      </c>
      <c r="D312" s="481">
        <v>0</v>
      </c>
      <c r="E312" s="482">
        <v>0</v>
      </c>
      <c r="F312" s="379">
        <v>0</v>
      </c>
      <c r="G312" s="25"/>
      <c r="H312" s="25"/>
      <c r="I312" s="67">
        <v>0</v>
      </c>
      <c r="J312" s="67">
        <v>0</v>
      </c>
      <c r="K312" s="379">
        <f t="shared" si="139"/>
        <v>0</v>
      </c>
      <c r="L312" s="379">
        <v>0</v>
      </c>
      <c r="M312" s="379">
        <v>0</v>
      </c>
      <c r="N312" s="25"/>
      <c r="O312" s="25"/>
      <c r="P312" s="379">
        <v>0</v>
      </c>
      <c r="Q312" s="379">
        <v>0</v>
      </c>
      <c r="R312" s="379">
        <f t="shared" si="144"/>
        <v>0</v>
      </c>
      <c r="S312" s="483">
        <v>0</v>
      </c>
      <c r="T312" s="484"/>
      <c r="U312" s="485"/>
    </row>
    <row r="313" spans="1:21" ht="15" customHeight="1">
      <c r="A313" s="14">
        <v>10</v>
      </c>
      <c r="B313" s="10" t="s">
        <v>25</v>
      </c>
      <c r="C313" s="480">
        <v>0</v>
      </c>
      <c r="D313" s="481">
        <v>0</v>
      </c>
      <c r="E313" s="482">
        <v>0</v>
      </c>
      <c r="F313" s="379">
        <v>0</v>
      </c>
      <c r="G313" s="25"/>
      <c r="H313" s="25"/>
      <c r="I313" s="67">
        <v>0</v>
      </c>
      <c r="J313" s="67">
        <v>0</v>
      </c>
      <c r="K313" s="379">
        <f t="shared" si="139"/>
        <v>0</v>
      </c>
      <c r="L313" s="379">
        <v>0</v>
      </c>
      <c r="M313" s="379">
        <v>0</v>
      </c>
      <c r="N313" s="25"/>
      <c r="O313" s="25"/>
      <c r="P313" s="379">
        <v>0</v>
      </c>
      <c r="Q313" s="379">
        <v>0</v>
      </c>
      <c r="R313" s="379">
        <f t="shared" si="144"/>
        <v>0</v>
      </c>
      <c r="S313" s="483">
        <v>0</v>
      </c>
      <c r="T313" s="484"/>
      <c r="U313" s="485"/>
    </row>
    <row r="314" spans="1:21" ht="12.75" customHeight="1" thickBot="1">
      <c r="A314" s="39">
        <v>11</v>
      </c>
      <c r="B314" s="40" t="s">
        <v>58</v>
      </c>
      <c r="C314" s="486">
        <v>0</v>
      </c>
      <c r="D314" s="487">
        <v>0</v>
      </c>
      <c r="E314" s="488">
        <v>0</v>
      </c>
      <c r="F314" s="380">
        <v>0</v>
      </c>
      <c r="G314" s="42"/>
      <c r="H314" s="42"/>
      <c r="I314" s="68">
        <v>0</v>
      </c>
      <c r="J314" s="68">
        <v>0</v>
      </c>
      <c r="K314" s="380">
        <f t="shared" ref="K314" si="145">SUM(E314-F314-G314-H314+I314-J314)</f>
        <v>0</v>
      </c>
      <c r="L314" s="380">
        <v>0</v>
      </c>
      <c r="M314" s="380">
        <v>0</v>
      </c>
      <c r="N314" s="42"/>
      <c r="O314" s="42"/>
      <c r="P314" s="380">
        <v>0</v>
      </c>
      <c r="Q314" s="380">
        <v>0</v>
      </c>
      <c r="R314" s="380">
        <f t="shared" si="144"/>
        <v>0</v>
      </c>
      <c r="S314" s="489"/>
      <c r="T314" s="490"/>
      <c r="U314" s="491"/>
    </row>
    <row r="315" spans="1:21" ht="12.75" customHeight="1" thickTop="1">
      <c r="A315" s="5"/>
      <c r="B315" s="17" t="s">
        <v>39</v>
      </c>
    </row>
    <row r="316" spans="1:21" ht="12.75" customHeight="1">
      <c r="A316" s="5"/>
      <c r="B316" s="15" t="s">
        <v>60</v>
      </c>
    </row>
    <row r="317" spans="1:21" ht="11.25" customHeight="1">
      <c r="A317" s="5"/>
      <c r="B317" s="15" t="s">
        <v>59</v>
      </c>
    </row>
    <row r="318" spans="1:21" ht="12.75" customHeight="1">
      <c r="A318" s="5"/>
      <c r="B318" s="15" t="s">
        <v>40</v>
      </c>
    </row>
    <row r="319" spans="1:21" ht="15.95" customHeight="1">
      <c r="A319" s="5"/>
      <c r="B319" s="26"/>
    </row>
    <row r="320" spans="1:21" ht="15.95" customHeight="1">
      <c r="A320" s="5"/>
      <c r="B320" s="26"/>
    </row>
    <row r="321" spans="1:21" ht="15.95" customHeight="1">
      <c r="A321" s="5"/>
      <c r="B321" s="26"/>
    </row>
    <row r="322" spans="1:21" ht="15.95" customHeight="1">
      <c r="A322" s="476" t="s">
        <v>0</v>
      </c>
      <c r="B322" s="476"/>
      <c r="P322" s="477" t="s">
        <v>26</v>
      </c>
      <c r="Q322" s="477"/>
      <c r="R322" s="477"/>
      <c r="S322" s="477"/>
      <c r="T322" s="477"/>
      <c r="U322" s="477"/>
    </row>
    <row r="323" spans="1:21" ht="15.95" customHeight="1">
      <c r="A323" s="476" t="s">
        <v>1</v>
      </c>
      <c r="B323" s="476"/>
      <c r="P323" s="477"/>
      <c r="Q323" s="477"/>
      <c r="R323" s="477"/>
      <c r="S323" s="477"/>
      <c r="T323" s="477"/>
      <c r="U323" s="477"/>
    </row>
    <row r="324" spans="1:21" ht="15.95" customHeight="1">
      <c r="A324" s="476" t="s">
        <v>45</v>
      </c>
      <c r="B324" s="476"/>
    </row>
    <row r="325" spans="1:21" ht="15.95" customHeight="1">
      <c r="C325" s="478" t="s">
        <v>2</v>
      </c>
      <c r="D325" s="478"/>
      <c r="E325" s="478"/>
      <c r="F325" s="478"/>
      <c r="G325" s="478"/>
      <c r="H325" s="478"/>
      <c r="I325" s="478"/>
      <c r="J325" s="478"/>
      <c r="K325" s="478"/>
      <c r="L325" s="478"/>
      <c r="M325" s="478"/>
      <c r="N325" s="478"/>
      <c r="O325" s="478"/>
      <c r="P325" s="478"/>
      <c r="Q325" s="2"/>
    </row>
    <row r="326" spans="1:21" ht="15.95" customHeight="1">
      <c r="F326" s="479" t="s">
        <v>3</v>
      </c>
      <c r="G326" s="479"/>
      <c r="H326" s="479"/>
      <c r="I326" s="479"/>
      <c r="J326" s="479"/>
      <c r="K326" s="479"/>
      <c r="L326" s="479"/>
      <c r="M326" s="479"/>
      <c r="N326" s="479"/>
      <c r="O326" s="479"/>
      <c r="P326" s="479"/>
      <c r="Q326" s="367"/>
    </row>
    <row r="327" spans="1:21" ht="15.95" customHeight="1">
      <c r="A327" s="1" t="s">
        <v>46</v>
      </c>
      <c r="C327" s="3"/>
      <c r="D327" s="4">
        <v>1</v>
      </c>
      <c r="E327" s="4">
        <v>5</v>
      </c>
      <c r="M327" s="5"/>
      <c r="N327" s="5"/>
      <c r="O327" s="5"/>
      <c r="P327" s="5"/>
      <c r="Q327" s="5"/>
      <c r="R327" s="5"/>
      <c r="S327" s="5"/>
      <c r="T327" s="5"/>
    </row>
    <row r="328" spans="1:21" ht="15.95" customHeight="1">
      <c r="A328" s="1" t="s">
        <v>68</v>
      </c>
      <c r="C328" s="6"/>
      <c r="D328" s="7">
        <v>0</v>
      </c>
      <c r="E328" s="7">
        <v>8</v>
      </c>
      <c r="K328" s="453">
        <v>9</v>
      </c>
      <c r="L328" s="453"/>
      <c r="M328" s="37"/>
      <c r="N328" s="5"/>
      <c r="O328" s="5"/>
      <c r="Q328" s="1" t="str">
        <f>+Q7:U7</f>
        <v>Bulan     :</v>
      </c>
      <c r="R328" s="455" t="str">
        <f>+R287</f>
        <v xml:space="preserve">November </v>
      </c>
      <c r="S328" s="456"/>
      <c r="T328" s="4">
        <f>+T287</f>
        <v>1</v>
      </c>
      <c r="U328" s="4">
        <f>+U287</f>
        <v>1</v>
      </c>
    </row>
    <row r="329" spans="1:21" s="43" customFormat="1" ht="15.95" customHeight="1" thickBot="1">
      <c r="A329" s="43" t="s">
        <v>72</v>
      </c>
      <c r="C329" s="65">
        <v>0</v>
      </c>
      <c r="D329" s="65">
        <v>4</v>
      </c>
      <c r="E329" s="65">
        <v>0</v>
      </c>
      <c r="K329" s="454"/>
      <c r="L329" s="454"/>
      <c r="M329" s="77"/>
      <c r="N329" s="77"/>
      <c r="O329" s="77"/>
      <c r="Q329" s="43" t="str">
        <f>+Q8:U8</f>
        <v>Tahun    :</v>
      </c>
      <c r="R329" s="515">
        <f>+R288</f>
        <v>2020</v>
      </c>
      <c r="S329" s="516"/>
      <c r="T329" s="78">
        <f>+T288</f>
        <v>2</v>
      </c>
      <c r="U329" s="78">
        <f>+U288</f>
        <v>0</v>
      </c>
    </row>
    <row r="330" spans="1:21" ht="15.95" customHeight="1" thickTop="1">
      <c r="A330" s="462" t="s">
        <v>4</v>
      </c>
      <c r="B330" s="462" t="s">
        <v>5</v>
      </c>
      <c r="C330" s="465" t="s">
        <v>6</v>
      </c>
      <c r="D330" s="466"/>
      <c r="E330" s="466"/>
      <c r="F330" s="466"/>
      <c r="G330" s="466"/>
      <c r="H330" s="466"/>
      <c r="I330" s="466"/>
      <c r="J330" s="466"/>
      <c r="K330" s="469"/>
      <c r="L330" s="465" t="s">
        <v>7</v>
      </c>
      <c r="M330" s="466"/>
      <c r="N330" s="466"/>
      <c r="O330" s="466"/>
      <c r="P330" s="466"/>
      <c r="Q330" s="466"/>
      <c r="R330" s="469"/>
      <c r="S330" s="470" t="s">
        <v>64</v>
      </c>
      <c r="T330" s="471"/>
      <c r="U330" s="513"/>
    </row>
    <row r="331" spans="1:21" ht="15.95" customHeight="1">
      <c r="A331" s="463"/>
      <c r="B331" s="463"/>
      <c r="C331" s="473" t="s">
        <v>27</v>
      </c>
      <c r="D331" s="474"/>
      <c r="E331" s="475"/>
      <c r="F331" s="373"/>
      <c r="G331" s="373" t="s">
        <v>30</v>
      </c>
      <c r="H331" s="373" t="s">
        <v>32</v>
      </c>
      <c r="I331" s="373"/>
      <c r="J331" s="373"/>
      <c r="K331" s="373" t="s">
        <v>43</v>
      </c>
      <c r="L331" s="373" t="s">
        <v>27</v>
      </c>
      <c r="M331" s="373"/>
      <c r="N331" s="373" t="s">
        <v>30</v>
      </c>
      <c r="O331" s="373" t="s">
        <v>32</v>
      </c>
      <c r="P331" s="373"/>
      <c r="Q331" s="373"/>
      <c r="R331" s="373" t="s">
        <v>63</v>
      </c>
      <c r="S331" s="440" t="s">
        <v>67</v>
      </c>
      <c r="T331" s="441"/>
      <c r="U331" s="442"/>
    </row>
    <row r="332" spans="1:21" ht="15.95" customHeight="1">
      <c r="A332" s="463"/>
      <c r="B332" s="463"/>
      <c r="C332" s="440" t="s">
        <v>28</v>
      </c>
      <c r="D332" s="441"/>
      <c r="E332" s="442"/>
      <c r="F332" s="375" t="s">
        <v>29</v>
      </c>
      <c r="G332" s="375" t="s">
        <v>31</v>
      </c>
      <c r="H332" s="375" t="s">
        <v>33</v>
      </c>
      <c r="I332" s="375" t="s">
        <v>37</v>
      </c>
      <c r="J332" s="375" t="s">
        <v>36</v>
      </c>
      <c r="K332" s="375" t="s">
        <v>28</v>
      </c>
      <c r="L332" s="375" t="s">
        <v>28</v>
      </c>
      <c r="M332" s="375" t="s">
        <v>35</v>
      </c>
      <c r="N332" s="375" t="s">
        <v>31</v>
      </c>
      <c r="O332" s="375" t="s">
        <v>33</v>
      </c>
      <c r="P332" s="375" t="s">
        <v>37</v>
      </c>
      <c r="Q332" s="375" t="s">
        <v>36</v>
      </c>
      <c r="R332" s="375" t="s">
        <v>38</v>
      </c>
      <c r="S332" s="440" t="s">
        <v>65</v>
      </c>
      <c r="T332" s="441"/>
      <c r="U332" s="442"/>
    </row>
    <row r="333" spans="1:21" ht="15.95" customHeight="1">
      <c r="A333" s="463"/>
      <c r="B333" s="463"/>
      <c r="C333" s="444" t="s">
        <v>8</v>
      </c>
      <c r="D333" s="445"/>
      <c r="E333" s="446"/>
      <c r="F333" s="376"/>
      <c r="G333" s="376"/>
      <c r="H333" s="376" t="s">
        <v>34</v>
      </c>
      <c r="I333" s="376"/>
      <c r="J333" s="376"/>
      <c r="K333" s="376" t="s">
        <v>9</v>
      </c>
      <c r="L333" s="376" t="s">
        <v>8</v>
      </c>
      <c r="M333" s="376"/>
      <c r="N333" s="376"/>
      <c r="O333" s="376" t="s">
        <v>34</v>
      </c>
      <c r="P333" s="376"/>
      <c r="Q333" s="376"/>
      <c r="R333" s="20" t="s">
        <v>62</v>
      </c>
      <c r="S333" s="440" t="s">
        <v>66</v>
      </c>
      <c r="T333" s="441"/>
      <c r="U333" s="442"/>
    </row>
    <row r="334" spans="1:21" ht="15.95" customHeight="1">
      <c r="A334" s="464"/>
      <c r="B334" s="464"/>
      <c r="C334" s="447"/>
      <c r="D334" s="448"/>
      <c r="E334" s="449"/>
      <c r="F334" s="375"/>
      <c r="G334" s="375"/>
      <c r="H334" s="375"/>
      <c r="I334" s="375"/>
      <c r="J334" s="375"/>
      <c r="K334" s="375" t="s">
        <v>61</v>
      </c>
      <c r="L334" s="375"/>
      <c r="M334" s="375"/>
      <c r="N334" s="375"/>
      <c r="O334" s="375"/>
      <c r="P334" s="375"/>
      <c r="Q334" s="375"/>
      <c r="R334" s="375"/>
      <c r="S334" s="450"/>
      <c r="T334" s="451"/>
      <c r="U334" s="514"/>
    </row>
    <row r="335" spans="1:21" s="8" customFormat="1" ht="15.95" customHeight="1">
      <c r="A335" s="374" t="s">
        <v>10</v>
      </c>
      <c r="B335" s="374" t="s">
        <v>11</v>
      </c>
      <c r="C335" s="429" t="s">
        <v>12</v>
      </c>
      <c r="D335" s="430"/>
      <c r="E335" s="431"/>
      <c r="F335" s="374" t="s">
        <v>13</v>
      </c>
      <c r="G335" s="374" t="s">
        <v>14</v>
      </c>
      <c r="H335" s="374" t="s">
        <v>15</v>
      </c>
      <c r="I335" s="374" t="s">
        <v>16</v>
      </c>
      <c r="J335" s="374" t="s">
        <v>17</v>
      </c>
      <c r="K335" s="374" t="s">
        <v>18</v>
      </c>
      <c r="L335" s="374" t="s">
        <v>19</v>
      </c>
      <c r="M335" s="374" t="s">
        <v>20</v>
      </c>
      <c r="N335" s="374" t="s">
        <v>21</v>
      </c>
      <c r="O335" s="374" t="s">
        <v>41</v>
      </c>
      <c r="P335" s="374" t="s">
        <v>42</v>
      </c>
      <c r="Q335" s="374" t="s">
        <v>44</v>
      </c>
      <c r="R335" s="374" t="s">
        <v>69</v>
      </c>
      <c r="S335" s="429" t="s">
        <v>70</v>
      </c>
      <c r="T335" s="430"/>
      <c r="U335" s="431"/>
    </row>
    <row r="336" spans="1:21" s="16" customFormat="1" ht="15.95" customHeight="1">
      <c r="A336" s="18">
        <v>1</v>
      </c>
      <c r="B336" s="19" t="s">
        <v>22</v>
      </c>
      <c r="C336" s="504">
        <f>SUM(C337,C340,C341)</f>
        <v>0</v>
      </c>
      <c r="D336" s="505"/>
      <c r="E336" s="506"/>
      <c r="F336" s="378">
        <f t="shared" ref="F336:J336" si="146">SUM(F337,F340,F341)</f>
        <v>0</v>
      </c>
      <c r="G336" s="378">
        <f t="shared" si="146"/>
        <v>0</v>
      </c>
      <c r="H336" s="378">
        <f t="shared" si="146"/>
        <v>0</v>
      </c>
      <c r="I336" s="378">
        <f t="shared" si="146"/>
        <v>0</v>
      </c>
      <c r="J336" s="378">
        <f t="shared" si="146"/>
        <v>0</v>
      </c>
      <c r="K336" s="378">
        <f>SUM(C336-F336-G336-H336+I336-J336)</f>
        <v>0</v>
      </c>
      <c r="L336" s="378">
        <f t="shared" ref="L336:Q336" si="147">SUM(L337,L340,L341)</f>
        <v>32</v>
      </c>
      <c r="M336" s="378">
        <f t="shared" si="147"/>
        <v>4</v>
      </c>
      <c r="N336" s="378">
        <f t="shared" si="147"/>
        <v>0</v>
      </c>
      <c r="O336" s="378">
        <f t="shared" si="147"/>
        <v>0</v>
      </c>
      <c r="P336" s="59">
        <f t="shared" si="147"/>
        <v>0</v>
      </c>
      <c r="Q336" s="59">
        <f t="shared" si="147"/>
        <v>0</v>
      </c>
      <c r="R336" s="59">
        <f>SUM(L336-M336-N336-O336+P336-Q336)</f>
        <v>28</v>
      </c>
      <c r="S336" s="507"/>
      <c r="T336" s="508"/>
      <c r="U336" s="509"/>
    </row>
    <row r="337" spans="1:21" s="23" customFormat="1" ht="15.75">
      <c r="A337" s="14"/>
      <c r="B337" s="22" t="s">
        <v>49</v>
      </c>
      <c r="C337" s="495">
        <f t="shared" ref="C337:H337" si="148">SUM(C338:C339)</f>
        <v>0</v>
      </c>
      <c r="D337" s="496">
        <f t="shared" si="148"/>
        <v>0</v>
      </c>
      <c r="E337" s="497">
        <f t="shared" si="148"/>
        <v>0</v>
      </c>
      <c r="F337" s="69">
        <f t="shared" si="148"/>
        <v>0</v>
      </c>
      <c r="G337" s="69">
        <f t="shared" si="148"/>
        <v>0</v>
      </c>
      <c r="H337" s="69">
        <f t="shared" si="148"/>
        <v>0</v>
      </c>
      <c r="I337" s="69">
        <f>SUM(I338:I339)</f>
        <v>0</v>
      </c>
      <c r="J337" s="69">
        <f t="shared" ref="J337" si="149">SUM(J338:J339)</f>
        <v>0</v>
      </c>
      <c r="K337" s="379">
        <f t="shared" ref="K337:K341" si="150">SUM(C337-F337-G337-H337+I337-J337)</f>
        <v>0</v>
      </c>
      <c r="L337" s="69">
        <f t="shared" ref="L337:O337" si="151">SUM(L338:L339)</f>
        <v>0</v>
      </c>
      <c r="M337" s="69">
        <f t="shared" si="151"/>
        <v>0</v>
      </c>
      <c r="N337" s="69">
        <f t="shared" si="151"/>
        <v>0</v>
      </c>
      <c r="O337" s="69">
        <f t="shared" si="151"/>
        <v>0</v>
      </c>
      <c r="P337" s="69">
        <f>SUM(P338:P339)</f>
        <v>0</v>
      </c>
      <c r="Q337" s="69">
        <f t="shared" ref="Q337" si="152">SUM(Q338:Q339)</f>
        <v>0</v>
      </c>
      <c r="R337" s="379">
        <f t="shared" ref="R337:R344" si="153">SUM(L337-M337-N337-O337+P337-Q337)</f>
        <v>0</v>
      </c>
      <c r="S337" s="510"/>
      <c r="T337" s="511"/>
      <c r="U337" s="512"/>
    </row>
    <row r="338" spans="1:21" ht="15.75">
      <c r="A338" s="12"/>
      <c r="B338" s="13" t="s">
        <v>83</v>
      </c>
      <c r="C338" s="501">
        <v>0</v>
      </c>
      <c r="D338" s="502">
        <v>0</v>
      </c>
      <c r="E338" s="503">
        <v>0</v>
      </c>
      <c r="F338" s="372">
        <v>0</v>
      </c>
      <c r="G338" s="372">
        <v>0</v>
      </c>
      <c r="H338" s="372">
        <v>0</v>
      </c>
      <c r="I338" s="66">
        <v>0</v>
      </c>
      <c r="J338" s="66">
        <v>0</v>
      </c>
      <c r="K338" s="379">
        <f t="shared" si="150"/>
        <v>0</v>
      </c>
      <c r="L338" s="372">
        <v>0</v>
      </c>
      <c r="M338" s="372">
        <v>0</v>
      </c>
      <c r="N338" s="372">
        <v>0</v>
      </c>
      <c r="O338" s="372">
        <v>0</v>
      </c>
      <c r="P338" s="372">
        <v>0</v>
      </c>
      <c r="Q338" s="372">
        <v>0</v>
      </c>
      <c r="R338" s="379">
        <f t="shared" si="153"/>
        <v>0</v>
      </c>
      <c r="S338" s="498"/>
      <c r="T338" s="499"/>
      <c r="U338" s="500"/>
    </row>
    <row r="339" spans="1:21" ht="15.75">
      <c r="A339" s="12"/>
      <c r="B339" s="13" t="s">
        <v>84</v>
      </c>
      <c r="C339" s="501">
        <v>0</v>
      </c>
      <c r="D339" s="502">
        <v>0</v>
      </c>
      <c r="E339" s="503">
        <v>0</v>
      </c>
      <c r="F339" s="372">
        <v>0</v>
      </c>
      <c r="G339" s="372">
        <v>0</v>
      </c>
      <c r="H339" s="372">
        <v>0</v>
      </c>
      <c r="I339" s="66">
        <v>0</v>
      </c>
      <c r="J339" s="66">
        <v>0</v>
      </c>
      <c r="K339" s="379">
        <f t="shared" si="150"/>
        <v>0</v>
      </c>
      <c r="L339" s="372">
        <v>0</v>
      </c>
      <c r="M339" s="372">
        <v>0</v>
      </c>
      <c r="N339" s="372">
        <v>0</v>
      </c>
      <c r="O339" s="372">
        <v>0</v>
      </c>
      <c r="P339" s="372">
        <v>0</v>
      </c>
      <c r="Q339" s="372">
        <v>0</v>
      </c>
      <c r="R339" s="379">
        <f t="shared" si="153"/>
        <v>0</v>
      </c>
      <c r="S339" s="498"/>
      <c r="T339" s="499"/>
      <c r="U339" s="500"/>
    </row>
    <row r="340" spans="1:21" ht="15.75">
      <c r="A340" s="12"/>
      <c r="B340" s="11" t="s">
        <v>50</v>
      </c>
      <c r="C340" s="480">
        <v>0</v>
      </c>
      <c r="D340" s="481">
        <v>0</v>
      </c>
      <c r="E340" s="482">
        <v>0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379">
        <f t="shared" si="150"/>
        <v>0</v>
      </c>
      <c r="L340" s="62">
        <v>32</v>
      </c>
      <c r="M340" s="62">
        <v>4</v>
      </c>
      <c r="N340" s="62">
        <v>0</v>
      </c>
      <c r="O340" s="62">
        <v>0</v>
      </c>
      <c r="P340" s="62">
        <v>0</v>
      </c>
      <c r="Q340" s="62">
        <v>0</v>
      </c>
      <c r="R340" s="62">
        <f t="shared" si="153"/>
        <v>28</v>
      </c>
      <c r="S340" s="498"/>
      <c r="T340" s="499"/>
      <c r="U340" s="500"/>
    </row>
    <row r="341" spans="1:21" ht="15.75">
      <c r="A341" s="12"/>
      <c r="B341" s="11" t="s">
        <v>51</v>
      </c>
      <c r="C341" s="480">
        <v>0</v>
      </c>
      <c r="D341" s="481">
        <v>0</v>
      </c>
      <c r="E341" s="482">
        <v>0</v>
      </c>
      <c r="F341" s="67">
        <v>0</v>
      </c>
      <c r="G341" s="67">
        <v>0</v>
      </c>
      <c r="H341" s="67">
        <v>0</v>
      </c>
      <c r="I341" s="67">
        <v>0</v>
      </c>
      <c r="J341" s="67">
        <v>0</v>
      </c>
      <c r="K341" s="379">
        <f t="shared" si="150"/>
        <v>0</v>
      </c>
      <c r="L341" s="62">
        <v>0</v>
      </c>
      <c r="M341" s="62">
        <v>0</v>
      </c>
      <c r="N341" s="62">
        <v>0</v>
      </c>
      <c r="O341" s="62">
        <v>0</v>
      </c>
      <c r="P341" s="62">
        <v>0</v>
      </c>
      <c r="Q341" s="62">
        <v>0</v>
      </c>
      <c r="R341" s="62">
        <f t="shared" si="153"/>
        <v>0</v>
      </c>
      <c r="S341" s="498"/>
      <c r="T341" s="499"/>
      <c r="U341" s="500"/>
    </row>
    <row r="342" spans="1:21" ht="15.75">
      <c r="A342" s="14">
        <v>2</v>
      </c>
      <c r="B342" s="10" t="s">
        <v>23</v>
      </c>
      <c r="C342" s="480">
        <f>SUM(C343:C344)</f>
        <v>0</v>
      </c>
      <c r="D342" s="481">
        <f t="shared" ref="D342:G342" si="154">SUM(D343:D344)</f>
        <v>658</v>
      </c>
      <c r="E342" s="482">
        <f t="shared" si="154"/>
        <v>658</v>
      </c>
      <c r="F342" s="379">
        <f t="shared" si="154"/>
        <v>0</v>
      </c>
      <c r="G342" s="379">
        <f t="shared" si="154"/>
        <v>0</v>
      </c>
      <c r="H342" s="25"/>
      <c r="I342" s="379">
        <f t="shared" ref="I342:J342" si="155">SUM(I343:I344)</f>
        <v>0</v>
      </c>
      <c r="J342" s="379">
        <f t="shared" si="155"/>
        <v>0</v>
      </c>
      <c r="K342" s="379">
        <f>SUM(C342-F342-G342-H342+I342-J342)</f>
        <v>0</v>
      </c>
      <c r="L342" s="379">
        <f>SUM(L343:L344)</f>
        <v>111</v>
      </c>
      <c r="M342" s="379">
        <f t="shared" ref="M342:N342" si="156">SUM(M343:M344)</f>
        <v>40</v>
      </c>
      <c r="N342" s="379">
        <f t="shared" si="156"/>
        <v>0</v>
      </c>
      <c r="O342" s="25"/>
      <c r="P342" s="379">
        <f t="shared" ref="P342:Q342" si="157">SUM(P343:P344)</f>
        <v>0</v>
      </c>
      <c r="Q342" s="379">
        <f t="shared" si="157"/>
        <v>0</v>
      </c>
      <c r="R342" s="379">
        <f t="shared" si="153"/>
        <v>71</v>
      </c>
      <c r="S342" s="498"/>
      <c r="T342" s="499"/>
      <c r="U342" s="500"/>
    </row>
    <row r="343" spans="1:21" ht="12.75" customHeight="1">
      <c r="A343" s="12"/>
      <c r="B343" s="13" t="s">
        <v>83</v>
      </c>
      <c r="C343" s="501">
        <v>0</v>
      </c>
      <c r="D343" s="502">
        <v>658</v>
      </c>
      <c r="E343" s="503">
        <v>658</v>
      </c>
      <c r="F343" s="372">
        <v>0</v>
      </c>
      <c r="G343" s="372">
        <v>0</v>
      </c>
      <c r="H343" s="24"/>
      <c r="I343" s="66">
        <v>0</v>
      </c>
      <c r="J343" s="66">
        <v>0</v>
      </c>
      <c r="K343" s="379">
        <f t="shared" ref="K343:K354" si="158">SUM(C343-F343-G343-H343+I343-J343)</f>
        <v>0</v>
      </c>
      <c r="L343" s="372">
        <v>31</v>
      </c>
      <c r="M343" s="372">
        <v>0</v>
      </c>
      <c r="N343" s="372">
        <v>0</v>
      </c>
      <c r="O343" s="24"/>
      <c r="P343" s="372">
        <v>0</v>
      </c>
      <c r="Q343" s="372">
        <v>0</v>
      </c>
      <c r="R343" s="379">
        <f>SUM(L343-M343-N343-O343+P343-Q343)</f>
        <v>31</v>
      </c>
      <c r="S343" s="498"/>
      <c r="T343" s="499"/>
      <c r="U343" s="500"/>
    </row>
    <row r="344" spans="1:21" ht="12.75" customHeight="1">
      <c r="A344" s="12"/>
      <c r="B344" s="13" t="s">
        <v>84</v>
      </c>
      <c r="C344" s="501">
        <v>0</v>
      </c>
      <c r="D344" s="502">
        <v>0</v>
      </c>
      <c r="E344" s="503">
        <v>0</v>
      </c>
      <c r="F344" s="372">
        <v>0</v>
      </c>
      <c r="G344" s="372">
        <v>0</v>
      </c>
      <c r="H344" s="24"/>
      <c r="I344" s="66">
        <v>0</v>
      </c>
      <c r="J344" s="66">
        <v>0</v>
      </c>
      <c r="K344" s="379">
        <f t="shared" si="158"/>
        <v>0</v>
      </c>
      <c r="L344" s="372">
        <v>80</v>
      </c>
      <c r="M344" s="372">
        <v>40</v>
      </c>
      <c r="N344" s="372">
        <v>0</v>
      </c>
      <c r="O344" s="24"/>
      <c r="P344" s="372">
        <v>0</v>
      </c>
      <c r="Q344" s="372">
        <v>0</v>
      </c>
      <c r="R344" s="379">
        <f t="shared" si="153"/>
        <v>40</v>
      </c>
      <c r="S344" s="498"/>
      <c r="T344" s="499"/>
      <c r="U344" s="500"/>
    </row>
    <row r="345" spans="1:21" ht="15.75">
      <c r="A345" s="9">
        <v>3</v>
      </c>
      <c r="B345" s="10" t="s">
        <v>53</v>
      </c>
      <c r="C345" s="480">
        <v>0</v>
      </c>
      <c r="D345" s="481">
        <v>0</v>
      </c>
      <c r="E345" s="482">
        <v>0</v>
      </c>
      <c r="F345" s="379">
        <v>0</v>
      </c>
      <c r="G345" s="25"/>
      <c r="H345" s="25"/>
      <c r="I345" s="379">
        <v>0</v>
      </c>
      <c r="J345" s="379">
        <v>0</v>
      </c>
      <c r="K345" s="379">
        <f t="shared" si="158"/>
        <v>0</v>
      </c>
      <c r="L345" s="377">
        <v>0</v>
      </c>
      <c r="M345" s="377">
        <v>0</v>
      </c>
      <c r="N345" s="25"/>
      <c r="O345" s="25"/>
      <c r="P345" s="377">
        <v>0</v>
      </c>
      <c r="Q345" s="377">
        <v>0</v>
      </c>
      <c r="R345" s="379">
        <f>SUM(L345-M345-N345-O345+P345-Q345)</f>
        <v>0</v>
      </c>
      <c r="S345" s="498"/>
      <c r="T345" s="499"/>
      <c r="U345" s="500"/>
    </row>
    <row r="346" spans="1:21" ht="21" customHeight="1">
      <c r="A346" s="14">
        <v>4</v>
      </c>
      <c r="B346" s="10" t="s">
        <v>52</v>
      </c>
      <c r="C346" s="495">
        <f>SUM(C347:C348)</f>
        <v>0</v>
      </c>
      <c r="D346" s="496">
        <f t="shared" ref="D346:E346" si="159">SUM(D347:D348)</f>
        <v>0</v>
      </c>
      <c r="E346" s="497">
        <f t="shared" si="159"/>
        <v>0</v>
      </c>
      <c r="F346" s="69">
        <f>SUM(F347:F348)</f>
        <v>0</v>
      </c>
      <c r="G346" s="25"/>
      <c r="H346" s="25"/>
      <c r="I346" s="69">
        <f t="shared" ref="I346:J346" si="160">SUM(I347:I348)</f>
        <v>0</v>
      </c>
      <c r="J346" s="69">
        <f t="shared" si="160"/>
        <v>0</v>
      </c>
      <c r="K346" s="379">
        <f t="shared" si="158"/>
        <v>0</v>
      </c>
      <c r="L346" s="82">
        <f>SUM(L347:L348)</f>
        <v>23</v>
      </c>
      <c r="M346" s="379">
        <f>SUM(M347:M348)</f>
        <v>0</v>
      </c>
      <c r="N346" s="25"/>
      <c r="O346" s="25"/>
      <c r="P346" s="379">
        <f t="shared" ref="P346:Q346" si="161">SUM(P347:P348)</f>
        <v>0</v>
      </c>
      <c r="Q346" s="379">
        <f t="shared" si="161"/>
        <v>0</v>
      </c>
      <c r="R346" s="379">
        <f>SUM(L346-M346-N346-O346+P346-Q346)</f>
        <v>23</v>
      </c>
      <c r="S346" s="498"/>
      <c r="T346" s="499"/>
      <c r="U346" s="500"/>
    </row>
    <row r="347" spans="1:21" ht="15.75">
      <c r="A347" s="14"/>
      <c r="B347" s="13" t="s">
        <v>83</v>
      </c>
      <c r="C347" s="495">
        <v>0</v>
      </c>
      <c r="D347" s="496"/>
      <c r="E347" s="497"/>
      <c r="F347" s="69">
        <v>0</v>
      </c>
      <c r="G347" s="25"/>
      <c r="H347" s="25"/>
      <c r="I347" s="69">
        <v>0</v>
      </c>
      <c r="J347" s="69">
        <v>0</v>
      </c>
      <c r="K347" s="379">
        <f t="shared" si="158"/>
        <v>0</v>
      </c>
      <c r="L347" s="377">
        <v>0</v>
      </c>
      <c r="M347" s="377">
        <v>0</v>
      </c>
      <c r="N347" s="25"/>
      <c r="O347" s="25"/>
      <c r="P347" s="377">
        <v>0</v>
      </c>
      <c r="Q347" s="377">
        <v>0</v>
      </c>
      <c r="R347" s="379">
        <f t="shared" ref="R347:R355" si="162">SUM(L347-M347-N347-O347+P347-Q347)</f>
        <v>0</v>
      </c>
      <c r="S347" s="498"/>
      <c r="T347" s="499"/>
      <c r="U347" s="500"/>
    </row>
    <row r="348" spans="1:21" ht="15.75">
      <c r="A348" s="14"/>
      <c r="B348" s="13" t="s">
        <v>84</v>
      </c>
      <c r="C348" s="495">
        <v>0</v>
      </c>
      <c r="D348" s="496"/>
      <c r="E348" s="497"/>
      <c r="F348" s="69">
        <v>0</v>
      </c>
      <c r="G348" s="25"/>
      <c r="H348" s="25"/>
      <c r="I348" s="69">
        <v>0</v>
      </c>
      <c r="J348" s="69">
        <v>0</v>
      </c>
      <c r="K348" s="379">
        <f t="shared" si="158"/>
        <v>0</v>
      </c>
      <c r="L348" s="377">
        <v>23</v>
      </c>
      <c r="M348" s="377">
        <v>0</v>
      </c>
      <c r="N348" s="25"/>
      <c r="O348" s="25"/>
      <c r="P348" s="377">
        <v>0</v>
      </c>
      <c r="Q348" s="377">
        <v>0</v>
      </c>
      <c r="R348" s="379">
        <f t="shared" si="162"/>
        <v>23</v>
      </c>
      <c r="S348" s="498"/>
      <c r="T348" s="499"/>
      <c r="U348" s="500"/>
    </row>
    <row r="349" spans="1:21" ht="12.75" customHeight="1">
      <c r="A349" s="14">
        <v>5</v>
      </c>
      <c r="B349" s="11" t="s">
        <v>54</v>
      </c>
      <c r="C349" s="480">
        <v>0</v>
      </c>
      <c r="D349" s="481">
        <v>0</v>
      </c>
      <c r="E349" s="482">
        <v>0</v>
      </c>
      <c r="F349" s="379">
        <v>0</v>
      </c>
      <c r="G349" s="25"/>
      <c r="H349" s="25"/>
      <c r="I349" s="379">
        <v>0</v>
      </c>
      <c r="J349" s="379">
        <v>0</v>
      </c>
      <c r="K349" s="379">
        <f t="shared" si="158"/>
        <v>0</v>
      </c>
      <c r="L349" s="377">
        <v>0</v>
      </c>
      <c r="M349" s="377">
        <v>0</v>
      </c>
      <c r="N349" s="25"/>
      <c r="O349" s="25"/>
      <c r="P349" s="377">
        <v>0</v>
      </c>
      <c r="Q349" s="377">
        <v>0</v>
      </c>
      <c r="R349" s="379">
        <f t="shared" si="162"/>
        <v>0</v>
      </c>
      <c r="S349" s="498"/>
      <c r="T349" s="499"/>
      <c r="U349" s="500"/>
    </row>
    <row r="350" spans="1:21" ht="13.5" customHeight="1">
      <c r="A350" s="14">
        <v>6</v>
      </c>
      <c r="B350" s="10" t="s">
        <v>55</v>
      </c>
      <c r="C350" s="480">
        <v>0</v>
      </c>
      <c r="D350" s="481">
        <v>0</v>
      </c>
      <c r="E350" s="482">
        <v>0</v>
      </c>
      <c r="F350" s="379">
        <v>0</v>
      </c>
      <c r="G350" s="25"/>
      <c r="H350" s="25"/>
      <c r="I350" s="379">
        <v>0</v>
      </c>
      <c r="J350" s="379">
        <v>0</v>
      </c>
      <c r="K350" s="379">
        <f t="shared" si="158"/>
        <v>0</v>
      </c>
      <c r="L350" s="64">
        <v>0</v>
      </c>
      <c r="M350" s="377">
        <v>0</v>
      </c>
      <c r="N350" s="25"/>
      <c r="O350" s="25"/>
      <c r="P350" s="64">
        <v>0</v>
      </c>
      <c r="Q350" s="64">
        <v>0</v>
      </c>
      <c r="R350" s="62">
        <f t="shared" si="162"/>
        <v>0</v>
      </c>
      <c r="S350" s="564">
        <v>0</v>
      </c>
      <c r="T350" s="565"/>
      <c r="U350" s="566"/>
    </row>
    <row r="351" spans="1:21" ht="15" customHeight="1">
      <c r="A351" s="14">
        <v>7</v>
      </c>
      <c r="B351" s="10" t="s">
        <v>56</v>
      </c>
      <c r="C351" s="480">
        <v>0</v>
      </c>
      <c r="D351" s="481">
        <v>0</v>
      </c>
      <c r="E351" s="482">
        <v>0</v>
      </c>
      <c r="F351" s="379">
        <v>0</v>
      </c>
      <c r="G351" s="25"/>
      <c r="H351" s="25"/>
      <c r="I351" s="379">
        <v>0</v>
      </c>
      <c r="J351" s="379">
        <v>0</v>
      </c>
      <c r="K351" s="379">
        <f t="shared" si="158"/>
        <v>0</v>
      </c>
      <c r="L351" s="377">
        <v>0</v>
      </c>
      <c r="M351" s="377">
        <v>0</v>
      </c>
      <c r="N351" s="25"/>
      <c r="O351" s="25"/>
      <c r="P351" s="377">
        <v>0</v>
      </c>
      <c r="Q351" s="377">
        <v>0</v>
      </c>
      <c r="R351" s="379">
        <f t="shared" si="162"/>
        <v>0</v>
      </c>
      <c r="S351" s="483">
        <v>0</v>
      </c>
      <c r="T351" s="484"/>
      <c r="U351" s="485"/>
    </row>
    <row r="352" spans="1:21" ht="12.75" customHeight="1">
      <c r="A352" s="14">
        <v>8</v>
      </c>
      <c r="B352" s="10" t="s">
        <v>57</v>
      </c>
      <c r="C352" s="480">
        <v>0</v>
      </c>
      <c r="D352" s="481">
        <v>0</v>
      </c>
      <c r="E352" s="482">
        <v>0</v>
      </c>
      <c r="F352" s="379">
        <v>0</v>
      </c>
      <c r="G352" s="25"/>
      <c r="H352" s="25"/>
      <c r="I352" s="379">
        <v>0</v>
      </c>
      <c r="J352" s="379">
        <v>0</v>
      </c>
      <c r="K352" s="379">
        <f t="shared" si="158"/>
        <v>0</v>
      </c>
      <c r="L352" s="377">
        <v>0</v>
      </c>
      <c r="M352" s="377">
        <v>0</v>
      </c>
      <c r="N352" s="25"/>
      <c r="O352" s="25"/>
      <c r="P352" s="377">
        <v>0</v>
      </c>
      <c r="Q352" s="377">
        <v>0</v>
      </c>
      <c r="R352" s="379">
        <f t="shared" si="162"/>
        <v>0</v>
      </c>
      <c r="S352" s="483">
        <v>0</v>
      </c>
      <c r="T352" s="484"/>
      <c r="U352" s="485"/>
    </row>
    <row r="353" spans="1:21" ht="12.75" customHeight="1">
      <c r="A353" s="14">
        <v>9</v>
      </c>
      <c r="B353" s="10" t="s">
        <v>24</v>
      </c>
      <c r="C353" s="480">
        <v>0</v>
      </c>
      <c r="D353" s="481">
        <v>0</v>
      </c>
      <c r="E353" s="482">
        <v>0</v>
      </c>
      <c r="F353" s="379">
        <v>0</v>
      </c>
      <c r="G353" s="25"/>
      <c r="H353" s="25"/>
      <c r="I353" s="67">
        <v>0</v>
      </c>
      <c r="J353" s="67">
        <v>0</v>
      </c>
      <c r="K353" s="379">
        <f t="shared" si="158"/>
        <v>0</v>
      </c>
      <c r="L353" s="377">
        <v>0</v>
      </c>
      <c r="M353" s="377">
        <v>0</v>
      </c>
      <c r="N353" s="25"/>
      <c r="O353" s="25"/>
      <c r="P353" s="377">
        <v>0</v>
      </c>
      <c r="Q353" s="377">
        <v>0</v>
      </c>
      <c r="R353" s="379">
        <f t="shared" si="162"/>
        <v>0</v>
      </c>
      <c r="S353" s="483">
        <v>0</v>
      </c>
      <c r="T353" s="484"/>
      <c r="U353" s="485"/>
    </row>
    <row r="354" spans="1:21" ht="12.75" customHeight="1">
      <c r="A354" s="14">
        <v>10</v>
      </c>
      <c r="B354" s="10" t="s">
        <v>25</v>
      </c>
      <c r="C354" s="480">
        <v>0</v>
      </c>
      <c r="D354" s="481">
        <v>0</v>
      </c>
      <c r="E354" s="482">
        <v>0</v>
      </c>
      <c r="F354" s="379">
        <v>0</v>
      </c>
      <c r="G354" s="25"/>
      <c r="H354" s="25"/>
      <c r="I354" s="67">
        <v>0</v>
      </c>
      <c r="J354" s="67">
        <v>0</v>
      </c>
      <c r="K354" s="379">
        <f t="shared" si="158"/>
        <v>0</v>
      </c>
      <c r="L354" s="377">
        <v>0</v>
      </c>
      <c r="M354" s="377">
        <v>0</v>
      </c>
      <c r="N354" s="25"/>
      <c r="O354" s="25"/>
      <c r="P354" s="377">
        <v>0</v>
      </c>
      <c r="Q354" s="377">
        <v>0</v>
      </c>
      <c r="R354" s="379">
        <f t="shared" si="162"/>
        <v>0</v>
      </c>
      <c r="S354" s="483">
        <v>0</v>
      </c>
      <c r="T354" s="484"/>
      <c r="U354" s="485"/>
    </row>
    <row r="355" spans="1:21" ht="11.25" customHeight="1" thickBot="1">
      <c r="A355" s="39">
        <v>11</v>
      </c>
      <c r="B355" s="40" t="s">
        <v>58</v>
      </c>
      <c r="C355" s="486">
        <v>0</v>
      </c>
      <c r="D355" s="487">
        <v>0</v>
      </c>
      <c r="E355" s="488">
        <v>0</v>
      </c>
      <c r="F355" s="380">
        <v>0</v>
      </c>
      <c r="G355" s="42"/>
      <c r="H355" s="42"/>
      <c r="I355" s="68">
        <v>0</v>
      </c>
      <c r="J355" s="68">
        <v>0</v>
      </c>
      <c r="K355" s="380">
        <f t="shared" ref="K355" si="163">SUM(E355-F355-G355-H355+I355-J355)</f>
        <v>0</v>
      </c>
      <c r="L355" s="41">
        <v>0</v>
      </c>
      <c r="M355" s="41">
        <v>0</v>
      </c>
      <c r="N355" s="42"/>
      <c r="O355" s="42"/>
      <c r="P355" s="41">
        <v>0</v>
      </c>
      <c r="Q355" s="41">
        <v>0</v>
      </c>
      <c r="R355" s="380">
        <f t="shared" si="162"/>
        <v>0</v>
      </c>
      <c r="S355" s="489"/>
      <c r="T355" s="490"/>
      <c r="U355" s="491"/>
    </row>
    <row r="356" spans="1:21" ht="12.75" customHeight="1" thickTop="1">
      <c r="A356" s="5"/>
      <c r="B356" s="26" t="s">
        <v>39</v>
      </c>
    </row>
    <row r="357" spans="1:21" ht="15.95" customHeight="1">
      <c r="A357" s="5"/>
      <c r="B357" s="15" t="s">
        <v>60</v>
      </c>
    </row>
    <row r="358" spans="1:21" ht="15.95" customHeight="1">
      <c r="A358" s="5"/>
      <c r="B358" s="15" t="s">
        <v>59</v>
      </c>
    </row>
    <row r="359" spans="1:21" ht="15.95" customHeight="1">
      <c r="A359" s="5"/>
      <c r="B359" s="15" t="s">
        <v>40</v>
      </c>
    </row>
    <row r="360" spans="1:21" ht="15.95" customHeight="1">
      <c r="A360" s="5"/>
      <c r="B360" s="26"/>
    </row>
    <row r="361" spans="1:21" ht="15.95" customHeight="1">
      <c r="A361" s="5"/>
      <c r="B361" s="26"/>
    </row>
    <row r="362" spans="1:21" ht="15.95" customHeight="1">
      <c r="A362" s="5"/>
      <c r="B362" s="26"/>
    </row>
    <row r="363" spans="1:21" ht="15.95" customHeight="1">
      <c r="A363" s="5"/>
      <c r="B363" s="26"/>
    </row>
    <row r="364" spans="1:21" ht="15.95" customHeight="1">
      <c r="A364" s="476" t="s">
        <v>0</v>
      </c>
      <c r="B364" s="476"/>
      <c r="P364" s="477" t="s">
        <v>26</v>
      </c>
      <c r="Q364" s="477"/>
      <c r="R364" s="477"/>
      <c r="S364" s="477"/>
      <c r="T364" s="477"/>
      <c r="U364" s="477"/>
    </row>
    <row r="365" spans="1:21" ht="15.95" customHeight="1">
      <c r="A365" s="476" t="s">
        <v>1</v>
      </c>
      <c r="B365" s="476"/>
      <c r="P365" s="477"/>
      <c r="Q365" s="477"/>
      <c r="R365" s="477"/>
      <c r="S365" s="477"/>
      <c r="T365" s="477"/>
      <c r="U365" s="477"/>
    </row>
    <row r="366" spans="1:21" ht="15.95" customHeight="1">
      <c r="A366" s="476" t="s">
        <v>45</v>
      </c>
      <c r="B366" s="476"/>
    </row>
    <row r="367" spans="1:21" ht="15.95" customHeight="1">
      <c r="C367" s="478" t="s">
        <v>2</v>
      </c>
      <c r="D367" s="478"/>
      <c r="E367" s="478"/>
      <c r="F367" s="478"/>
      <c r="G367" s="478"/>
      <c r="H367" s="478"/>
      <c r="I367" s="478"/>
      <c r="J367" s="478"/>
      <c r="K367" s="478"/>
      <c r="L367" s="478"/>
      <c r="M367" s="478"/>
      <c r="N367" s="478"/>
      <c r="O367" s="478"/>
      <c r="P367" s="478"/>
      <c r="Q367" s="2"/>
    </row>
    <row r="368" spans="1:21" ht="15.95" customHeight="1">
      <c r="F368" s="479" t="s">
        <v>3</v>
      </c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367"/>
    </row>
    <row r="369" spans="1:21" ht="15.95" customHeight="1">
      <c r="A369" s="1" t="s">
        <v>46</v>
      </c>
      <c r="C369" s="3"/>
      <c r="D369" s="4">
        <v>1</v>
      </c>
      <c r="E369" s="4">
        <v>5</v>
      </c>
      <c r="M369" s="5"/>
      <c r="N369" s="5"/>
      <c r="O369" s="5"/>
      <c r="P369" s="5"/>
      <c r="Q369" s="5"/>
      <c r="R369" s="5"/>
      <c r="S369" s="5"/>
      <c r="T369" s="5"/>
    </row>
    <row r="370" spans="1:21" ht="15.95" customHeight="1">
      <c r="A370" s="1" t="s">
        <v>68</v>
      </c>
      <c r="C370" s="6"/>
      <c r="D370" s="7">
        <v>0</v>
      </c>
      <c r="E370" s="7">
        <v>8</v>
      </c>
      <c r="K370" s="453">
        <v>10</v>
      </c>
      <c r="L370" s="453"/>
      <c r="M370" s="5"/>
      <c r="N370" s="5"/>
      <c r="O370" s="5"/>
      <c r="Q370" s="1" t="str">
        <f>+Q127:U127</f>
        <v>Bulan     :</v>
      </c>
      <c r="R370" s="455" t="str">
        <f>+R328</f>
        <v xml:space="preserve">November </v>
      </c>
      <c r="S370" s="456"/>
      <c r="T370" s="4">
        <f>+T328</f>
        <v>1</v>
      </c>
      <c r="U370" s="4">
        <f>+U328</f>
        <v>1</v>
      </c>
    </row>
    <row r="371" spans="1:21" s="43" customFormat="1" ht="15.95" customHeight="1" thickBot="1">
      <c r="A371" s="43" t="s">
        <v>82</v>
      </c>
      <c r="C371" s="65">
        <v>0</v>
      </c>
      <c r="D371" s="65">
        <v>4</v>
      </c>
      <c r="E371" s="65">
        <v>1</v>
      </c>
      <c r="K371" s="454"/>
      <c r="L371" s="454"/>
      <c r="M371" s="77"/>
      <c r="N371" s="77"/>
      <c r="O371" s="77"/>
      <c r="Q371" s="43" t="s">
        <v>47</v>
      </c>
      <c r="R371" s="515">
        <f>+R329</f>
        <v>2020</v>
      </c>
      <c r="S371" s="516"/>
      <c r="T371" s="78">
        <f>+T329</f>
        <v>2</v>
      </c>
      <c r="U371" s="78">
        <f>+U329</f>
        <v>0</v>
      </c>
    </row>
    <row r="372" spans="1:21" ht="15.95" customHeight="1" thickTop="1">
      <c r="A372" s="462" t="s">
        <v>4</v>
      </c>
      <c r="B372" s="462" t="s">
        <v>5</v>
      </c>
      <c r="C372" s="465" t="s">
        <v>6</v>
      </c>
      <c r="D372" s="466"/>
      <c r="E372" s="466"/>
      <c r="F372" s="466"/>
      <c r="G372" s="466"/>
      <c r="H372" s="466"/>
      <c r="I372" s="466"/>
      <c r="J372" s="466"/>
      <c r="K372" s="469"/>
      <c r="L372" s="465" t="s">
        <v>7</v>
      </c>
      <c r="M372" s="466"/>
      <c r="N372" s="466"/>
      <c r="O372" s="466"/>
      <c r="P372" s="466"/>
      <c r="Q372" s="466"/>
      <c r="R372" s="469"/>
      <c r="S372" s="470" t="s">
        <v>64</v>
      </c>
      <c r="T372" s="471"/>
      <c r="U372" s="513"/>
    </row>
    <row r="373" spans="1:21" ht="15.95" customHeight="1">
      <c r="A373" s="463"/>
      <c r="B373" s="463"/>
      <c r="C373" s="473" t="s">
        <v>27</v>
      </c>
      <c r="D373" s="474"/>
      <c r="E373" s="475"/>
      <c r="F373" s="373"/>
      <c r="G373" s="373" t="s">
        <v>30</v>
      </c>
      <c r="H373" s="373" t="s">
        <v>32</v>
      </c>
      <c r="I373" s="373"/>
      <c r="J373" s="373"/>
      <c r="K373" s="373" t="s">
        <v>43</v>
      </c>
      <c r="L373" s="373" t="s">
        <v>27</v>
      </c>
      <c r="M373" s="373"/>
      <c r="N373" s="373" t="s">
        <v>30</v>
      </c>
      <c r="O373" s="373" t="s">
        <v>32</v>
      </c>
      <c r="P373" s="373"/>
      <c r="Q373" s="373"/>
      <c r="R373" s="373" t="s">
        <v>63</v>
      </c>
      <c r="S373" s="440" t="s">
        <v>67</v>
      </c>
      <c r="T373" s="441"/>
      <c r="U373" s="442"/>
    </row>
    <row r="374" spans="1:21" ht="15.95" customHeight="1">
      <c r="A374" s="463"/>
      <c r="B374" s="463"/>
      <c r="C374" s="440" t="s">
        <v>28</v>
      </c>
      <c r="D374" s="441"/>
      <c r="E374" s="442"/>
      <c r="F374" s="375" t="s">
        <v>29</v>
      </c>
      <c r="G374" s="375" t="s">
        <v>31</v>
      </c>
      <c r="H374" s="375" t="s">
        <v>33</v>
      </c>
      <c r="I374" s="375" t="s">
        <v>37</v>
      </c>
      <c r="J374" s="375" t="s">
        <v>36</v>
      </c>
      <c r="K374" s="375" t="s">
        <v>28</v>
      </c>
      <c r="L374" s="375" t="s">
        <v>28</v>
      </c>
      <c r="M374" s="375" t="s">
        <v>35</v>
      </c>
      <c r="N374" s="375" t="s">
        <v>31</v>
      </c>
      <c r="O374" s="375" t="s">
        <v>33</v>
      </c>
      <c r="P374" s="375" t="s">
        <v>37</v>
      </c>
      <c r="Q374" s="375" t="s">
        <v>36</v>
      </c>
      <c r="R374" s="375" t="s">
        <v>38</v>
      </c>
      <c r="S374" s="440" t="s">
        <v>65</v>
      </c>
      <c r="T374" s="441"/>
      <c r="U374" s="442"/>
    </row>
    <row r="375" spans="1:21" ht="12.75" customHeight="1">
      <c r="A375" s="463"/>
      <c r="B375" s="463"/>
      <c r="C375" s="444" t="s">
        <v>8</v>
      </c>
      <c r="D375" s="445"/>
      <c r="E375" s="446"/>
      <c r="F375" s="376"/>
      <c r="G375" s="376"/>
      <c r="H375" s="376" t="s">
        <v>34</v>
      </c>
      <c r="I375" s="376"/>
      <c r="J375" s="376"/>
      <c r="K375" s="376" t="s">
        <v>9</v>
      </c>
      <c r="L375" s="376" t="s">
        <v>8</v>
      </c>
      <c r="M375" s="376"/>
      <c r="N375" s="376"/>
      <c r="O375" s="376" t="s">
        <v>34</v>
      </c>
      <c r="P375" s="376"/>
      <c r="Q375" s="376"/>
      <c r="R375" s="20" t="s">
        <v>62</v>
      </c>
      <c r="S375" s="440" t="s">
        <v>66</v>
      </c>
      <c r="T375" s="441"/>
      <c r="U375" s="442"/>
    </row>
    <row r="376" spans="1:21" ht="12.75" customHeight="1">
      <c r="A376" s="464"/>
      <c r="B376" s="464"/>
      <c r="C376" s="447"/>
      <c r="D376" s="448"/>
      <c r="E376" s="449"/>
      <c r="F376" s="375"/>
      <c r="G376" s="375"/>
      <c r="H376" s="375"/>
      <c r="I376" s="375"/>
      <c r="J376" s="375"/>
      <c r="K376" s="375" t="s">
        <v>61</v>
      </c>
      <c r="L376" s="375"/>
      <c r="M376" s="375"/>
      <c r="N376" s="375"/>
      <c r="O376" s="375"/>
      <c r="P376" s="375"/>
      <c r="Q376" s="375"/>
      <c r="R376" s="375"/>
      <c r="S376" s="450"/>
      <c r="T376" s="451"/>
      <c r="U376" s="514"/>
    </row>
    <row r="377" spans="1:21" s="8" customFormat="1" ht="11.25">
      <c r="A377" s="374" t="s">
        <v>10</v>
      </c>
      <c r="B377" s="374" t="s">
        <v>11</v>
      </c>
      <c r="C377" s="429" t="s">
        <v>12</v>
      </c>
      <c r="D377" s="430"/>
      <c r="E377" s="431"/>
      <c r="F377" s="374" t="s">
        <v>13</v>
      </c>
      <c r="G377" s="374" t="s">
        <v>14</v>
      </c>
      <c r="H377" s="374" t="s">
        <v>15</v>
      </c>
      <c r="I377" s="374" t="s">
        <v>16</v>
      </c>
      <c r="J377" s="374" t="s">
        <v>17</v>
      </c>
      <c r="K377" s="374" t="s">
        <v>18</v>
      </c>
      <c r="L377" s="374" t="s">
        <v>19</v>
      </c>
      <c r="M377" s="374" t="s">
        <v>20</v>
      </c>
      <c r="N377" s="374" t="s">
        <v>21</v>
      </c>
      <c r="O377" s="374" t="s">
        <v>41</v>
      </c>
      <c r="P377" s="374" t="s">
        <v>42</v>
      </c>
      <c r="Q377" s="374" t="s">
        <v>44</v>
      </c>
      <c r="R377" s="374" t="s">
        <v>69</v>
      </c>
      <c r="S377" s="429" t="s">
        <v>70</v>
      </c>
      <c r="T377" s="430"/>
      <c r="U377" s="431"/>
    </row>
    <row r="378" spans="1:21" s="16" customFormat="1" ht="15.75">
      <c r="A378" s="18">
        <v>1</v>
      </c>
      <c r="B378" s="86" t="s">
        <v>22</v>
      </c>
      <c r="C378" s="504">
        <f>SUM(C379,C382,C383)</f>
        <v>0</v>
      </c>
      <c r="D378" s="505"/>
      <c r="E378" s="506"/>
      <c r="F378" s="378">
        <f t="shared" ref="F378:J378" si="164">SUM(F379,F382,F383)</f>
        <v>0</v>
      </c>
      <c r="G378" s="378">
        <f t="shared" si="164"/>
        <v>0</v>
      </c>
      <c r="H378" s="378">
        <f t="shared" si="164"/>
        <v>0</v>
      </c>
      <c r="I378" s="378">
        <f t="shared" si="164"/>
        <v>0</v>
      </c>
      <c r="J378" s="378">
        <f t="shared" si="164"/>
        <v>0</v>
      </c>
      <c r="K378" s="378">
        <f>SUM(C378-F378-G378-H378+I378-J378)</f>
        <v>0</v>
      </c>
      <c r="L378" s="58">
        <f t="shared" ref="L378:Q378" si="165">SUM(L379,L382,L383)</f>
        <v>0</v>
      </c>
      <c r="M378" s="59">
        <f t="shared" si="165"/>
        <v>0</v>
      </c>
      <c r="N378" s="59">
        <f t="shared" si="165"/>
        <v>0</v>
      </c>
      <c r="O378" s="59">
        <f t="shared" si="165"/>
        <v>0</v>
      </c>
      <c r="P378" s="59">
        <f t="shared" si="165"/>
        <v>21</v>
      </c>
      <c r="Q378" s="59">
        <f t="shared" si="165"/>
        <v>0</v>
      </c>
      <c r="R378" s="59">
        <f>SUM(L378-M378-N378-O378+P378-Q378)</f>
        <v>21</v>
      </c>
      <c r="S378" s="534"/>
      <c r="T378" s="534"/>
      <c r="U378" s="534"/>
    </row>
    <row r="379" spans="1:21" s="23" customFormat="1" ht="15.75">
      <c r="A379" s="14"/>
      <c r="B379" s="87" t="s">
        <v>49</v>
      </c>
      <c r="C379" s="495">
        <f t="shared" ref="C379:H379" si="166">SUM(C380:C381)</f>
        <v>0</v>
      </c>
      <c r="D379" s="496">
        <f t="shared" si="166"/>
        <v>0</v>
      </c>
      <c r="E379" s="497">
        <f t="shared" si="166"/>
        <v>0</v>
      </c>
      <c r="F379" s="69">
        <f t="shared" si="166"/>
        <v>0</v>
      </c>
      <c r="G379" s="69">
        <f t="shared" si="166"/>
        <v>0</v>
      </c>
      <c r="H379" s="69">
        <f t="shared" si="166"/>
        <v>0</v>
      </c>
      <c r="I379" s="69">
        <f>SUM(I380:I381)</f>
        <v>0</v>
      </c>
      <c r="J379" s="69">
        <f t="shared" ref="J379" si="167">SUM(J380:J381)</f>
        <v>0</v>
      </c>
      <c r="K379" s="379">
        <f t="shared" ref="K379:K383" si="168">SUM(C379-F379-G379-H379+I379-J379)</f>
        <v>0</v>
      </c>
      <c r="L379" s="60">
        <f t="shared" ref="L379:O379" si="169">SUM(L380:L381)</f>
        <v>0</v>
      </c>
      <c r="M379" s="61">
        <f t="shared" si="169"/>
        <v>0</v>
      </c>
      <c r="N379" s="61">
        <f t="shared" si="169"/>
        <v>0</v>
      </c>
      <c r="O379" s="61">
        <f t="shared" si="169"/>
        <v>0</v>
      </c>
      <c r="P379" s="61">
        <f>SUM(P380:P381)</f>
        <v>21</v>
      </c>
      <c r="Q379" s="61">
        <f t="shared" ref="Q379" si="170">SUM(Q380:Q381)</f>
        <v>0</v>
      </c>
      <c r="R379" s="62">
        <f t="shared" ref="R379:R387" si="171">SUM(L379-M379-N379-O379+P379-Q379)</f>
        <v>21</v>
      </c>
      <c r="S379" s="538"/>
      <c r="T379" s="538"/>
      <c r="U379" s="538"/>
    </row>
    <row r="380" spans="1:21" ht="15.75">
      <c r="A380" s="12"/>
      <c r="B380" s="88" t="s">
        <v>83</v>
      </c>
      <c r="C380" s="501">
        <v>0</v>
      </c>
      <c r="D380" s="502">
        <v>0</v>
      </c>
      <c r="E380" s="503">
        <v>0</v>
      </c>
      <c r="F380" s="372">
        <v>0</v>
      </c>
      <c r="G380" s="372">
        <v>0</v>
      </c>
      <c r="H380" s="372">
        <v>0</v>
      </c>
      <c r="I380" s="66">
        <v>0</v>
      </c>
      <c r="J380" s="66">
        <v>0</v>
      </c>
      <c r="K380" s="379">
        <f t="shared" si="168"/>
        <v>0</v>
      </c>
      <c r="L380" s="63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62">
        <f t="shared" si="171"/>
        <v>0</v>
      </c>
      <c r="S380" s="524"/>
      <c r="T380" s="524"/>
      <c r="U380" s="524"/>
    </row>
    <row r="381" spans="1:21" ht="12.75" customHeight="1">
      <c r="A381" s="12"/>
      <c r="B381" s="88" t="s">
        <v>84</v>
      </c>
      <c r="C381" s="501">
        <v>0</v>
      </c>
      <c r="D381" s="502">
        <v>0</v>
      </c>
      <c r="E381" s="503">
        <v>0</v>
      </c>
      <c r="F381" s="372">
        <v>0</v>
      </c>
      <c r="G381" s="372">
        <v>0</v>
      </c>
      <c r="H381" s="372">
        <v>0</v>
      </c>
      <c r="I381" s="66">
        <v>0</v>
      </c>
      <c r="J381" s="66">
        <v>0</v>
      </c>
      <c r="K381" s="379">
        <f t="shared" si="168"/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21</v>
      </c>
      <c r="Q381" s="49">
        <v>0</v>
      </c>
      <c r="R381" s="62">
        <f t="shared" si="171"/>
        <v>21</v>
      </c>
      <c r="S381" s="524"/>
      <c r="T381" s="524"/>
      <c r="U381" s="524"/>
    </row>
    <row r="382" spans="1:21" ht="12.75" customHeight="1">
      <c r="A382" s="12"/>
      <c r="B382" s="89" t="s">
        <v>50</v>
      </c>
      <c r="C382" s="480">
        <v>0</v>
      </c>
      <c r="D382" s="481">
        <v>0</v>
      </c>
      <c r="E382" s="482">
        <v>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379">
        <f t="shared" si="168"/>
        <v>0</v>
      </c>
      <c r="L382" s="62">
        <v>0</v>
      </c>
      <c r="M382" s="62">
        <v>0</v>
      </c>
      <c r="N382" s="62">
        <v>0</v>
      </c>
      <c r="O382" s="62">
        <v>0</v>
      </c>
      <c r="P382" s="62">
        <v>0</v>
      </c>
      <c r="Q382" s="62">
        <v>0</v>
      </c>
      <c r="R382" s="62">
        <f t="shared" si="171"/>
        <v>0</v>
      </c>
      <c r="S382" s="524"/>
      <c r="T382" s="524"/>
      <c r="U382" s="524"/>
    </row>
    <row r="383" spans="1:21" ht="15.75">
      <c r="A383" s="12"/>
      <c r="B383" s="89" t="s">
        <v>51</v>
      </c>
      <c r="C383" s="480">
        <v>0</v>
      </c>
      <c r="D383" s="481">
        <v>0</v>
      </c>
      <c r="E383" s="482">
        <v>0</v>
      </c>
      <c r="F383" s="67">
        <v>0</v>
      </c>
      <c r="G383" s="67">
        <v>0</v>
      </c>
      <c r="H383" s="67">
        <v>0</v>
      </c>
      <c r="I383" s="67">
        <v>0</v>
      </c>
      <c r="J383" s="67">
        <v>0</v>
      </c>
      <c r="K383" s="379">
        <f t="shared" si="168"/>
        <v>0</v>
      </c>
      <c r="L383" s="62">
        <v>0</v>
      </c>
      <c r="M383" s="62">
        <v>0</v>
      </c>
      <c r="N383" s="62">
        <v>0</v>
      </c>
      <c r="O383" s="62">
        <v>0</v>
      </c>
      <c r="P383" s="62">
        <v>0</v>
      </c>
      <c r="Q383" s="62">
        <v>0</v>
      </c>
      <c r="R383" s="62">
        <f t="shared" si="171"/>
        <v>0</v>
      </c>
      <c r="S383" s="524"/>
      <c r="T383" s="524"/>
      <c r="U383" s="524"/>
    </row>
    <row r="384" spans="1:21" ht="15.75" customHeight="1">
      <c r="A384" s="14">
        <v>2</v>
      </c>
      <c r="B384" s="89" t="s">
        <v>23</v>
      </c>
      <c r="C384" s="480">
        <f>SUM(C385:C386)</f>
        <v>0</v>
      </c>
      <c r="D384" s="481">
        <f t="shared" ref="D384:G384" si="172">SUM(D385:D386)</f>
        <v>658</v>
      </c>
      <c r="E384" s="482">
        <f t="shared" si="172"/>
        <v>658</v>
      </c>
      <c r="F384" s="379">
        <f t="shared" si="172"/>
        <v>0</v>
      </c>
      <c r="G384" s="379">
        <f t="shared" si="172"/>
        <v>0</v>
      </c>
      <c r="H384" s="25"/>
      <c r="I384" s="379">
        <f t="shared" ref="I384:J384" si="173">SUM(I385:I386)</f>
        <v>0</v>
      </c>
      <c r="J384" s="379">
        <f t="shared" si="173"/>
        <v>0</v>
      </c>
      <c r="K384" s="379">
        <f>SUM(C384-F384-G384-H384+I384-J384)</f>
        <v>0</v>
      </c>
      <c r="L384" s="62">
        <f t="shared" ref="L384:Q384" si="174">SUM(L385:L386)</f>
        <v>1023</v>
      </c>
      <c r="M384" s="62">
        <f>SUM(M385:M386)</f>
        <v>264</v>
      </c>
      <c r="N384" s="62">
        <f t="shared" si="174"/>
        <v>0</v>
      </c>
      <c r="O384" s="25"/>
      <c r="P384" s="62">
        <f t="shared" si="174"/>
        <v>3</v>
      </c>
      <c r="Q384" s="62">
        <f t="shared" si="174"/>
        <v>0</v>
      </c>
      <c r="R384" s="62">
        <f>SUM(L384-M384-N384-O384+P384-Q384)</f>
        <v>762</v>
      </c>
      <c r="S384" s="524"/>
      <c r="T384" s="524"/>
      <c r="U384" s="524"/>
    </row>
    <row r="385" spans="1:21" ht="15.75">
      <c r="A385" s="12"/>
      <c r="B385" s="88" t="s">
        <v>83</v>
      </c>
      <c r="C385" s="501">
        <v>0</v>
      </c>
      <c r="D385" s="502">
        <v>658</v>
      </c>
      <c r="E385" s="503">
        <v>658</v>
      </c>
      <c r="F385" s="372">
        <v>0</v>
      </c>
      <c r="G385" s="372">
        <v>0</v>
      </c>
      <c r="H385" s="24"/>
      <c r="I385" s="66">
        <v>0</v>
      </c>
      <c r="J385" s="66">
        <v>0</v>
      </c>
      <c r="K385" s="379">
        <f t="shared" ref="K385:K396" si="175">SUM(C385-F385-G385-H385+I385-J385)</f>
        <v>0</v>
      </c>
      <c r="L385" s="49">
        <v>1023</v>
      </c>
      <c r="M385" s="49">
        <v>264</v>
      </c>
      <c r="N385" s="49">
        <v>0</v>
      </c>
      <c r="O385" s="25"/>
      <c r="P385" s="49">
        <v>3</v>
      </c>
      <c r="Q385" s="49">
        <v>0</v>
      </c>
      <c r="R385" s="62">
        <f t="shared" si="171"/>
        <v>762</v>
      </c>
      <c r="S385" s="524"/>
      <c r="T385" s="524"/>
      <c r="U385" s="524"/>
    </row>
    <row r="386" spans="1:21" ht="15.75">
      <c r="A386" s="12"/>
      <c r="B386" s="88" t="s">
        <v>84</v>
      </c>
      <c r="C386" s="501">
        <v>0</v>
      </c>
      <c r="D386" s="502">
        <v>0</v>
      </c>
      <c r="E386" s="503">
        <v>0</v>
      </c>
      <c r="F386" s="372">
        <v>0</v>
      </c>
      <c r="G386" s="372">
        <v>0</v>
      </c>
      <c r="H386" s="24"/>
      <c r="I386" s="66">
        <v>0</v>
      </c>
      <c r="J386" s="66">
        <v>0</v>
      </c>
      <c r="K386" s="379">
        <f t="shared" si="175"/>
        <v>0</v>
      </c>
      <c r="L386" s="49">
        <v>0</v>
      </c>
      <c r="M386" s="49">
        <v>0</v>
      </c>
      <c r="N386" s="49">
        <v>0</v>
      </c>
      <c r="O386" s="25"/>
      <c r="P386" s="49">
        <v>0</v>
      </c>
      <c r="Q386" s="49">
        <v>0</v>
      </c>
      <c r="R386" s="62">
        <f t="shared" si="171"/>
        <v>0</v>
      </c>
      <c r="S386" s="524"/>
      <c r="T386" s="524"/>
      <c r="U386" s="524"/>
    </row>
    <row r="387" spans="1:21" ht="12.75" customHeight="1">
      <c r="A387" s="9">
        <v>3</v>
      </c>
      <c r="B387" s="89" t="s">
        <v>53</v>
      </c>
      <c r="C387" s="480">
        <v>0</v>
      </c>
      <c r="D387" s="481">
        <v>0</v>
      </c>
      <c r="E387" s="482">
        <v>0</v>
      </c>
      <c r="F387" s="379">
        <v>0</v>
      </c>
      <c r="G387" s="25"/>
      <c r="H387" s="25"/>
      <c r="I387" s="379">
        <v>0</v>
      </c>
      <c r="J387" s="379">
        <v>0</v>
      </c>
      <c r="K387" s="379">
        <f t="shared" si="175"/>
        <v>0</v>
      </c>
      <c r="L387" s="62">
        <v>0</v>
      </c>
      <c r="M387" s="62">
        <v>0</v>
      </c>
      <c r="N387" s="25"/>
      <c r="O387" s="25"/>
      <c r="P387" s="62">
        <v>0</v>
      </c>
      <c r="Q387" s="62">
        <v>0</v>
      </c>
      <c r="R387" s="62">
        <f t="shared" si="171"/>
        <v>0</v>
      </c>
      <c r="S387" s="524"/>
      <c r="T387" s="524"/>
      <c r="U387" s="524"/>
    </row>
    <row r="388" spans="1:21" ht="13.5" customHeight="1">
      <c r="A388" s="14">
        <v>4</v>
      </c>
      <c r="B388" s="89" t="s">
        <v>52</v>
      </c>
      <c r="C388" s="495">
        <f>SUM(C389:C390)</f>
        <v>0</v>
      </c>
      <c r="D388" s="496">
        <f t="shared" ref="D388:E388" si="176">SUM(D389:D390)</f>
        <v>0</v>
      </c>
      <c r="E388" s="497">
        <f t="shared" si="176"/>
        <v>0</v>
      </c>
      <c r="F388" s="69">
        <f>SUM(F389:F390)</f>
        <v>0</v>
      </c>
      <c r="G388" s="25"/>
      <c r="H388" s="25"/>
      <c r="I388" s="69">
        <f t="shared" ref="I388:J388" si="177">SUM(I389:I390)</f>
        <v>0</v>
      </c>
      <c r="J388" s="69">
        <f t="shared" si="177"/>
        <v>0</v>
      </c>
      <c r="K388" s="379">
        <f t="shared" si="175"/>
        <v>0</v>
      </c>
      <c r="L388" s="62">
        <f t="shared" ref="L388:Q388" si="178">SUM(L389:L390)</f>
        <v>1</v>
      </c>
      <c r="M388" s="62">
        <f t="shared" si="178"/>
        <v>0</v>
      </c>
      <c r="N388" s="25"/>
      <c r="O388" s="25"/>
      <c r="P388" s="62">
        <f t="shared" si="178"/>
        <v>2</v>
      </c>
      <c r="Q388" s="62">
        <f t="shared" si="178"/>
        <v>0</v>
      </c>
      <c r="R388" s="62">
        <f>SUM(L388-M388-N388-O388+P388-Q388)</f>
        <v>3</v>
      </c>
      <c r="S388" s="524"/>
      <c r="T388" s="524"/>
      <c r="U388" s="524"/>
    </row>
    <row r="389" spans="1:21" ht="15" customHeight="1">
      <c r="A389" s="14"/>
      <c r="B389" s="88" t="s">
        <v>83</v>
      </c>
      <c r="C389" s="495">
        <v>0</v>
      </c>
      <c r="D389" s="496"/>
      <c r="E389" s="497"/>
      <c r="F389" s="69">
        <v>0</v>
      </c>
      <c r="G389" s="25"/>
      <c r="H389" s="25"/>
      <c r="I389" s="69">
        <v>0</v>
      </c>
      <c r="J389" s="69">
        <v>0</v>
      </c>
      <c r="K389" s="379">
        <f t="shared" si="175"/>
        <v>0</v>
      </c>
      <c r="L389" s="62">
        <v>0</v>
      </c>
      <c r="M389" s="62">
        <v>0</v>
      </c>
      <c r="N389" s="25"/>
      <c r="O389" s="25"/>
      <c r="P389" s="62">
        <v>0</v>
      </c>
      <c r="Q389" s="62">
        <v>0</v>
      </c>
      <c r="R389" s="62">
        <f t="shared" ref="R389" si="179">SUM(L389-M389-N389-O389+P389-Q389)</f>
        <v>0</v>
      </c>
      <c r="S389" s="524"/>
      <c r="T389" s="524"/>
      <c r="U389" s="524"/>
    </row>
    <row r="390" spans="1:21" ht="12.75" customHeight="1">
      <c r="A390" s="14"/>
      <c r="B390" s="88" t="s">
        <v>84</v>
      </c>
      <c r="C390" s="495">
        <v>0</v>
      </c>
      <c r="D390" s="496"/>
      <c r="E390" s="497"/>
      <c r="F390" s="69">
        <v>0</v>
      </c>
      <c r="G390" s="25"/>
      <c r="H390" s="25"/>
      <c r="I390" s="69">
        <v>0</v>
      </c>
      <c r="J390" s="69">
        <v>0</v>
      </c>
      <c r="K390" s="379">
        <f t="shared" si="175"/>
        <v>0</v>
      </c>
      <c r="L390" s="62">
        <v>1</v>
      </c>
      <c r="M390" s="62">
        <v>0</v>
      </c>
      <c r="N390" s="25"/>
      <c r="O390" s="25"/>
      <c r="P390" s="62">
        <v>2</v>
      </c>
      <c r="Q390" s="62">
        <v>0</v>
      </c>
      <c r="R390" s="62">
        <f>SUM(L390-M390-N390-O390+P390-Q390)</f>
        <v>3</v>
      </c>
      <c r="S390" s="524"/>
      <c r="T390" s="524"/>
      <c r="U390" s="524"/>
    </row>
    <row r="391" spans="1:21" ht="12.75" customHeight="1">
      <c r="A391" s="14">
        <v>5</v>
      </c>
      <c r="B391" s="89" t="s">
        <v>54</v>
      </c>
      <c r="C391" s="480">
        <v>0</v>
      </c>
      <c r="D391" s="481">
        <v>0</v>
      </c>
      <c r="E391" s="482">
        <v>0</v>
      </c>
      <c r="F391" s="379">
        <v>0</v>
      </c>
      <c r="G391" s="25"/>
      <c r="H391" s="25"/>
      <c r="I391" s="379">
        <v>0</v>
      </c>
      <c r="J391" s="379">
        <v>0</v>
      </c>
      <c r="K391" s="379">
        <f t="shared" si="175"/>
        <v>0</v>
      </c>
      <c r="L391" s="379">
        <v>0</v>
      </c>
      <c r="M391" s="379">
        <v>0</v>
      </c>
      <c r="N391" s="25"/>
      <c r="O391" s="25"/>
      <c r="P391" s="379">
        <v>0</v>
      </c>
      <c r="Q391" s="379">
        <v>0</v>
      </c>
      <c r="R391" s="379">
        <f t="shared" ref="R391:R397" si="180">SUM(L391-M391-N391-O391+P391-Q391)</f>
        <v>0</v>
      </c>
      <c r="S391" s="524"/>
      <c r="T391" s="524"/>
      <c r="U391" s="524"/>
    </row>
    <row r="392" spans="1:21" ht="12.75" customHeight="1">
      <c r="A392" s="14">
        <v>6</v>
      </c>
      <c r="B392" s="89" t="s">
        <v>55</v>
      </c>
      <c r="C392" s="480">
        <v>0</v>
      </c>
      <c r="D392" s="481">
        <v>0</v>
      </c>
      <c r="E392" s="482">
        <v>0</v>
      </c>
      <c r="F392" s="379">
        <v>0</v>
      </c>
      <c r="G392" s="25"/>
      <c r="H392" s="25"/>
      <c r="I392" s="379">
        <v>0</v>
      </c>
      <c r="J392" s="379">
        <v>0</v>
      </c>
      <c r="K392" s="379">
        <f t="shared" si="175"/>
        <v>0</v>
      </c>
      <c r="L392" s="379">
        <v>1</v>
      </c>
      <c r="M392" s="379">
        <v>0</v>
      </c>
      <c r="N392" s="25"/>
      <c r="O392" s="25"/>
      <c r="P392" s="379">
        <v>0</v>
      </c>
      <c r="Q392" s="379">
        <v>0</v>
      </c>
      <c r="R392" s="379">
        <f t="shared" si="180"/>
        <v>1</v>
      </c>
      <c r="S392" s="542">
        <v>0</v>
      </c>
      <c r="T392" s="542"/>
      <c r="U392" s="542"/>
    </row>
    <row r="393" spans="1:21" ht="11.25" customHeight="1">
      <c r="A393" s="14">
        <v>7</v>
      </c>
      <c r="B393" s="89" t="s">
        <v>56</v>
      </c>
      <c r="C393" s="480">
        <v>0</v>
      </c>
      <c r="D393" s="481">
        <v>0</v>
      </c>
      <c r="E393" s="482">
        <v>0</v>
      </c>
      <c r="F393" s="379">
        <v>0</v>
      </c>
      <c r="G393" s="25"/>
      <c r="H393" s="25"/>
      <c r="I393" s="379">
        <v>0</v>
      </c>
      <c r="J393" s="379">
        <v>0</v>
      </c>
      <c r="K393" s="379">
        <f t="shared" si="175"/>
        <v>0</v>
      </c>
      <c r="L393" s="379">
        <v>0</v>
      </c>
      <c r="M393" s="379">
        <v>0</v>
      </c>
      <c r="N393" s="25"/>
      <c r="O393" s="25"/>
      <c r="P393" s="379">
        <v>0</v>
      </c>
      <c r="Q393" s="379">
        <v>0</v>
      </c>
      <c r="R393" s="379">
        <f t="shared" si="180"/>
        <v>0</v>
      </c>
      <c r="S393" s="517">
        <v>0</v>
      </c>
      <c r="T393" s="517"/>
      <c r="U393" s="517"/>
    </row>
    <row r="394" spans="1:21" ht="12.75" customHeight="1">
      <c r="A394" s="14">
        <v>8</v>
      </c>
      <c r="B394" s="89" t="s">
        <v>57</v>
      </c>
      <c r="C394" s="480">
        <v>0</v>
      </c>
      <c r="D394" s="481">
        <v>0</v>
      </c>
      <c r="E394" s="482">
        <v>0</v>
      </c>
      <c r="F394" s="379">
        <v>0</v>
      </c>
      <c r="G394" s="25"/>
      <c r="H394" s="25"/>
      <c r="I394" s="379">
        <v>0</v>
      </c>
      <c r="J394" s="379">
        <v>0</v>
      </c>
      <c r="K394" s="379">
        <f t="shared" si="175"/>
        <v>0</v>
      </c>
      <c r="L394" s="379">
        <v>0</v>
      </c>
      <c r="M394" s="379">
        <v>0</v>
      </c>
      <c r="N394" s="25"/>
      <c r="O394" s="25"/>
      <c r="P394" s="379">
        <v>0</v>
      </c>
      <c r="Q394" s="379">
        <v>0</v>
      </c>
      <c r="R394" s="379">
        <f t="shared" si="180"/>
        <v>0</v>
      </c>
      <c r="S394" s="517">
        <v>0</v>
      </c>
      <c r="T394" s="517"/>
      <c r="U394" s="517"/>
    </row>
    <row r="395" spans="1:21" ht="15.95" customHeight="1">
      <c r="A395" s="14">
        <v>9</v>
      </c>
      <c r="B395" s="89" t="s">
        <v>24</v>
      </c>
      <c r="C395" s="480">
        <v>0</v>
      </c>
      <c r="D395" s="481">
        <v>0</v>
      </c>
      <c r="E395" s="482">
        <v>0</v>
      </c>
      <c r="F395" s="379">
        <v>0</v>
      </c>
      <c r="G395" s="25"/>
      <c r="H395" s="25"/>
      <c r="I395" s="67">
        <v>0</v>
      </c>
      <c r="J395" s="67">
        <v>0</v>
      </c>
      <c r="K395" s="379">
        <f t="shared" si="175"/>
        <v>0</v>
      </c>
      <c r="L395" s="379">
        <v>0</v>
      </c>
      <c r="M395" s="379">
        <v>0</v>
      </c>
      <c r="N395" s="25"/>
      <c r="O395" s="25"/>
      <c r="P395" s="379">
        <v>0</v>
      </c>
      <c r="Q395" s="379">
        <v>0</v>
      </c>
      <c r="R395" s="379">
        <f t="shared" si="180"/>
        <v>0</v>
      </c>
      <c r="S395" s="517">
        <v>0</v>
      </c>
      <c r="T395" s="517"/>
      <c r="U395" s="517"/>
    </row>
    <row r="396" spans="1:21" ht="15.95" customHeight="1">
      <c r="A396" s="14">
        <v>10</v>
      </c>
      <c r="B396" s="89" t="s">
        <v>25</v>
      </c>
      <c r="C396" s="480">
        <v>0</v>
      </c>
      <c r="D396" s="481">
        <v>0</v>
      </c>
      <c r="E396" s="482">
        <v>0</v>
      </c>
      <c r="F396" s="379">
        <v>0</v>
      </c>
      <c r="G396" s="25"/>
      <c r="H396" s="25"/>
      <c r="I396" s="67">
        <v>0</v>
      </c>
      <c r="J396" s="67">
        <v>0</v>
      </c>
      <c r="K396" s="379">
        <f t="shared" si="175"/>
        <v>0</v>
      </c>
      <c r="L396" s="379">
        <v>0</v>
      </c>
      <c r="M396" s="379">
        <v>0</v>
      </c>
      <c r="N396" s="25"/>
      <c r="O396" s="25"/>
      <c r="P396" s="379">
        <v>0</v>
      </c>
      <c r="Q396" s="379">
        <v>0</v>
      </c>
      <c r="R396" s="379">
        <f t="shared" si="180"/>
        <v>0</v>
      </c>
      <c r="S396" s="517">
        <v>0</v>
      </c>
      <c r="T396" s="517"/>
      <c r="U396" s="517"/>
    </row>
    <row r="397" spans="1:21" ht="15.95" customHeight="1" thickBot="1">
      <c r="A397" s="39">
        <v>11</v>
      </c>
      <c r="B397" s="90" t="s">
        <v>58</v>
      </c>
      <c r="C397" s="486">
        <v>0</v>
      </c>
      <c r="D397" s="487">
        <v>0</v>
      </c>
      <c r="E397" s="488">
        <v>0</v>
      </c>
      <c r="F397" s="380">
        <v>0</v>
      </c>
      <c r="G397" s="42"/>
      <c r="H397" s="42"/>
      <c r="I397" s="68">
        <v>0</v>
      </c>
      <c r="J397" s="68">
        <v>0</v>
      </c>
      <c r="K397" s="380">
        <f t="shared" ref="K397" si="181">SUM(E397-F397-G397-H397+I397-J397)</f>
        <v>0</v>
      </c>
      <c r="L397" s="380">
        <v>0</v>
      </c>
      <c r="M397" s="380">
        <v>0</v>
      </c>
      <c r="N397" s="42"/>
      <c r="O397" s="42"/>
      <c r="P397" s="380">
        <v>0</v>
      </c>
      <c r="Q397" s="380">
        <v>0</v>
      </c>
      <c r="R397" s="380">
        <f t="shared" si="180"/>
        <v>0</v>
      </c>
      <c r="S397" s="489"/>
      <c r="T397" s="490"/>
      <c r="U397" s="491"/>
    </row>
    <row r="398" spans="1:21" ht="15.95" customHeight="1" thickTop="1">
      <c r="A398" s="5"/>
      <c r="B398" s="17" t="s">
        <v>39</v>
      </c>
    </row>
    <row r="399" spans="1:21" ht="15.95" customHeight="1">
      <c r="A399" s="5"/>
      <c r="B399" s="15" t="s">
        <v>60</v>
      </c>
    </row>
    <row r="400" spans="1:21" ht="15.95" customHeight="1">
      <c r="A400" s="5"/>
      <c r="B400" s="15" t="s">
        <v>59</v>
      </c>
    </row>
    <row r="401" spans="1:21" ht="15.95" customHeight="1">
      <c r="A401" s="5"/>
      <c r="B401" s="15" t="s">
        <v>40</v>
      </c>
    </row>
    <row r="402" spans="1:21" ht="15.95" customHeight="1">
      <c r="A402" s="5"/>
      <c r="B402" s="26"/>
    </row>
    <row r="403" spans="1:21" ht="15.95" customHeight="1">
      <c r="A403" s="5"/>
      <c r="B403" s="26"/>
    </row>
    <row r="404" spans="1:21" ht="15.95" customHeight="1">
      <c r="A404" s="476" t="s">
        <v>0</v>
      </c>
      <c r="B404" s="476"/>
      <c r="P404" s="477" t="s">
        <v>26</v>
      </c>
      <c r="Q404" s="477"/>
      <c r="R404" s="477"/>
      <c r="S404" s="477"/>
      <c r="T404" s="477"/>
      <c r="U404" s="477"/>
    </row>
    <row r="405" spans="1:21" ht="15.95" customHeight="1">
      <c r="A405" s="476" t="s">
        <v>1</v>
      </c>
      <c r="B405" s="476"/>
      <c r="P405" s="477"/>
      <c r="Q405" s="477"/>
      <c r="R405" s="477"/>
      <c r="S405" s="477"/>
      <c r="T405" s="477"/>
      <c r="U405" s="477"/>
    </row>
    <row r="406" spans="1:21" ht="15.95" customHeight="1">
      <c r="A406" s="476" t="s">
        <v>45</v>
      </c>
      <c r="B406" s="476"/>
    </row>
    <row r="407" spans="1:21" ht="15.95" customHeight="1">
      <c r="C407" s="478" t="s">
        <v>2</v>
      </c>
      <c r="D407" s="478"/>
      <c r="E407" s="478"/>
      <c r="F407" s="478"/>
      <c r="G407" s="478"/>
      <c r="H407" s="478"/>
      <c r="I407" s="478"/>
      <c r="J407" s="478"/>
      <c r="K407" s="478"/>
      <c r="L407" s="478"/>
      <c r="M407" s="478"/>
      <c r="N407" s="478"/>
      <c r="O407" s="478"/>
      <c r="P407" s="478"/>
      <c r="Q407" s="2"/>
    </row>
    <row r="408" spans="1:21" ht="15.95" customHeight="1">
      <c r="F408" s="479" t="s">
        <v>3</v>
      </c>
      <c r="G408" s="479"/>
      <c r="H408" s="479"/>
      <c r="I408" s="479"/>
      <c r="J408" s="479"/>
      <c r="K408" s="479"/>
      <c r="L408" s="479"/>
      <c r="M408" s="479"/>
      <c r="N408" s="479"/>
      <c r="O408" s="479"/>
      <c r="P408" s="479"/>
      <c r="Q408" s="367"/>
    </row>
    <row r="409" spans="1:21" ht="15.95" customHeight="1">
      <c r="A409" s="1" t="s">
        <v>46</v>
      </c>
      <c r="C409" s="3"/>
      <c r="D409" s="4">
        <v>1</v>
      </c>
      <c r="E409" s="4">
        <v>5</v>
      </c>
      <c r="M409" s="5"/>
      <c r="N409" s="5"/>
      <c r="O409" s="5"/>
      <c r="P409" s="5"/>
      <c r="Q409" s="5"/>
      <c r="R409" s="5"/>
      <c r="S409" s="5"/>
      <c r="T409" s="5"/>
    </row>
    <row r="410" spans="1:21" ht="15.95" customHeight="1">
      <c r="A410" s="43" t="s">
        <v>68</v>
      </c>
      <c r="B410" s="43"/>
      <c r="C410" s="6"/>
      <c r="D410" s="7">
        <v>0</v>
      </c>
      <c r="E410" s="7">
        <v>8</v>
      </c>
      <c r="K410" s="453">
        <v>11</v>
      </c>
      <c r="L410" s="453"/>
      <c r="M410" s="5"/>
      <c r="N410" s="5"/>
      <c r="O410" s="5"/>
      <c r="Q410" s="1" t="str">
        <f>+Q454:U454</f>
        <v>Bulan     :</v>
      </c>
      <c r="R410" s="455" t="str">
        <f>+R370</f>
        <v xml:space="preserve">November </v>
      </c>
      <c r="S410" s="456"/>
      <c r="T410" s="4">
        <f>+T370</f>
        <v>1</v>
      </c>
      <c r="U410" s="4">
        <f>+U370</f>
        <v>1</v>
      </c>
    </row>
    <row r="411" spans="1:21" s="43" customFormat="1" ht="15.95" customHeight="1" thickBot="1">
      <c r="A411" s="73" t="s">
        <v>76</v>
      </c>
      <c r="B411" s="73"/>
      <c r="C411" s="65">
        <v>0</v>
      </c>
      <c r="D411" s="65">
        <v>4</v>
      </c>
      <c r="E411" s="65">
        <v>2</v>
      </c>
      <c r="K411" s="454"/>
      <c r="L411" s="454"/>
      <c r="M411" s="77"/>
      <c r="N411" s="77"/>
      <c r="O411" s="77"/>
      <c r="Q411" s="43" t="s">
        <v>47</v>
      </c>
      <c r="R411" s="515">
        <f>+R371</f>
        <v>2020</v>
      </c>
      <c r="S411" s="516"/>
      <c r="T411" s="78">
        <f>+T371</f>
        <v>2</v>
      </c>
      <c r="U411" s="78">
        <f>+U371</f>
        <v>0</v>
      </c>
    </row>
    <row r="412" spans="1:21" ht="15.95" customHeight="1" thickTop="1">
      <c r="A412" s="539" t="s">
        <v>4</v>
      </c>
      <c r="B412" s="539" t="s">
        <v>5</v>
      </c>
      <c r="C412" s="465" t="s">
        <v>6</v>
      </c>
      <c r="D412" s="466"/>
      <c r="E412" s="466"/>
      <c r="F412" s="466"/>
      <c r="G412" s="466"/>
      <c r="H412" s="466"/>
      <c r="I412" s="466"/>
      <c r="J412" s="466"/>
      <c r="K412" s="469"/>
      <c r="L412" s="465" t="s">
        <v>7</v>
      </c>
      <c r="M412" s="466"/>
      <c r="N412" s="466"/>
      <c r="O412" s="466"/>
      <c r="P412" s="466"/>
      <c r="Q412" s="466"/>
      <c r="R412" s="469"/>
      <c r="S412" s="470" t="s">
        <v>64</v>
      </c>
      <c r="T412" s="471"/>
      <c r="U412" s="513"/>
    </row>
    <row r="413" spans="1:21" ht="12.75" customHeight="1">
      <c r="A413" s="540"/>
      <c r="B413" s="540"/>
      <c r="C413" s="473" t="s">
        <v>27</v>
      </c>
      <c r="D413" s="474"/>
      <c r="E413" s="475"/>
      <c r="F413" s="373"/>
      <c r="G413" s="373" t="s">
        <v>30</v>
      </c>
      <c r="H413" s="373" t="s">
        <v>32</v>
      </c>
      <c r="I413" s="373"/>
      <c r="J413" s="373"/>
      <c r="K413" s="373" t="s">
        <v>43</v>
      </c>
      <c r="L413" s="373" t="s">
        <v>27</v>
      </c>
      <c r="M413" s="373"/>
      <c r="N413" s="373" t="s">
        <v>30</v>
      </c>
      <c r="O413" s="373" t="s">
        <v>32</v>
      </c>
      <c r="P413" s="373"/>
      <c r="Q413" s="373"/>
      <c r="R413" s="373" t="s">
        <v>63</v>
      </c>
      <c r="S413" s="440" t="s">
        <v>67</v>
      </c>
      <c r="T413" s="441"/>
      <c r="U413" s="442"/>
    </row>
    <row r="414" spans="1:21" ht="12.75" customHeight="1">
      <c r="A414" s="540"/>
      <c r="B414" s="540"/>
      <c r="C414" s="440" t="s">
        <v>28</v>
      </c>
      <c r="D414" s="441"/>
      <c r="E414" s="442"/>
      <c r="F414" s="375" t="s">
        <v>29</v>
      </c>
      <c r="G414" s="375" t="s">
        <v>31</v>
      </c>
      <c r="H414" s="375" t="s">
        <v>33</v>
      </c>
      <c r="I414" s="375" t="s">
        <v>37</v>
      </c>
      <c r="J414" s="375" t="s">
        <v>36</v>
      </c>
      <c r="K414" s="375" t="s">
        <v>28</v>
      </c>
      <c r="L414" s="375" t="s">
        <v>28</v>
      </c>
      <c r="M414" s="375" t="s">
        <v>35</v>
      </c>
      <c r="N414" s="375" t="s">
        <v>31</v>
      </c>
      <c r="O414" s="375" t="s">
        <v>33</v>
      </c>
      <c r="P414" s="375" t="s">
        <v>37</v>
      </c>
      <c r="Q414" s="375" t="s">
        <v>36</v>
      </c>
      <c r="R414" s="375" t="s">
        <v>38</v>
      </c>
      <c r="S414" s="440" t="s">
        <v>65</v>
      </c>
      <c r="T414" s="441"/>
      <c r="U414" s="442"/>
    </row>
    <row r="415" spans="1:21" ht="12.75" customHeight="1">
      <c r="A415" s="540"/>
      <c r="B415" s="540"/>
      <c r="C415" s="444" t="s">
        <v>8</v>
      </c>
      <c r="D415" s="445"/>
      <c r="E415" s="446"/>
      <c r="F415" s="376"/>
      <c r="G415" s="376"/>
      <c r="H415" s="376" t="s">
        <v>34</v>
      </c>
      <c r="I415" s="376"/>
      <c r="J415" s="376"/>
      <c r="K415" s="376" t="s">
        <v>9</v>
      </c>
      <c r="L415" s="376" t="s">
        <v>8</v>
      </c>
      <c r="M415" s="376"/>
      <c r="N415" s="376"/>
      <c r="O415" s="376" t="s">
        <v>34</v>
      </c>
      <c r="P415" s="376"/>
      <c r="Q415" s="376"/>
      <c r="R415" s="20" t="s">
        <v>62</v>
      </c>
      <c r="S415" s="440" t="s">
        <v>66</v>
      </c>
      <c r="T415" s="441"/>
      <c r="U415" s="442"/>
    </row>
    <row r="416" spans="1:21" ht="12.75" customHeight="1">
      <c r="A416" s="541"/>
      <c r="B416" s="541"/>
      <c r="C416" s="447"/>
      <c r="D416" s="448"/>
      <c r="E416" s="449"/>
      <c r="F416" s="375"/>
      <c r="G416" s="375"/>
      <c r="H416" s="375"/>
      <c r="I416" s="375"/>
      <c r="J416" s="375"/>
      <c r="K416" s="375" t="s">
        <v>61</v>
      </c>
      <c r="L416" s="375"/>
      <c r="M416" s="375"/>
      <c r="N416" s="375"/>
      <c r="O416" s="375"/>
      <c r="P416" s="375"/>
      <c r="Q416" s="375"/>
      <c r="R416" s="375"/>
      <c r="S416" s="450"/>
      <c r="T416" s="451"/>
      <c r="U416" s="514"/>
    </row>
    <row r="417" spans="1:22" s="8" customFormat="1" ht="11.25">
      <c r="A417" s="374" t="s">
        <v>10</v>
      </c>
      <c r="B417" s="374" t="s">
        <v>11</v>
      </c>
      <c r="C417" s="429" t="s">
        <v>12</v>
      </c>
      <c r="D417" s="430"/>
      <c r="E417" s="431"/>
      <c r="F417" s="374" t="s">
        <v>13</v>
      </c>
      <c r="G417" s="374" t="s">
        <v>14</v>
      </c>
      <c r="H417" s="374" t="s">
        <v>15</v>
      </c>
      <c r="I417" s="374" t="s">
        <v>16</v>
      </c>
      <c r="J417" s="374" t="s">
        <v>17</v>
      </c>
      <c r="K417" s="374" t="s">
        <v>18</v>
      </c>
      <c r="L417" s="374" t="s">
        <v>19</v>
      </c>
      <c r="M417" s="374" t="s">
        <v>20</v>
      </c>
      <c r="N417" s="374" t="s">
        <v>21</v>
      </c>
      <c r="O417" s="374" t="s">
        <v>41</v>
      </c>
      <c r="P417" s="374" t="s">
        <v>42</v>
      </c>
      <c r="Q417" s="374" t="s">
        <v>44</v>
      </c>
      <c r="R417" s="374" t="s">
        <v>69</v>
      </c>
      <c r="S417" s="429" t="s">
        <v>70</v>
      </c>
      <c r="T417" s="430"/>
      <c r="U417" s="431"/>
    </row>
    <row r="418" spans="1:22" s="16" customFormat="1" ht="15.75">
      <c r="A418" s="18">
        <v>1</v>
      </c>
      <c r="B418" s="19" t="s">
        <v>22</v>
      </c>
      <c r="C418" s="531">
        <f>SUM(C419,C422,C423)</f>
        <v>0</v>
      </c>
      <c r="D418" s="532"/>
      <c r="E418" s="533"/>
      <c r="F418" s="59">
        <f t="shared" ref="F418:H418" si="182">SUM(F419,F422,F423)</f>
        <v>0</v>
      </c>
      <c r="G418" s="59">
        <f t="shared" si="182"/>
        <v>0</v>
      </c>
      <c r="H418" s="59">
        <f t="shared" si="182"/>
        <v>0</v>
      </c>
      <c r="I418" s="59">
        <f>SUM(I419,I422,I423)</f>
        <v>0</v>
      </c>
      <c r="J418" s="92">
        <v>0</v>
      </c>
      <c r="K418" s="62">
        <f>SUM(C418-F418-G418-H418+I418-J418)</f>
        <v>0</v>
      </c>
      <c r="L418" s="378">
        <f t="shared" ref="L418:Q418" si="183">SUM(L419,L422,L423)</f>
        <v>50</v>
      </c>
      <c r="M418" s="378">
        <f t="shared" si="183"/>
        <v>0</v>
      </c>
      <c r="N418" s="378">
        <f t="shared" si="183"/>
        <v>0</v>
      </c>
      <c r="O418" s="378">
        <f t="shared" si="183"/>
        <v>0</v>
      </c>
      <c r="P418" s="59">
        <f>SUM(P419,P422,P423)</f>
        <v>0</v>
      </c>
      <c r="Q418" s="59">
        <f t="shared" si="183"/>
        <v>0</v>
      </c>
      <c r="R418" s="59">
        <f>SUM(L418-M418-N418-O418+P418-Q418)</f>
        <v>50</v>
      </c>
      <c r="S418" s="534"/>
      <c r="T418" s="534"/>
      <c r="U418" s="534"/>
    </row>
    <row r="419" spans="1:22" s="23" customFormat="1" ht="12.75" customHeight="1">
      <c r="A419" s="14"/>
      <c r="B419" s="22" t="s">
        <v>49</v>
      </c>
      <c r="C419" s="535">
        <f t="shared" ref="C419:H419" si="184">SUM(C420:C421)</f>
        <v>0</v>
      </c>
      <c r="D419" s="536"/>
      <c r="E419" s="537"/>
      <c r="F419" s="61">
        <f t="shared" si="184"/>
        <v>0</v>
      </c>
      <c r="G419" s="61">
        <f t="shared" si="184"/>
        <v>0</v>
      </c>
      <c r="H419" s="61">
        <f t="shared" si="184"/>
        <v>0</v>
      </c>
      <c r="I419" s="61">
        <f>SUM(I420:I421)</f>
        <v>0</v>
      </c>
      <c r="J419" s="92">
        <v>0</v>
      </c>
      <c r="K419" s="62">
        <f t="shared" ref="K419" si="185">SUM(C419-F419-G419-H419+I419-J419)</f>
        <v>0</v>
      </c>
      <c r="L419" s="69">
        <f t="shared" ref="L419:O419" si="186">SUM(L420:L421)</f>
        <v>50</v>
      </c>
      <c r="M419" s="69">
        <f t="shared" si="186"/>
        <v>0</v>
      </c>
      <c r="N419" s="69">
        <f t="shared" si="186"/>
        <v>0</v>
      </c>
      <c r="O419" s="69">
        <f t="shared" si="186"/>
        <v>0</v>
      </c>
      <c r="P419" s="61">
        <f>SUM(P420:P421)</f>
        <v>0</v>
      </c>
      <c r="Q419" s="61">
        <f t="shared" ref="Q419" si="187">SUM(Q420:Q421)</f>
        <v>0</v>
      </c>
      <c r="R419" s="62">
        <f t="shared" ref="R419:R437" si="188">SUM(L419-M419-N419-O419+P419-Q419)</f>
        <v>50</v>
      </c>
      <c r="S419" s="538"/>
      <c r="T419" s="538"/>
      <c r="U419" s="538"/>
    </row>
    <row r="420" spans="1:22" ht="12.75" customHeight="1">
      <c r="A420" s="12"/>
      <c r="B420" s="13" t="s">
        <v>83</v>
      </c>
      <c r="C420" s="528">
        <v>0</v>
      </c>
      <c r="D420" s="529"/>
      <c r="E420" s="530"/>
      <c r="F420" s="49">
        <v>0</v>
      </c>
      <c r="G420" s="49">
        <v>0</v>
      </c>
      <c r="H420" s="49">
        <v>0</v>
      </c>
      <c r="I420" s="92">
        <v>0</v>
      </c>
      <c r="J420" s="92">
        <v>0</v>
      </c>
      <c r="K420" s="62">
        <f>SUM(C420-F420-G420-H420+I420-J420)</f>
        <v>0</v>
      </c>
      <c r="L420" s="372">
        <v>50</v>
      </c>
      <c r="M420" s="372">
        <v>0</v>
      </c>
      <c r="N420" s="372">
        <v>0</v>
      </c>
      <c r="O420" s="372">
        <v>0</v>
      </c>
      <c r="P420" s="49">
        <v>0</v>
      </c>
      <c r="Q420" s="49">
        <v>0</v>
      </c>
      <c r="R420" s="62">
        <f t="shared" si="188"/>
        <v>50</v>
      </c>
      <c r="S420" s="524"/>
      <c r="T420" s="524"/>
      <c r="U420" s="524"/>
    </row>
    <row r="421" spans="1:22" ht="15.75">
      <c r="A421" s="12"/>
      <c r="B421" s="13" t="s">
        <v>84</v>
      </c>
      <c r="C421" s="528">
        <v>0</v>
      </c>
      <c r="D421" s="529">
        <v>0</v>
      </c>
      <c r="E421" s="530">
        <v>0</v>
      </c>
      <c r="F421" s="49">
        <v>0</v>
      </c>
      <c r="G421" s="49">
        <v>0</v>
      </c>
      <c r="H421" s="49">
        <v>0</v>
      </c>
      <c r="I421" s="92">
        <v>0</v>
      </c>
      <c r="J421" s="92">
        <v>0</v>
      </c>
      <c r="K421" s="62">
        <f>SUM(C421-F421-G421-H421+I421-J421)</f>
        <v>0</v>
      </c>
      <c r="L421" s="372">
        <v>0</v>
      </c>
      <c r="M421" s="372">
        <v>0</v>
      </c>
      <c r="N421" s="372">
        <v>0</v>
      </c>
      <c r="O421" s="372">
        <v>0</v>
      </c>
      <c r="P421" s="372">
        <v>0</v>
      </c>
      <c r="Q421" s="372">
        <v>0</v>
      </c>
      <c r="R421" s="379">
        <f t="shared" si="188"/>
        <v>0</v>
      </c>
      <c r="S421" s="524"/>
      <c r="T421" s="524"/>
      <c r="U421" s="524"/>
    </row>
    <row r="422" spans="1:22" ht="21" customHeight="1">
      <c r="A422" s="12"/>
      <c r="B422" s="11" t="s">
        <v>50</v>
      </c>
      <c r="C422" s="518">
        <v>0</v>
      </c>
      <c r="D422" s="519">
        <v>0</v>
      </c>
      <c r="E422" s="520">
        <v>0</v>
      </c>
      <c r="F422" s="93">
        <v>0</v>
      </c>
      <c r="G422" s="93">
        <v>0</v>
      </c>
      <c r="H422" s="93">
        <v>0</v>
      </c>
      <c r="I422" s="93">
        <v>0</v>
      </c>
      <c r="J422" s="92">
        <v>0</v>
      </c>
      <c r="K422" s="62">
        <f t="shared" ref="K422:K437" si="189">SUM(E422-F422-G422-H422+I422-J422)</f>
        <v>0</v>
      </c>
      <c r="L422" s="379">
        <v>0</v>
      </c>
      <c r="M422" s="379">
        <v>0</v>
      </c>
      <c r="N422" s="379">
        <v>0</v>
      </c>
      <c r="O422" s="379">
        <v>0</v>
      </c>
      <c r="P422" s="379">
        <v>0</v>
      </c>
      <c r="Q422" s="379">
        <v>0</v>
      </c>
      <c r="R422" s="379">
        <f t="shared" si="188"/>
        <v>0</v>
      </c>
      <c r="S422" s="524"/>
      <c r="T422" s="524"/>
      <c r="U422" s="524"/>
    </row>
    <row r="423" spans="1:22" ht="15.75">
      <c r="A423" s="12"/>
      <c r="B423" s="11" t="s">
        <v>51</v>
      </c>
      <c r="C423" s="518">
        <v>0</v>
      </c>
      <c r="D423" s="519">
        <v>0</v>
      </c>
      <c r="E423" s="520">
        <v>0</v>
      </c>
      <c r="F423" s="93">
        <v>0</v>
      </c>
      <c r="G423" s="93">
        <v>0</v>
      </c>
      <c r="H423" s="93">
        <v>0</v>
      </c>
      <c r="I423" s="93">
        <v>0</v>
      </c>
      <c r="J423" s="92">
        <v>0</v>
      </c>
      <c r="K423" s="62">
        <f t="shared" si="189"/>
        <v>0</v>
      </c>
      <c r="L423" s="379">
        <v>0</v>
      </c>
      <c r="M423" s="379">
        <v>0</v>
      </c>
      <c r="N423" s="379">
        <v>0</v>
      </c>
      <c r="O423" s="379">
        <v>0</v>
      </c>
      <c r="P423" s="379">
        <v>0</v>
      </c>
      <c r="Q423" s="379">
        <v>0</v>
      </c>
      <c r="R423" s="379">
        <f t="shared" si="188"/>
        <v>0</v>
      </c>
      <c r="S423" s="524"/>
      <c r="T423" s="524"/>
      <c r="U423" s="524"/>
    </row>
    <row r="424" spans="1:22" ht="15.75">
      <c r="A424" s="14">
        <v>2</v>
      </c>
      <c r="B424" s="10" t="s">
        <v>23</v>
      </c>
      <c r="C424" s="518">
        <f>SUM(C425:C426)</f>
        <v>0</v>
      </c>
      <c r="D424" s="519">
        <f t="shared" ref="D424:G424" si="190">SUM(D425:D426)</f>
        <v>658</v>
      </c>
      <c r="E424" s="520">
        <f t="shared" si="190"/>
        <v>658</v>
      </c>
      <c r="F424" s="62">
        <f>SUM(F425:F426)</f>
        <v>0</v>
      </c>
      <c r="G424" s="62">
        <f t="shared" si="190"/>
        <v>0</v>
      </c>
      <c r="H424" s="25"/>
      <c r="I424" s="62">
        <f t="shared" ref="I424" si="191">SUM(I425:I426)</f>
        <v>0</v>
      </c>
      <c r="J424" s="92">
        <v>0</v>
      </c>
      <c r="K424" s="62">
        <f>SUM(C424-F424-G424-H424+I424-J424)</f>
        <v>0</v>
      </c>
      <c r="L424" s="379">
        <f t="shared" ref="L424:N424" si="192">SUM(L425:L426)</f>
        <v>70</v>
      </c>
      <c r="M424" s="379">
        <f t="shared" si="192"/>
        <v>20</v>
      </c>
      <c r="N424" s="379">
        <f t="shared" si="192"/>
        <v>0</v>
      </c>
      <c r="O424" s="25"/>
      <c r="P424" s="62">
        <f t="shared" ref="P424:Q424" si="193">SUM(P425:P426)</f>
        <v>0</v>
      </c>
      <c r="Q424" s="62">
        <f t="shared" si="193"/>
        <v>0</v>
      </c>
      <c r="R424" s="62">
        <f t="shared" si="188"/>
        <v>50</v>
      </c>
      <c r="S424" s="524"/>
      <c r="T424" s="524"/>
      <c r="U424" s="524"/>
    </row>
    <row r="425" spans="1:22" ht="12.75" customHeight="1">
      <c r="A425" s="12"/>
      <c r="B425" s="13" t="s">
        <v>83</v>
      </c>
      <c r="C425" s="525">
        <v>0</v>
      </c>
      <c r="D425" s="526">
        <v>658</v>
      </c>
      <c r="E425" s="527">
        <v>658</v>
      </c>
      <c r="F425" s="49">
        <v>0</v>
      </c>
      <c r="G425" s="49">
        <v>0</v>
      </c>
      <c r="H425" s="25"/>
      <c r="I425" s="92">
        <v>0</v>
      </c>
      <c r="J425" s="92">
        <v>0</v>
      </c>
      <c r="K425" s="62">
        <f>SUM(C425-F425-G425-H425+I425-J425)</f>
        <v>0</v>
      </c>
      <c r="L425" s="372">
        <v>70</v>
      </c>
      <c r="M425" s="372">
        <v>20</v>
      </c>
      <c r="N425" s="372">
        <v>0</v>
      </c>
      <c r="O425" s="24"/>
      <c r="P425" s="49">
        <v>0</v>
      </c>
      <c r="Q425" s="49">
        <v>0</v>
      </c>
      <c r="R425" s="62">
        <f t="shared" si="188"/>
        <v>50</v>
      </c>
      <c r="S425" s="524"/>
      <c r="T425" s="524"/>
      <c r="U425" s="524"/>
    </row>
    <row r="426" spans="1:22" ht="13.5" customHeight="1">
      <c r="A426" s="12"/>
      <c r="B426" s="13" t="s">
        <v>84</v>
      </c>
      <c r="C426" s="525">
        <v>0</v>
      </c>
      <c r="D426" s="526">
        <v>0</v>
      </c>
      <c r="E426" s="527">
        <v>0</v>
      </c>
      <c r="F426" s="49">
        <v>0</v>
      </c>
      <c r="G426" s="49">
        <v>0</v>
      </c>
      <c r="H426" s="25"/>
      <c r="I426" s="92">
        <v>0</v>
      </c>
      <c r="J426" s="92">
        <v>0</v>
      </c>
      <c r="K426" s="62">
        <f t="shared" si="189"/>
        <v>0</v>
      </c>
      <c r="L426" s="372">
        <v>0</v>
      </c>
      <c r="M426" s="372">
        <v>0</v>
      </c>
      <c r="N426" s="372">
        <v>0</v>
      </c>
      <c r="O426" s="24"/>
      <c r="P426" s="372">
        <v>0</v>
      </c>
      <c r="Q426" s="372">
        <v>0</v>
      </c>
      <c r="R426" s="379">
        <f t="shared" si="188"/>
        <v>0</v>
      </c>
      <c r="S426" s="524"/>
      <c r="T426" s="524"/>
      <c r="U426" s="524"/>
    </row>
    <row r="427" spans="1:22" ht="15" customHeight="1">
      <c r="A427" s="9">
        <v>3</v>
      </c>
      <c r="B427" s="10" t="s">
        <v>53</v>
      </c>
      <c r="C427" s="518">
        <v>0</v>
      </c>
      <c r="D427" s="519">
        <v>0</v>
      </c>
      <c r="E427" s="520">
        <v>0</v>
      </c>
      <c r="F427" s="62">
        <v>0</v>
      </c>
      <c r="G427" s="25"/>
      <c r="H427" s="25"/>
      <c r="I427" s="62">
        <v>0</v>
      </c>
      <c r="J427" s="62">
        <v>0</v>
      </c>
      <c r="K427" s="62">
        <f>SUM(C427-F427-G427-H427+I427-J427)</f>
        <v>0</v>
      </c>
      <c r="L427" s="379">
        <v>0</v>
      </c>
      <c r="M427" s="379">
        <v>0</v>
      </c>
      <c r="N427" s="25"/>
      <c r="O427" s="25"/>
      <c r="P427" s="379">
        <v>0</v>
      </c>
      <c r="Q427" s="379">
        <v>0</v>
      </c>
      <c r="R427" s="379">
        <f>SUM(L427-M427-N427-O427+P427-Q427)</f>
        <v>0</v>
      </c>
      <c r="S427" s="524"/>
      <c r="T427" s="524"/>
      <c r="U427" s="524"/>
      <c r="V427" s="1" t="s">
        <v>87</v>
      </c>
    </row>
    <row r="428" spans="1:22" ht="12.75" customHeight="1">
      <c r="A428" s="14">
        <v>4</v>
      </c>
      <c r="B428" s="10" t="s">
        <v>52</v>
      </c>
      <c r="C428" s="521">
        <f>SUM(C429:C430)</f>
        <v>0</v>
      </c>
      <c r="D428" s="522">
        <f t="shared" ref="D428:E428" si="194">SUM(D429:D430)</f>
        <v>0</v>
      </c>
      <c r="E428" s="523">
        <f t="shared" si="194"/>
        <v>0</v>
      </c>
      <c r="F428" s="61">
        <f>SUM(F429:F430)</f>
        <v>0</v>
      </c>
      <c r="G428" s="25"/>
      <c r="H428" s="25"/>
      <c r="I428" s="61">
        <v>0</v>
      </c>
      <c r="J428" s="61">
        <v>0</v>
      </c>
      <c r="K428" s="62">
        <f t="shared" si="189"/>
        <v>0</v>
      </c>
      <c r="L428" s="379">
        <f t="shared" ref="L428:Q428" si="195">SUM(L429:L430)</f>
        <v>0</v>
      </c>
      <c r="M428" s="379">
        <f t="shared" si="195"/>
        <v>0</v>
      </c>
      <c r="N428" s="25"/>
      <c r="O428" s="25"/>
      <c r="P428" s="379">
        <f t="shared" si="195"/>
        <v>0</v>
      </c>
      <c r="Q428" s="379">
        <f t="shared" si="195"/>
        <v>0</v>
      </c>
      <c r="R428" s="379">
        <f t="shared" si="188"/>
        <v>0</v>
      </c>
      <c r="S428" s="524"/>
      <c r="T428" s="524"/>
      <c r="U428" s="524"/>
      <c r="V428" s="1" t="s">
        <v>88</v>
      </c>
    </row>
    <row r="429" spans="1:22" ht="12.75" customHeight="1">
      <c r="A429" s="14"/>
      <c r="B429" s="13" t="s">
        <v>83</v>
      </c>
      <c r="C429" s="521">
        <v>0</v>
      </c>
      <c r="D429" s="522"/>
      <c r="E429" s="523"/>
      <c r="F429" s="61">
        <v>0</v>
      </c>
      <c r="G429" s="25"/>
      <c r="H429" s="25"/>
      <c r="I429" s="61">
        <v>0</v>
      </c>
      <c r="J429" s="61">
        <v>0</v>
      </c>
      <c r="K429" s="62">
        <f t="shared" si="189"/>
        <v>0</v>
      </c>
      <c r="L429" s="372">
        <v>0</v>
      </c>
      <c r="M429" s="372">
        <v>0</v>
      </c>
      <c r="N429" s="24"/>
      <c r="O429" s="24"/>
      <c r="P429" s="372">
        <v>0</v>
      </c>
      <c r="Q429" s="372">
        <v>0</v>
      </c>
      <c r="R429" s="379">
        <f t="shared" si="188"/>
        <v>0</v>
      </c>
      <c r="S429" s="524"/>
      <c r="T429" s="524"/>
      <c r="U429" s="524"/>
    </row>
    <row r="430" spans="1:22" ht="12.75" customHeight="1">
      <c r="A430" s="14"/>
      <c r="B430" s="13" t="s">
        <v>84</v>
      </c>
      <c r="C430" s="521">
        <v>0</v>
      </c>
      <c r="D430" s="522"/>
      <c r="E430" s="523"/>
      <c r="F430" s="61">
        <v>0</v>
      </c>
      <c r="G430" s="25"/>
      <c r="H430" s="25"/>
      <c r="I430" s="61">
        <v>0</v>
      </c>
      <c r="J430" s="61">
        <v>0</v>
      </c>
      <c r="K430" s="62">
        <f t="shared" si="189"/>
        <v>0</v>
      </c>
      <c r="L430" s="372">
        <v>0</v>
      </c>
      <c r="M430" s="372">
        <v>0</v>
      </c>
      <c r="N430" s="24"/>
      <c r="O430" s="24"/>
      <c r="P430" s="372">
        <v>0</v>
      </c>
      <c r="Q430" s="372">
        <v>0</v>
      </c>
      <c r="R430" s="379">
        <f t="shared" si="188"/>
        <v>0</v>
      </c>
      <c r="S430" s="524"/>
      <c r="T430" s="524"/>
      <c r="U430" s="524"/>
    </row>
    <row r="431" spans="1:22" ht="11.25" customHeight="1">
      <c r="A431" s="14">
        <v>5</v>
      </c>
      <c r="B431" s="11" t="s">
        <v>54</v>
      </c>
      <c r="C431" s="518">
        <v>0</v>
      </c>
      <c r="D431" s="519">
        <v>0</v>
      </c>
      <c r="E431" s="520">
        <v>0</v>
      </c>
      <c r="F431" s="62">
        <v>0</v>
      </c>
      <c r="G431" s="25"/>
      <c r="H431" s="25"/>
      <c r="I431" s="62">
        <v>0</v>
      </c>
      <c r="J431" s="62">
        <v>0</v>
      </c>
      <c r="K431" s="62">
        <f t="shared" si="189"/>
        <v>0</v>
      </c>
      <c r="L431" s="379">
        <v>0</v>
      </c>
      <c r="M431" s="379">
        <v>0</v>
      </c>
      <c r="N431" s="25"/>
      <c r="O431" s="25"/>
      <c r="P431" s="379">
        <v>0</v>
      </c>
      <c r="Q431" s="379">
        <v>0</v>
      </c>
      <c r="R431" s="379">
        <f t="shared" si="188"/>
        <v>0</v>
      </c>
      <c r="S431" s="524"/>
      <c r="T431" s="524"/>
      <c r="U431" s="524"/>
    </row>
    <row r="432" spans="1:22" ht="12.75" customHeight="1">
      <c r="A432" s="14">
        <v>6</v>
      </c>
      <c r="B432" s="10" t="s">
        <v>55</v>
      </c>
      <c r="C432" s="518">
        <v>0</v>
      </c>
      <c r="D432" s="519">
        <v>0</v>
      </c>
      <c r="E432" s="520">
        <v>0</v>
      </c>
      <c r="F432" s="62">
        <v>0</v>
      </c>
      <c r="G432" s="25"/>
      <c r="H432" s="25"/>
      <c r="I432" s="62">
        <v>0</v>
      </c>
      <c r="J432" s="62">
        <v>0</v>
      </c>
      <c r="K432" s="62">
        <f t="shared" si="189"/>
        <v>0</v>
      </c>
      <c r="L432" s="379">
        <v>0</v>
      </c>
      <c r="M432" s="379">
        <v>0</v>
      </c>
      <c r="N432" s="25"/>
      <c r="O432" s="25"/>
      <c r="P432" s="379">
        <v>0</v>
      </c>
      <c r="Q432" s="379">
        <v>0</v>
      </c>
      <c r="R432" s="379">
        <f t="shared" si="188"/>
        <v>0</v>
      </c>
      <c r="S432" s="517">
        <v>0</v>
      </c>
      <c r="T432" s="517"/>
      <c r="U432" s="517"/>
    </row>
    <row r="433" spans="1:21" ht="15.95" customHeight="1">
      <c r="A433" s="14">
        <v>7</v>
      </c>
      <c r="B433" s="10" t="s">
        <v>56</v>
      </c>
      <c r="C433" s="480">
        <v>0</v>
      </c>
      <c r="D433" s="481">
        <v>0</v>
      </c>
      <c r="E433" s="482">
        <v>0</v>
      </c>
      <c r="F433" s="379">
        <v>0</v>
      </c>
      <c r="G433" s="25"/>
      <c r="H433" s="25"/>
      <c r="I433" s="379">
        <v>0</v>
      </c>
      <c r="J433" s="379">
        <v>0</v>
      </c>
      <c r="K433" s="379">
        <f t="shared" si="189"/>
        <v>0</v>
      </c>
      <c r="L433" s="379">
        <v>0</v>
      </c>
      <c r="M433" s="379">
        <v>0</v>
      </c>
      <c r="N433" s="25"/>
      <c r="O433" s="25"/>
      <c r="P433" s="379">
        <v>0</v>
      </c>
      <c r="Q433" s="379">
        <v>0</v>
      </c>
      <c r="R433" s="379">
        <f t="shared" si="188"/>
        <v>0</v>
      </c>
      <c r="S433" s="517">
        <v>0</v>
      </c>
      <c r="T433" s="517"/>
      <c r="U433" s="517"/>
    </row>
    <row r="434" spans="1:21" ht="15.95" customHeight="1">
      <c r="A434" s="14">
        <v>8</v>
      </c>
      <c r="B434" s="10" t="s">
        <v>57</v>
      </c>
      <c r="C434" s="480">
        <v>0</v>
      </c>
      <c r="D434" s="481">
        <v>0</v>
      </c>
      <c r="E434" s="482">
        <v>0</v>
      </c>
      <c r="F434" s="379">
        <v>0</v>
      </c>
      <c r="G434" s="25"/>
      <c r="H434" s="25"/>
      <c r="I434" s="379">
        <v>0</v>
      </c>
      <c r="J434" s="379">
        <v>0</v>
      </c>
      <c r="K434" s="379">
        <f t="shared" si="189"/>
        <v>0</v>
      </c>
      <c r="L434" s="379">
        <v>0</v>
      </c>
      <c r="M434" s="379">
        <v>0</v>
      </c>
      <c r="N434" s="25"/>
      <c r="O434" s="25"/>
      <c r="P434" s="379">
        <v>0</v>
      </c>
      <c r="Q434" s="379">
        <v>0</v>
      </c>
      <c r="R434" s="379">
        <f t="shared" si="188"/>
        <v>0</v>
      </c>
      <c r="S434" s="517">
        <v>0</v>
      </c>
      <c r="T434" s="517"/>
      <c r="U434" s="517"/>
    </row>
    <row r="435" spans="1:21" ht="15.95" customHeight="1">
      <c r="A435" s="14">
        <v>9</v>
      </c>
      <c r="B435" s="10" t="s">
        <v>24</v>
      </c>
      <c r="C435" s="480">
        <v>0</v>
      </c>
      <c r="D435" s="481">
        <v>0</v>
      </c>
      <c r="E435" s="482">
        <v>0</v>
      </c>
      <c r="F435" s="379">
        <v>0</v>
      </c>
      <c r="G435" s="25"/>
      <c r="H435" s="25"/>
      <c r="I435" s="67">
        <v>0</v>
      </c>
      <c r="J435" s="67">
        <v>0</v>
      </c>
      <c r="K435" s="379">
        <f t="shared" si="189"/>
        <v>0</v>
      </c>
      <c r="L435" s="379">
        <v>0</v>
      </c>
      <c r="M435" s="379">
        <v>0</v>
      </c>
      <c r="N435" s="25"/>
      <c r="O435" s="25"/>
      <c r="P435" s="379">
        <v>0</v>
      </c>
      <c r="Q435" s="379">
        <v>0</v>
      </c>
      <c r="R435" s="379">
        <f t="shared" si="188"/>
        <v>0</v>
      </c>
      <c r="S435" s="517">
        <v>0</v>
      </c>
      <c r="T435" s="517"/>
      <c r="U435" s="517"/>
    </row>
    <row r="436" spans="1:21" ht="15.95" customHeight="1">
      <c r="A436" s="14">
        <v>10</v>
      </c>
      <c r="B436" s="10" t="s">
        <v>25</v>
      </c>
      <c r="C436" s="480">
        <v>0</v>
      </c>
      <c r="D436" s="481">
        <v>0</v>
      </c>
      <c r="E436" s="482">
        <v>0</v>
      </c>
      <c r="F436" s="379">
        <v>0</v>
      </c>
      <c r="G436" s="25"/>
      <c r="H436" s="25"/>
      <c r="I436" s="67">
        <v>0</v>
      </c>
      <c r="J436" s="67">
        <v>0</v>
      </c>
      <c r="K436" s="379">
        <f t="shared" si="189"/>
        <v>0</v>
      </c>
      <c r="L436" s="379">
        <v>0</v>
      </c>
      <c r="M436" s="379">
        <v>0</v>
      </c>
      <c r="N436" s="25"/>
      <c r="O436" s="25"/>
      <c r="P436" s="379">
        <v>0</v>
      </c>
      <c r="Q436" s="379">
        <v>0</v>
      </c>
      <c r="R436" s="379">
        <f t="shared" si="188"/>
        <v>0</v>
      </c>
      <c r="S436" s="517">
        <v>0</v>
      </c>
      <c r="T436" s="517"/>
      <c r="U436" s="517"/>
    </row>
    <row r="437" spans="1:21" ht="15.95" customHeight="1" thickBot="1">
      <c r="A437" s="39">
        <v>11</v>
      </c>
      <c r="B437" s="40" t="s">
        <v>58</v>
      </c>
      <c r="C437" s="486">
        <v>0</v>
      </c>
      <c r="D437" s="487">
        <v>0</v>
      </c>
      <c r="E437" s="488">
        <v>0</v>
      </c>
      <c r="F437" s="380">
        <v>0</v>
      </c>
      <c r="G437" s="42"/>
      <c r="H437" s="42"/>
      <c r="I437" s="68">
        <v>0</v>
      </c>
      <c r="J437" s="68">
        <v>0</v>
      </c>
      <c r="K437" s="380">
        <f t="shared" si="189"/>
        <v>0</v>
      </c>
      <c r="L437" s="380">
        <v>0</v>
      </c>
      <c r="M437" s="380">
        <v>0</v>
      </c>
      <c r="N437" s="42"/>
      <c r="O437" s="42"/>
      <c r="P437" s="380">
        <v>0</v>
      </c>
      <c r="Q437" s="380">
        <v>0</v>
      </c>
      <c r="R437" s="380">
        <f t="shared" si="188"/>
        <v>0</v>
      </c>
      <c r="S437" s="489"/>
      <c r="T437" s="490"/>
      <c r="U437" s="491"/>
    </row>
    <row r="438" spans="1:21" ht="15.95" customHeight="1" thickTop="1">
      <c r="A438" s="5"/>
      <c r="B438" s="17" t="s">
        <v>39</v>
      </c>
    </row>
    <row r="439" spans="1:21" ht="15.95" customHeight="1">
      <c r="A439" s="5"/>
      <c r="B439" s="15" t="s">
        <v>60</v>
      </c>
    </row>
    <row r="440" spans="1:21" ht="15.95" customHeight="1">
      <c r="A440" s="5"/>
      <c r="B440" s="15" t="s">
        <v>59</v>
      </c>
    </row>
    <row r="441" spans="1:21" ht="15.95" customHeight="1">
      <c r="A441" s="5"/>
      <c r="B441" s="15" t="s">
        <v>40</v>
      </c>
    </row>
    <row r="442" spans="1:21" ht="15.95" customHeight="1">
      <c r="A442" s="5"/>
      <c r="B442" s="26"/>
    </row>
    <row r="443" spans="1:21" ht="15.95" customHeight="1">
      <c r="A443" s="5"/>
      <c r="B443" s="26"/>
    </row>
    <row r="444" spans="1:21" ht="15.95" customHeight="1">
      <c r="A444" s="5"/>
      <c r="B444" s="26"/>
    </row>
    <row r="445" spans="1:21" ht="15.95" customHeight="1">
      <c r="A445" s="5"/>
      <c r="B445" s="26"/>
    </row>
    <row r="446" spans="1:21" ht="15.95" customHeight="1">
      <c r="A446" s="5"/>
      <c r="B446" s="26"/>
    </row>
    <row r="447" spans="1:21" ht="15.95" customHeight="1">
      <c r="A447" s="5"/>
      <c r="B447" s="26"/>
    </row>
    <row r="448" spans="1:21" ht="15.95" customHeight="1">
      <c r="A448" s="476" t="s">
        <v>0</v>
      </c>
      <c r="B448" s="476"/>
      <c r="P448" s="477" t="s">
        <v>26</v>
      </c>
      <c r="Q448" s="477"/>
      <c r="R448" s="477"/>
      <c r="S448" s="477"/>
      <c r="T448" s="477"/>
      <c r="U448" s="477"/>
    </row>
    <row r="449" spans="1:21" ht="15.95" customHeight="1">
      <c r="A449" s="476" t="s">
        <v>1</v>
      </c>
      <c r="B449" s="476"/>
      <c r="P449" s="477"/>
      <c r="Q449" s="477"/>
      <c r="R449" s="477"/>
      <c r="S449" s="477"/>
      <c r="T449" s="477"/>
      <c r="U449" s="477"/>
    </row>
    <row r="450" spans="1:21" ht="15.95" customHeight="1">
      <c r="A450" s="476" t="s">
        <v>45</v>
      </c>
      <c r="B450" s="476"/>
    </row>
    <row r="451" spans="1:21" ht="12.75" customHeight="1">
      <c r="C451" s="478" t="s">
        <v>2</v>
      </c>
      <c r="D451" s="478"/>
      <c r="E451" s="478"/>
      <c r="F451" s="478"/>
      <c r="G451" s="478"/>
      <c r="H451" s="478"/>
      <c r="I451" s="478"/>
      <c r="J451" s="478"/>
      <c r="K451" s="478"/>
      <c r="L451" s="478"/>
      <c r="M451" s="478"/>
      <c r="N451" s="478"/>
      <c r="O451" s="478"/>
      <c r="P451" s="478"/>
      <c r="Q451" s="2"/>
    </row>
    <row r="452" spans="1:21" ht="12.75" customHeight="1">
      <c r="F452" s="479" t="s">
        <v>3</v>
      </c>
      <c r="G452" s="479"/>
      <c r="H452" s="479"/>
      <c r="I452" s="479"/>
      <c r="J452" s="479"/>
      <c r="K452" s="479"/>
      <c r="L452" s="479"/>
      <c r="M452" s="479"/>
      <c r="N452" s="479"/>
      <c r="O452" s="479"/>
      <c r="P452" s="479"/>
      <c r="Q452" s="367"/>
    </row>
    <row r="453" spans="1:21" ht="12.75" customHeight="1">
      <c r="A453" s="1" t="s">
        <v>46</v>
      </c>
      <c r="C453" s="3"/>
      <c r="D453" s="4">
        <v>1</v>
      </c>
      <c r="E453" s="4">
        <v>5</v>
      </c>
      <c r="M453" s="5"/>
      <c r="N453" s="5"/>
      <c r="O453" s="5"/>
      <c r="P453" s="5"/>
      <c r="Q453" s="5"/>
      <c r="R453" s="5"/>
      <c r="S453" s="5"/>
      <c r="T453" s="5"/>
    </row>
    <row r="454" spans="1:21" ht="12.75" customHeight="1">
      <c r="A454" s="1" t="s">
        <v>68</v>
      </c>
      <c r="C454" s="6"/>
      <c r="D454" s="7">
        <v>0</v>
      </c>
      <c r="E454" s="7">
        <v>8</v>
      </c>
      <c r="K454" s="453">
        <v>12</v>
      </c>
      <c r="L454" s="453"/>
      <c r="M454" s="5"/>
      <c r="N454" s="5"/>
      <c r="O454" s="5"/>
      <c r="Q454" s="1" t="str">
        <f>+Q167:U167</f>
        <v>Bulan     :</v>
      </c>
      <c r="R454" s="455" t="str">
        <f>+R410</f>
        <v xml:space="preserve">November </v>
      </c>
      <c r="S454" s="456"/>
      <c r="T454" s="4">
        <f>+T410</f>
        <v>1</v>
      </c>
      <c r="U454" s="4">
        <f>+U410</f>
        <v>1</v>
      </c>
    </row>
    <row r="455" spans="1:21" s="43" customFormat="1" ht="13.5" customHeight="1" thickBot="1">
      <c r="A455" s="43" t="s">
        <v>75</v>
      </c>
      <c r="C455" s="65">
        <v>0</v>
      </c>
      <c r="D455" s="65">
        <v>4</v>
      </c>
      <c r="E455" s="65">
        <v>3</v>
      </c>
      <c r="K455" s="454"/>
      <c r="L455" s="454"/>
      <c r="M455" s="77"/>
      <c r="N455" s="77"/>
      <c r="O455" s="77"/>
      <c r="Q455" s="43" t="s">
        <v>47</v>
      </c>
      <c r="R455" s="515">
        <f>+R411</f>
        <v>2020</v>
      </c>
      <c r="S455" s="516"/>
      <c r="T455" s="78">
        <f>+T411</f>
        <v>2</v>
      </c>
      <c r="U455" s="78">
        <f>+U411</f>
        <v>0</v>
      </c>
    </row>
    <row r="456" spans="1:21" ht="16.5" thickTop="1">
      <c r="A456" s="462" t="s">
        <v>4</v>
      </c>
      <c r="B456" s="462" t="s">
        <v>5</v>
      </c>
      <c r="C456" s="465" t="s">
        <v>6</v>
      </c>
      <c r="D456" s="466"/>
      <c r="E456" s="466"/>
      <c r="F456" s="466"/>
      <c r="G456" s="466"/>
      <c r="H456" s="466"/>
      <c r="I456" s="466"/>
      <c r="J456" s="466"/>
      <c r="K456" s="469"/>
      <c r="L456" s="465" t="s">
        <v>7</v>
      </c>
      <c r="M456" s="466"/>
      <c r="N456" s="466"/>
      <c r="O456" s="466"/>
      <c r="P456" s="466"/>
      <c r="Q456" s="466"/>
      <c r="R456" s="469"/>
      <c r="S456" s="470" t="s">
        <v>64</v>
      </c>
      <c r="T456" s="471"/>
      <c r="U456" s="513"/>
    </row>
    <row r="457" spans="1:21" ht="12.75" customHeight="1">
      <c r="A457" s="463"/>
      <c r="B457" s="463"/>
      <c r="C457" s="473" t="s">
        <v>27</v>
      </c>
      <c r="D457" s="474"/>
      <c r="E457" s="475"/>
      <c r="F457" s="373"/>
      <c r="G457" s="373" t="s">
        <v>30</v>
      </c>
      <c r="H457" s="373" t="s">
        <v>32</v>
      </c>
      <c r="I457" s="373"/>
      <c r="J457" s="373"/>
      <c r="K457" s="373" t="s">
        <v>43</v>
      </c>
      <c r="L457" s="373" t="s">
        <v>27</v>
      </c>
      <c r="M457" s="373"/>
      <c r="N457" s="373" t="s">
        <v>30</v>
      </c>
      <c r="O457" s="373" t="s">
        <v>32</v>
      </c>
      <c r="P457" s="373"/>
      <c r="Q457" s="373"/>
      <c r="R457" s="373" t="s">
        <v>63</v>
      </c>
      <c r="S457" s="440" t="s">
        <v>67</v>
      </c>
      <c r="T457" s="441"/>
      <c r="U457" s="442"/>
    </row>
    <row r="458" spans="1:21" ht="12.75" customHeight="1">
      <c r="A458" s="463"/>
      <c r="B458" s="463"/>
      <c r="C458" s="440" t="s">
        <v>28</v>
      </c>
      <c r="D458" s="441"/>
      <c r="E458" s="442"/>
      <c r="F458" s="375" t="s">
        <v>29</v>
      </c>
      <c r="G458" s="375" t="s">
        <v>31</v>
      </c>
      <c r="H458" s="375" t="s">
        <v>33</v>
      </c>
      <c r="I458" s="375" t="s">
        <v>37</v>
      </c>
      <c r="J458" s="375" t="s">
        <v>36</v>
      </c>
      <c r="K458" s="375" t="s">
        <v>28</v>
      </c>
      <c r="L458" s="375" t="s">
        <v>28</v>
      </c>
      <c r="M458" s="375" t="s">
        <v>35</v>
      </c>
      <c r="N458" s="375" t="s">
        <v>31</v>
      </c>
      <c r="O458" s="375" t="s">
        <v>33</v>
      </c>
      <c r="P458" s="375" t="s">
        <v>37</v>
      </c>
      <c r="Q458" s="375" t="s">
        <v>36</v>
      </c>
      <c r="R458" s="375" t="s">
        <v>38</v>
      </c>
      <c r="S458" s="440" t="s">
        <v>65</v>
      </c>
      <c r="T458" s="441"/>
      <c r="U458" s="442"/>
    </row>
    <row r="459" spans="1:21" ht="12.75" customHeight="1">
      <c r="A459" s="463"/>
      <c r="B459" s="463"/>
      <c r="C459" s="444" t="s">
        <v>8</v>
      </c>
      <c r="D459" s="445"/>
      <c r="E459" s="446"/>
      <c r="F459" s="376"/>
      <c r="G459" s="376"/>
      <c r="H459" s="376" t="s">
        <v>34</v>
      </c>
      <c r="I459" s="376"/>
      <c r="J459" s="376"/>
      <c r="K459" s="376" t="s">
        <v>9</v>
      </c>
      <c r="L459" s="376" t="s">
        <v>8</v>
      </c>
      <c r="M459" s="376"/>
      <c r="N459" s="376"/>
      <c r="O459" s="376" t="s">
        <v>34</v>
      </c>
      <c r="P459" s="376"/>
      <c r="Q459" s="376"/>
      <c r="R459" s="20" t="s">
        <v>62</v>
      </c>
      <c r="S459" s="440" t="s">
        <v>66</v>
      </c>
      <c r="T459" s="441"/>
      <c r="U459" s="442"/>
    </row>
    <row r="460" spans="1:21" ht="21" customHeight="1">
      <c r="A460" s="464"/>
      <c r="B460" s="464"/>
      <c r="C460" s="447"/>
      <c r="D460" s="448"/>
      <c r="E460" s="449"/>
      <c r="F460" s="375"/>
      <c r="G460" s="375"/>
      <c r="H460" s="375"/>
      <c r="I460" s="375"/>
      <c r="J460" s="375"/>
      <c r="K460" s="375" t="s">
        <v>61</v>
      </c>
      <c r="L460" s="375"/>
      <c r="M460" s="375"/>
      <c r="N460" s="375"/>
      <c r="O460" s="375"/>
      <c r="P460" s="375"/>
      <c r="Q460" s="375"/>
      <c r="R460" s="375"/>
      <c r="S460" s="450"/>
      <c r="T460" s="451"/>
      <c r="U460" s="514"/>
    </row>
    <row r="461" spans="1:21" s="8" customFormat="1" ht="11.25">
      <c r="A461" s="374" t="s">
        <v>10</v>
      </c>
      <c r="B461" s="374" t="s">
        <v>11</v>
      </c>
      <c r="C461" s="429" t="s">
        <v>12</v>
      </c>
      <c r="D461" s="430"/>
      <c r="E461" s="431"/>
      <c r="F461" s="374" t="s">
        <v>13</v>
      </c>
      <c r="G461" s="374" t="s">
        <v>14</v>
      </c>
      <c r="H461" s="374" t="s">
        <v>15</v>
      </c>
      <c r="I461" s="374" t="s">
        <v>16</v>
      </c>
      <c r="J461" s="374" t="s">
        <v>17</v>
      </c>
      <c r="K461" s="374" t="s">
        <v>18</v>
      </c>
      <c r="L461" s="374" t="s">
        <v>19</v>
      </c>
      <c r="M461" s="374" t="s">
        <v>20</v>
      </c>
      <c r="N461" s="374" t="s">
        <v>21</v>
      </c>
      <c r="O461" s="374" t="s">
        <v>41</v>
      </c>
      <c r="P461" s="374" t="s">
        <v>42</v>
      </c>
      <c r="Q461" s="374" t="s">
        <v>44</v>
      </c>
      <c r="R461" s="374" t="s">
        <v>69</v>
      </c>
      <c r="S461" s="429" t="s">
        <v>70</v>
      </c>
      <c r="T461" s="430"/>
      <c r="U461" s="431"/>
    </row>
    <row r="462" spans="1:21" s="16" customFormat="1" ht="12.75" customHeight="1">
      <c r="A462" s="18">
        <v>1</v>
      </c>
      <c r="B462" s="19" t="s">
        <v>22</v>
      </c>
      <c r="C462" s="504">
        <f>SUM(C463,C466,C467)</f>
        <v>0</v>
      </c>
      <c r="D462" s="505"/>
      <c r="E462" s="506"/>
      <c r="F462" s="378">
        <f t="shared" ref="F462:J462" si="196">SUM(F463,F466,F467)</f>
        <v>0</v>
      </c>
      <c r="G462" s="378">
        <f t="shared" si="196"/>
        <v>0</v>
      </c>
      <c r="H462" s="378">
        <f t="shared" si="196"/>
        <v>0</v>
      </c>
      <c r="I462" s="378">
        <f t="shared" si="196"/>
        <v>0</v>
      </c>
      <c r="J462" s="378">
        <f t="shared" si="196"/>
        <v>0</v>
      </c>
      <c r="K462" s="378">
        <f>SUM(C462-F462-G462-H462+I462-J462)</f>
        <v>0</v>
      </c>
      <c r="L462" s="59">
        <f>SUM(L463,L466,L467)</f>
        <v>20</v>
      </c>
      <c r="M462" s="59">
        <f t="shared" ref="M462:Q462" si="197">SUM(M463,M466,M467)</f>
        <v>0</v>
      </c>
      <c r="N462" s="59">
        <f t="shared" si="197"/>
        <v>0</v>
      </c>
      <c r="O462" s="59">
        <f t="shared" si="197"/>
        <v>0</v>
      </c>
      <c r="P462" s="59">
        <f t="shared" si="197"/>
        <v>0</v>
      </c>
      <c r="Q462" s="59">
        <f t="shared" si="197"/>
        <v>0</v>
      </c>
      <c r="R462" s="59">
        <f>SUM(L462-M462-N462-O462+P462-Q462)</f>
        <v>20</v>
      </c>
      <c r="S462" s="507"/>
      <c r="T462" s="508"/>
      <c r="U462" s="509"/>
    </row>
    <row r="463" spans="1:21" s="23" customFormat="1" ht="12.75" customHeight="1">
      <c r="A463" s="14"/>
      <c r="B463" s="22" t="s">
        <v>49</v>
      </c>
      <c r="C463" s="495">
        <f t="shared" ref="C463:H463" si="198">SUM(C464:C465)</f>
        <v>0</v>
      </c>
      <c r="D463" s="496">
        <f t="shared" si="198"/>
        <v>0</v>
      </c>
      <c r="E463" s="497">
        <f t="shared" si="198"/>
        <v>0</v>
      </c>
      <c r="F463" s="69">
        <f t="shared" si="198"/>
        <v>0</v>
      </c>
      <c r="G463" s="69">
        <f t="shared" si="198"/>
        <v>0</v>
      </c>
      <c r="H463" s="69">
        <f t="shared" si="198"/>
        <v>0</v>
      </c>
      <c r="I463" s="69">
        <f>SUM(I464:I465)</f>
        <v>0</v>
      </c>
      <c r="J463" s="69">
        <f t="shared" ref="J463" si="199">SUM(J464:J465)</f>
        <v>0</v>
      </c>
      <c r="K463" s="379">
        <f t="shared" ref="K463:K480" si="200">SUM(C463-F463-G463-H463+I463-J463)</f>
        <v>0</v>
      </c>
      <c r="L463" s="61">
        <f t="shared" ref="L463:O463" si="201">SUM(L464:L465)</f>
        <v>20</v>
      </c>
      <c r="M463" s="61">
        <f t="shared" si="201"/>
        <v>0</v>
      </c>
      <c r="N463" s="61">
        <f t="shared" si="201"/>
        <v>0</v>
      </c>
      <c r="O463" s="61">
        <f t="shared" si="201"/>
        <v>0</v>
      </c>
      <c r="P463" s="61">
        <f>SUM(P464:P465)</f>
        <v>0</v>
      </c>
      <c r="Q463" s="61">
        <f t="shared" ref="Q463" si="202">SUM(Q464:Q465)</f>
        <v>0</v>
      </c>
      <c r="R463" s="62">
        <f t="shared" ref="R463:R471" si="203">SUM(L463-M463-N463-O463+P463-Q463)</f>
        <v>20</v>
      </c>
      <c r="S463" s="510"/>
      <c r="T463" s="511"/>
      <c r="U463" s="512"/>
    </row>
    <row r="464" spans="1:21" ht="15" customHeight="1">
      <c r="A464" s="12"/>
      <c r="B464" s="13" t="s">
        <v>83</v>
      </c>
      <c r="C464" s="501">
        <v>0</v>
      </c>
      <c r="D464" s="502">
        <v>0</v>
      </c>
      <c r="E464" s="503">
        <v>0</v>
      </c>
      <c r="F464" s="372">
        <v>0</v>
      </c>
      <c r="G464" s="372">
        <v>0</v>
      </c>
      <c r="H464" s="372">
        <v>0</v>
      </c>
      <c r="I464" s="66">
        <v>0</v>
      </c>
      <c r="J464" s="66">
        <v>0</v>
      </c>
      <c r="K464" s="379">
        <f t="shared" si="200"/>
        <v>0</v>
      </c>
      <c r="L464" s="49">
        <v>20</v>
      </c>
      <c r="M464" s="49">
        <v>0</v>
      </c>
      <c r="N464" s="49">
        <v>0</v>
      </c>
      <c r="O464" s="49">
        <v>0</v>
      </c>
      <c r="P464" s="49">
        <v>0</v>
      </c>
      <c r="Q464" s="49">
        <v>0</v>
      </c>
      <c r="R464" s="62">
        <f t="shared" si="203"/>
        <v>20</v>
      </c>
      <c r="S464" s="498"/>
      <c r="T464" s="499"/>
      <c r="U464" s="500"/>
    </row>
    <row r="465" spans="1:24" ht="15.75">
      <c r="A465" s="12"/>
      <c r="B465" s="13" t="s">
        <v>84</v>
      </c>
      <c r="C465" s="501">
        <v>0</v>
      </c>
      <c r="D465" s="502">
        <v>0</v>
      </c>
      <c r="E465" s="503">
        <v>0</v>
      </c>
      <c r="F465" s="372">
        <v>0</v>
      </c>
      <c r="G465" s="372">
        <v>0</v>
      </c>
      <c r="H465" s="372">
        <v>0</v>
      </c>
      <c r="I465" s="66">
        <v>0</v>
      </c>
      <c r="J465" s="66">
        <v>0</v>
      </c>
      <c r="K465" s="379">
        <f t="shared" si="200"/>
        <v>0</v>
      </c>
      <c r="L465" s="372">
        <v>0</v>
      </c>
      <c r="M465" s="372">
        <v>0</v>
      </c>
      <c r="N465" s="372">
        <v>0</v>
      </c>
      <c r="O465" s="372">
        <v>0</v>
      </c>
      <c r="P465" s="372">
        <v>0</v>
      </c>
      <c r="Q465" s="372">
        <v>0</v>
      </c>
      <c r="R465" s="62">
        <f t="shared" si="203"/>
        <v>0</v>
      </c>
      <c r="S465" s="498"/>
      <c r="T465" s="499"/>
      <c r="U465" s="500"/>
    </row>
    <row r="466" spans="1:24" ht="15.75">
      <c r="A466" s="12"/>
      <c r="B466" s="11" t="s">
        <v>50</v>
      </c>
      <c r="C466" s="480">
        <v>0</v>
      </c>
      <c r="D466" s="481">
        <v>0</v>
      </c>
      <c r="E466" s="482">
        <v>0</v>
      </c>
      <c r="F466" s="67">
        <v>0</v>
      </c>
      <c r="G466" s="67">
        <v>0</v>
      </c>
      <c r="H466" s="67">
        <v>0</v>
      </c>
      <c r="I466" s="67">
        <v>0</v>
      </c>
      <c r="J466" s="67">
        <v>0</v>
      </c>
      <c r="K466" s="379">
        <f t="shared" si="200"/>
        <v>0</v>
      </c>
      <c r="L466" s="379">
        <v>0</v>
      </c>
      <c r="M466" s="379">
        <v>0</v>
      </c>
      <c r="N466" s="379">
        <v>0</v>
      </c>
      <c r="O466" s="379">
        <v>0</v>
      </c>
      <c r="P466" s="379">
        <v>0</v>
      </c>
      <c r="Q466" s="379">
        <v>0</v>
      </c>
      <c r="R466" s="62">
        <f t="shared" si="203"/>
        <v>0</v>
      </c>
      <c r="S466" s="498"/>
      <c r="T466" s="499"/>
      <c r="U466" s="500"/>
    </row>
    <row r="467" spans="1:24" ht="15.75">
      <c r="A467" s="12"/>
      <c r="B467" s="11" t="s">
        <v>51</v>
      </c>
      <c r="C467" s="480">
        <v>0</v>
      </c>
      <c r="D467" s="481">
        <v>0</v>
      </c>
      <c r="E467" s="482">
        <v>0</v>
      </c>
      <c r="F467" s="67">
        <v>0</v>
      </c>
      <c r="G467" s="67">
        <v>0</v>
      </c>
      <c r="H467" s="67">
        <v>0</v>
      </c>
      <c r="I467" s="67">
        <v>0</v>
      </c>
      <c r="J467" s="67">
        <v>0</v>
      </c>
      <c r="K467" s="379">
        <f t="shared" si="200"/>
        <v>0</v>
      </c>
      <c r="L467" s="379">
        <v>0</v>
      </c>
      <c r="M467" s="379">
        <v>0</v>
      </c>
      <c r="N467" s="379">
        <v>0</v>
      </c>
      <c r="O467" s="379">
        <v>0</v>
      </c>
      <c r="P467" s="379">
        <v>0</v>
      </c>
      <c r="Q467" s="379">
        <v>0</v>
      </c>
      <c r="R467" s="62">
        <f t="shared" si="203"/>
        <v>0</v>
      </c>
      <c r="S467" s="498"/>
      <c r="T467" s="499"/>
      <c r="U467" s="500"/>
      <c r="X467" s="1" t="s">
        <v>43</v>
      </c>
    </row>
    <row r="468" spans="1:24" ht="15.75">
      <c r="A468" s="14">
        <v>2</v>
      </c>
      <c r="B468" s="10" t="s">
        <v>23</v>
      </c>
      <c r="C468" s="480">
        <f>SUM(C469:C470)</f>
        <v>0</v>
      </c>
      <c r="D468" s="481">
        <f t="shared" ref="D468:G468" si="204">SUM(D469:D470)</f>
        <v>658</v>
      </c>
      <c r="E468" s="482">
        <f t="shared" si="204"/>
        <v>658</v>
      </c>
      <c r="F468" s="379">
        <f t="shared" si="204"/>
        <v>0</v>
      </c>
      <c r="G468" s="379">
        <f t="shared" si="204"/>
        <v>0</v>
      </c>
      <c r="H468" s="25"/>
      <c r="I468" s="379">
        <f t="shared" ref="I468:J468" si="205">SUM(I469:I470)</f>
        <v>0</v>
      </c>
      <c r="J468" s="379">
        <f t="shared" si="205"/>
        <v>0</v>
      </c>
      <c r="K468" s="379">
        <f>SUM(C468-F468-G468-H468+I468-J468)</f>
        <v>0</v>
      </c>
      <c r="L468" s="379">
        <f>SUM(L469:L470)</f>
        <v>166</v>
      </c>
      <c r="M468" s="62">
        <f t="shared" ref="M468:N468" si="206">SUM(M469:M470)</f>
        <v>0</v>
      </c>
      <c r="N468" s="379">
        <f t="shared" si="206"/>
        <v>0</v>
      </c>
      <c r="O468" s="25"/>
      <c r="P468" s="379">
        <f t="shared" ref="P468:Q468" si="207">SUM(P469:P470)</f>
        <v>0</v>
      </c>
      <c r="Q468" s="379">
        <f t="shared" si="207"/>
        <v>0</v>
      </c>
      <c r="R468" s="62">
        <f t="shared" si="203"/>
        <v>166</v>
      </c>
      <c r="S468" s="498"/>
      <c r="T468" s="499"/>
      <c r="U468" s="500"/>
    </row>
    <row r="469" spans="1:24" ht="15.75">
      <c r="A469" s="12"/>
      <c r="B469" s="13" t="s">
        <v>83</v>
      </c>
      <c r="C469" s="501">
        <v>0</v>
      </c>
      <c r="D469" s="502">
        <v>658</v>
      </c>
      <c r="E469" s="503">
        <v>658</v>
      </c>
      <c r="F469" s="372">
        <v>0</v>
      </c>
      <c r="G469" s="372">
        <v>0</v>
      </c>
      <c r="H469" s="24"/>
      <c r="I469" s="66">
        <v>0</v>
      </c>
      <c r="J469" s="66">
        <v>0</v>
      </c>
      <c r="K469" s="379">
        <f t="shared" si="200"/>
        <v>0</v>
      </c>
      <c r="L469" s="372">
        <v>166</v>
      </c>
      <c r="M469" s="49">
        <v>0</v>
      </c>
      <c r="N469" s="372">
        <v>0</v>
      </c>
      <c r="O469" s="24"/>
      <c r="P469" s="372">
        <v>0</v>
      </c>
      <c r="Q469" s="372">
        <v>0</v>
      </c>
      <c r="R469" s="62">
        <f>SUM(L469-M469-N469-O469+P469-Q469)</f>
        <v>166</v>
      </c>
      <c r="S469" s="498"/>
      <c r="T469" s="499"/>
      <c r="U469" s="500"/>
    </row>
    <row r="470" spans="1:24" ht="12.75" customHeight="1">
      <c r="A470" s="12"/>
      <c r="B470" s="13" t="s">
        <v>84</v>
      </c>
      <c r="C470" s="501">
        <v>0</v>
      </c>
      <c r="D470" s="502">
        <v>0</v>
      </c>
      <c r="E470" s="503">
        <v>0</v>
      </c>
      <c r="F470" s="372">
        <v>0</v>
      </c>
      <c r="G470" s="372">
        <v>0</v>
      </c>
      <c r="H470" s="24"/>
      <c r="I470" s="66">
        <v>0</v>
      </c>
      <c r="J470" s="66">
        <v>0</v>
      </c>
      <c r="K470" s="379">
        <f t="shared" si="200"/>
        <v>0</v>
      </c>
      <c r="L470" s="372">
        <v>0</v>
      </c>
      <c r="M470" s="372">
        <v>0</v>
      </c>
      <c r="N470" s="372">
        <v>0</v>
      </c>
      <c r="O470" s="24"/>
      <c r="P470" s="372">
        <v>0</v>
      </c>
      <c r="Q470" s="372">
        <v>0</v>
      </c>
      <c r="R470" s="62">
        <f t="shared" si="203"/>
        <v>0</v>
      </c>
      <c r="S470" s="498"/>
      <c r="T470" s="499"/>
      <c r="U470" s="500"/>
    </row>
    <row r="471" spans="1:24" ht="12.75" customHeight="1">
      <c r="A471" s="9">
        <v>3</v>
      </c>
      <c r="B471" s="10" t="s">
        <v>53</v>
      </c>
      <c r="C471" s="480">
        <v>0</v>
      </c>
      <c r="D471" s="481">
        <v>0</v>
      </c>
      <c r="E471" s="482">
        <v>0</v>
      </c>
      <c r="F471" s="379">
        <v>0</v>
      </c>
      <c r="G471" s="25"/>
      <c r="H471" s="25"/>
      <c r="I471" s="379">
        <v>0</v>
      </c>
      <c r="J471" s="379">
        <v>0</v>
      </c>
      <c r="K471" s="379">
        <f t="shared" si="200"/>
        <v>0</v>
      </c>
      <c r="L471" s="377">
        <v>0</v>
      </c>
      <c r="M471" s="377">
        <v>0</v>
      </c>
      <c r="N471" s="25"/>
      <c r="O471" s="25"/>
      <c r="P471" s="377">
        <v>0</v>
      </c>
      <c r="Q471" s="377">
        <v>0</v>
      </c>
      <c r="R471" s="62">
        <f t="shared" si="203"/>
        <v>0</v>
      </c>
      <c r="S471" s="498"/>
      <c r="T471" s="499"/>
      <c r="U471" s="500"/>
    </row>
    <row r="472" spans="1:24" ht="15.75">
      <c r="A472" s="14">
        <v>4</v>
      </c>
      <c r="B472" s="10" t="s">
        <v>52</v>
      </c>
      <c r="C472" s="495">
        <f>SUM(C473:C474)</f>
        <v>0</v>
      </c>
      <c r="D472" s="496">
        <f t="shared" ref="D472:E472" si="208">SUM(D473:D474)</f>
        <v>0</v>
      </c>
      <c r="E472" s="497">
        <f t="shared" si="208"/>
        <v>0</v>
      </c>
      <c r="F472" s="69">
        <f>SUM(F473:F474)</f>
        <v>0</v>
      </c>
      <c r="G472" s="25"/>
      <c r="H472" s="25"/>
      <c r="I472" s="69">
        <f t="shared" ref="I472:J472" si="209">SUM(I473:I474)</f>
        <v>0</v>
      </c>
      <c r="J472" s="69">
        <f t="shared" si="209"/>
        <v>0</v>
      </c>
      <c r="K472" s="379">
        <f t="shared" si="200"/>
        <v>0</v>
      </c>
      <c r="L472" s="379">
        <f>SUM(L473:L474)</f>
        <v>0</v>
      </c>
      <c r="M472" s="379">
        <f>SUM(M473:M474)</f>
        <v>0</v>
      </c>
      <c r="N472" s="25"/>
      <c r="O472" s="25"/>
      <c r="P472" s="379">
        <f t="shared" ref="P472:Q472" si="210">SUM(P473:P474)</f>
        <v>0</v>
      </c>
      <c r="Q472" s="379">
        <f t="shared" si="210"/>
        <v>0</v>
      </c>
      <c r="R472" s="62">
        <f>SUM(L472-M472-N472-O472+P472-Q472)</f>
        <v>0</v>
      </c>
      <c r="S472" s="498"/>
      <c r="T472" s="499"/>
      <c r="U472" s="500"/>
    </row>
    <row r="473" spans="1:24" ht="15.75" customHeight="1">
      <c r="A473" s="14"/>
      <c r="B473" s="13" t="s">
        <v>83</v>
      </c>
      <c r="C473" s="495">
        <v>0</v>
      </c>
      <c r="D473" s="496"/>
      <c r="E473" s="497"/>
      <c r="F473" s="69">
        <v>0</v>
      </c>
      <c r="G473" s="25"/>
      <c r="H473" s="25"/>
      <c r="I473" s="69">
        <v>0</v>
      </c>
      <c r="J473" s="69">
        <v>0</v>
      </c>
      <c r="K473" s="379">
        <f t="shared" si="200"/>
        <v>0</v>
      </c>
      <c r="L473" s="377">
        <v>0</v>
      </c>
      <c r="M473" s="377">
        <v>0</v>
      </c>
      <c r="N473" s="25"/>
      <c r="O473" s="25"/>
      <c r="P473" s="377">
        <v>0</v>
      </c>
      <c r="Q473" s="377">
        <v>0</v>
      </c>
      <c r="R473" s="62">
        <f t="shared" ref="R473" si="211">SUM(L473-M473-N473-O473+P473-Q473)</f>
        <v>0</v>
      </c>
      <c r="S473" s="498"/>
      <c r="T473" s="499"/>
      <c r="U473" s="500"/>
    </row>
    <row r="474" spans="1:24" ht="15.75">
      <c r="A474" s="14"/>
      <c r="B474" s="13" t="s">
        <v>84</v>
      </c>
      <c r="C474" s="495">
        <v>0</v>
      </c>
      <c r="D474" s="496"/>
      <c r="E474" s="497"/>
      <c r="F474" s="69">
        <v>0</v>
      </c>
      <c r="G474" s="25"/>
      <c r="H474" s="25"/>
      <c r="I474" s="69">
        <v>0</v>
      </c>
      <c r="J474" s="69">
        <v>0</v>
      </c>
      <c r="K474" s="379">
        <f t="shared" si="200"/>
        <v>0</v>
      </c>
      <c r="L474" s="377">
        <v>0</v>
      </c>
      <c r="M474" s="377">
        <v>0</v>
      </c>
      <c r="N474" s="25"/>
      <c r="O474" s="25"/>
      <c r="P474" s="377">
        <v>0</v>
      </c>
      <c r="Q474" s="377">
        <v>0</v>
      </c>
      <c r="R474" s="62">
        <f>SUM(L474-M474-N474-O474+P474-Q474)</f>
        <v>0</v>
      </c>
      <c r="S474" s="498"/>
      <c r="T474" s="499"/>
      <c r="U474" s="500"/>
    </row>
    <row r="475" spans="1:24" ht="15.75">
      <c r="A475" s="14">
        <v>5</v>
      </c>
      <c r="B475" s="11" t="s">
        <v>54</v>
      </c>
      <c r="C475" s="480">
        <v>0</v>
      </c>
      <c r="D475" s="481">
        <v>0</v>
      </c>
      <c r="E475" s="482">
        <v>0</v>
      </c>
      <c r="F475" s="379">
        <v>0</v>
      </c>
      <c r="G475" s="25"/>
      <c r="H475" s="25"/>
      <c r="I475" s="379">
        <v>0</v>
      </c>
      <c r="J475" s="379">
        <v>0</v>
      </c>
      <c r="K475" s="379">
        <f t="shared" si="200"/>
        <v>0</v>
      </c>
      <c r="L475" s="377">
        <v>0</v>
      </c>
      <c r="M475" s="377">
        <v>0</v>
      </c>
      <c r="N475" s="25"/>
      <c r="O475" s="25"/>
      <c r="P475" s="377">
        <v>0</v>
      </c>
      <c r="Q475" s="377">
        <v>0</v>
      </c>
      <c r="R475" s="379">
        <f t="shared" ref="R475:R481" si="212">SUM(L475-M475-N475-O475+P475-Q475)</f>
        <v>0</v>
      </c>
      <c r="S475" s="498"/>
      <c r="T475" s="499"/>
      <c r="U475" s="500"/>
    </row>
    <row r="476" spans="1:24" ht="12.75" customHeight="1">
      <c r="A476" s="14">
        <v>6</v>
      </c>
      <c r="B476" s="10" t="s">
        <v>55</v>
      </c>
      <c r="C476" s="480">
        <v>0</v>
      </c>
      <c r="D476" s="481">
        <v>0</v>
      </c>
      <c r="E476" s="482">
        <v>0</v>
      </c>
      <c r="F476" s="379">
        <v>0</v>
      </c>
      <c r="G476" s="25"/>
      <c r="H476" s="25"/>
      <c r="I476" s="379">
        <v>0</v>
      </c>
      <c r="J476" s="379">
        <v>0</v>
      </c>
      <c r="K476" s="379">
        <f t="shared" si="200"/>
        <v>0</v>
      </c>
      <c r="L476" s="377">
        <v>0</v>
      </c>
      <c r="M476" s="377">
        <v>0</v>
      </c>
      <c r="N476" s="25"/>
      <c r="O476" s="25"/>
      <c r="P476" s="377">
        <v>0</v>
      </c>
      <c r="Q476" s="377">
        <v>0</v>
      </c>
      <c r="R476" s="379">
        <f t="shared" si="212"/>
        <v>0</v>
      </c>
      <c r="S476" s="492">
        <v>0</v>
      </c>
      <c r="T476" s="493"/>
      <c r="U476" s="494"/>
    </row>
    <row r="477" spans="1:24" ht="13.5" customHeight="1">
      <c r="A477" s="14">
        <v>7</v>
      </c>
      <c r="B477" s="10" t="s">
        <v>56</v>
      </c>
      <c r="C477" s="480">
        <v>0</v>
      </c>
      <c r="D477" s="481">
        <v>0</v>
      </c>
      <c r="E477" s="482">
        <v>0</v>
      </c>
      <c r="F477" s="379">
        <v>0</v>
      </c>
      <c r="G477" s="25"/>
      <c r="H477" s="25"/>
      <c r="I477" s="379">
        <v>0</v>
      </c>
      <c r="J477" s="379">
        <v>0</v>
      </c>
      <c r="K477" s="379">
        <f t="shared" si="200"/>
        <v>0</v>
      </c>
      <c r="L477" s="377">
        <v>0</v>
      </c>
      <c r="M477" s="377">
        <v>0</v>
      </c>
      <c r="N477" s="25"/>
      <c r="O477" s="25"/>
      <c r="P477" s="377">
        <v>0</v>
      </c>
      <c r="Q477" s="377">
        <v>0</v>
      </c>
      <c r="R477" s="379">
        <f t="shared" si="212"/>
        <v>0</v>
      </c>
      <c r="S477" s="483">
        <v>0</v>
      </c>
      <c r="T477" s="484"/>
      <c r="U477" s="485"/>
    </row>
    <row r="478" spans="1:24" ht="15" customHeight="1">
      <c r="A478" s="14">
        <v>8</v>
      </c>
      <c r="B478" s="10" t="s">
        <v>57</v>
      </c>
      <c r="C478" s="480">
        <v>0</v>
      </c>
      <c r="D478" s="481">
        <v>0</v>
      </c>
      <c r="E478" s="482">
        <v>0</v>
      </c>
      <c r="F478" s="379">
        <v>0</v>
      </c>
      <c r="G478" s="25"/>
      <c r="H478" s="25"/>
      <c r="I478" s="379">
        <v>0</v>
      </c>
      <c r="J478" s="379">
        <v>0</v>
      </c>
      <c r="K478" s="379">
        <f t="shared" si="200"/>
        <v>0</v>
      </c>
      <c r="L478" s="377">
        <v>0</v>
      </c>
      <c r="M478" s="377">
        <v>0</v>
      </c>
      <c r="N478" s="25"/>
      <c r="O478" s="25"/>
      <c r="P478" s="377">
        <v>0</v>
      </c>
      <c r="Q478" s="377">
        <v>0</v>
      </c>
      <c r="R478" s="379">
        <f t="shared" si="212"/>
        <v>0</v>
      </c>
      <c r="S478" s="483">
        <v>0</v>
      </c>
      <c r="T478" s="484"/>
      <c r="U478" s="485"/>
    </row>
    <row r="479" spans="1:24" ht="12.75" customHeight="1">
      <c r="A479" s="14">
        <v>9</v>
      </c>
      <c r="B479" s="10" t="s">
        <v>24</v>
      </c>
      <c r="C479" s="480">
        <v>0</v>
      </c>
      <c r="D479" s="481">
        <v>0</v>
      </c>
      <c r="E479" s="482">
        <v>0</v>
      </c>
      <c r="F479" s="379">
        <v>0</v>
      </c>
      <c r="G479" s="25"/>
      <c r="H479" s="25"/>
      <c r="I479" s="67">
        <v>0</v>
      </c>
      <c r="J479" s="67">
        <v>0</v>
      </c>
      <c r="K479" s="379">
        <f t="shared" si="200"/>
        <v>0</v>
      </c>
      <c r="L479" s="377">
        <v>0</v>
      </c>
      <c r="M479" s="377">
        <v>0</v>
      </c>
      <c r="N479" s="25"/>
      <c r="O479" s="25"/>
      <c r="P479" s="377">
        <v>0</v>
      </c>
      <c r="Q479" s="377">
        <v>0</v>
      </c>
      <c r="R479" s="379">
        <f t="shared" si="212"/>
        <v>0</v>
      </c>
      <c r="S479" s="483">
        <v>0</v>
      </c>
      <c r="T479" s="484"/>
      <c r="U479" s="485"/>
    </row>
    <row r="480" spans="1:24" ht="12.75" customHeight="1">
      <c r="A480" s="14">
        <v>10</v>
      </c>
      <c r="B480" s="10" t="s">
        <v>25</v>
      </c>
      <c r="C480" s="480">
        <v>0</v>
      </c>
      <c r="D480" s="481">
        <v>0</v>
      </c>
      <c r="E480" s="482">
        <v>0</v>
      </c>
      <c r="F480" s="379">
        <v>0</v>
      </c>
      <c r="G480" s="25"/>
      <c r="H480" s="25"/>
      <c r="I480" s="67">
        <v>0</v>
      </c>
      <c r="J480" s="67">
        <v>0</v>
      </c>
      <c r="K480" s="379">
        <f t="shared" si="200"/>
        <v>0</v>
      </c>
      <c r="L480" s="377">
        <v>0</v>
      </c>
      <c r="M480" s="377">
        <v>0</v>
      </c>
      <c r="N480" s="25"/>
      <c r="O480" s="25"/>
      <c r="P480" s="377">
        <v>0</v>
      </c>
      <c r="Q480" s="377">
        <v>0</v>
      </c>
      <c r="R480" s="379">
        <f t="shared" si="212"/>
        <v>0</v>
      </c>
      <c r="S480" s="483">
        <v>0</v>
      </c>
      <c r="T480" s="484"/>
      <c r="U480" s="485"/>
    </row>
    <row r="481" spans="1:21" ht="15.95" customHeight="1" thickBot="1">
      <c r="A481" s="39">
        <v>11</v>
      </c>
      <c r="B481" s="40" t="s">
        <v>58</v>
      </c>
      <c r="C481" s="486">
        <v>0</v>
      </c>
      <c r="D481" s="487">
        <v>0</v>
      </c>
      <c r="E481" s="488">
        <v>0</v>
      </c>
      <c r="F481" s="380">
        <v>0</v>
      </c>
      <c r="G481" s="42"/>
      <c r="H481" s="42"/>
      <c r="I481" s="68">
        <v>0</v>
      </c>
      <c r="J481" s="68">
        <v>0</v>
      </c>
      <c r="K481" s="380">
        <f t="shared" ref="K481" si="213">SUM(E481-F481-G481-H481+I481-J481)</f>
        <v>0</v>
      </c>
      <c r="L481" s="41">
        <v>0</v>
      </c>
      <c r="M481" s="41">
        <v>0</v>
      </c>
      <c r="N481" s="42"/>
      <c r="O481" s="42"/>
      <c r="P481" s="41">
        <v>0</v>
      </c>
      <c r="Q481" s="41">
        <v>0</v>
      </c>
      <c r="R481" s="380">
        <f t="shared" si="212"/>
        <v>0</v>
      </c>
      <c r="S481" s="489"/>
      <c r="T481" s="490"/>
      <c r="U481" s="491"/>
    </row>
    <row r="482" spans="1:21" ht="15.95" customHeight="1" thickTop="1">
      <c r="A482" s="5"/>
      <c r="B482" s="17" t="s">
        <v>39</v>
      </c>
    </row>
    <row r="483" spans="1:21" ht="15.95" customHeight="1">
      <c r="A483" s="5"/>
      <c r="B483" s="15" t="s">
        <v>60</v>
      </c>
    </row>
    <row r="484" spans="1:21" ht="15.95" customHeight="1">
      <c r="A484" s="5"/>
      <c r="B484" s="15" t="s">
        <v>59</v>
      </c>
    </row>
    <row r="485" spans="1:21" ht="15.95" customHeight="1">
      <c r="A485" s="5"/>
      <c r="B485" s="15" t="s">
        <v>40</v>
      </c>
      <c r="Q485" s="1" t="s">
        <v>43</v>
      </c>
    </row>
    <row r="486" spans="1:21" ht="15.95" customHeight="1">
      <c r="A486" s="5"/>
      <c r="B486" s="26"/>
    </row>
    <row r="487" spans="1:21" ht="15.95" customHeight="1">
      <c r="A487" s="5"/>
      <c r="B487" s="26"/>
    </row>
    <row r="488" spans="1:21" ht="13.5" customHeight="1"/>
    <row r="489" spans="1:21" ht="12.75" customHeight="1">
      <c r="K489" s="194" t="s">
        <v>94</v>
      </c>
    </row>
    <row r="490" spans="1:21" ht="12.75" customHeight="1">
      <c r="A490" s="476" t="s">
        <v>0</v>
      </c>
      <c r="B490" s="476"/>
      <c r="P490" s="477"/>
      <c r="Q490" s="477"/>
      <c r="R490" s="477"/>
      <c r="S490" s="477"/>
      <c r="T490" s="477"/>
      <c r="U490" s="477"/>
    </row>
    <row r="491" spans="1:21" ht="12.75" customHeight="1">
      <c r="A491" s="476" t="s">
        <v>1</v>
      </c>
      <c r="B491" s="476"/>
      <c r="P491" s="477"/>
      <c r="Q491" s="477"/>
      <c r="R491" s="477"/>
      <c r="S491" s="477"/>
      <c r="T491" s="477"/>
      <c r="U491" s="477"/>
    </row>
    <row r="492" spans="1:21" ht="12.75" customHeight="1">
      <c r="A492" s="476" t="s">
        <v>45</v>
      </c>
      <c r="B492" s="476"/>
    </row>
    <row r="493" spans="1:21" ht="25.5">
      <c r="C493" s="478" t="s">
        <v>2</v>
      </c>
      <c r="D493" s="478"/>
      <c r="E493" s="478"/>
      <c r="F493" s="478"/>
      <c r="G493" s="478"/>
      <c r="H493" s="478"/>
      <c r="I493" s="478"/>
      <c r="J493" s="478"/>
      <c r="K493" s="478"/>
      <c r="L493" s="478"/>
      <c r="M493" s="478"/>
      <c r="N493" s="478"/>
      <c r="O493" s="478"/>
      <c r="P493" s="478"/>
      <c r="Q493" s="2"/>
    </row>
    <row r="494" spans="1:21">
      <c r="F494" s="479" t="s">
        <v>3</v>
      </c>
      <c r="G494" s="479"/>
      <c r="H494" s="479"/>
      <c r="I494" s="479"/>
      <c r="J494" s="479"/>
      <c r="K494" s="479"/>
      <c r="L494" s="479"/>
      <c r="M494" s="479"/>
      <c r="N494" s="479"/>
      <c r="O494" s="479"/>
      <c r="P494" s="479"/>
      <c r="Q494" s="367"/>
    </row>
    <row r="495" spans="1:21" ht="12.75" customHeight="1">
      <c r="A495" s="1" t="s">
        <v>46</v>
      </c>
      <c r="C495" s="3"/>
      <c r="D495" s="4">
        <v>1</v>
      </c>
      <c r="E495" s="4">
        <v>5</v>
      </c>
      <c r="K495" s="453">
        <v>13</v>
      </c>
      <c r="L495" s="453"/>
      <c r="M495" s="5"/>
      <c r="N495" s="5"/>
      <c r="O495" s="5"/>
      <c r="P495" s="5"/>
      <c r="Q495" s="1" t="s">
        <v>48</v>
      </c>
      <c r="R495" s="455" t="str">
        <f>+R47</f>
        <v xml:space="preserve">November </v>
      </c>
      <c r="S495" s="456"/>
      <c r="T495" s="4">
        <f>+T87:U87</f>
        <v>1</v>
      </c>
      <c r="U495" s="4">
        <f>+U47</f>
        <v>1</v>
      </c>
    </row>
    <row r="496" spans="1:21" ht="13.5" customHeight="1" thickBot="1">
      <c r="A496" s="1" t="s">
        <v>68</v>
      </c>
      <c r="C496" s="6"/>
      <c r="D496" s="7">
        <v>0</v>
      </c>
      <c r="E496" s="7">
        <v>8</v>
      </c>
      <c r="K496" s="454"/>
      <c r="L496" s="454"/>
      <c r="M496" s="5"/>
      <c r="N496" s="5"/>
      <c r="O496" s="5"/>
      <c r="Q496" s="1" t="s">
        <v>47</v>
      </c>
      <c r="R496" s="457">
        <f>+R88</f>
        <v>2020</v>
      </c>
      <c r="S496" s="458"/>
      <c r="T496" s="21">
        <v>2</v>
      </c>
      <c r="U496" s="21">
        <f>+U88</f>
        <v>0</v>
      </c>
    </row>
    <row r="497" spans="1:25" ht="16.5" thickTop="1">
      <c r="A497" s="459" t="s">
        <v>4</v>
      </c>
      <c r="B497" s="462" t="s">
        <v>5</v>
      </c>
      <c r="C497" s="465" t="s">
        <v>6</v>
      </c>
      <c r="D497" s="466"/>
      <c r="E497" s="466"/>
      <c r="F497" s="466"/>
      <c r="G497" s="466"/>
      <c r="H497" s="466"/>
      <c r="I497" s="466"/>
      <c r="J497" s="466"/>
      <c r="K497" s="467"/>
      <c r="L497" s="468" t="s">
        <v>7</v>
      </c>
      <c r="M497" s="466"/>
      <c r="N497" s="466"/>
      <c r="O497" s="466"/>
      <c r="P497" s="466"/>
      <c r="Q497" s="466"/>
      <c r="R497" s="469"/>
      <c r="S497" s="470" t="s">
        <v>64</v>
      </c>
      <c r="T497" s="471"/>
      <c r="U497" s="472"/>
    </row>
    <row r="498" spans="1:25" ht="12.75" customHeight="1">
      <c r="A498" s="460"/>
      <c r="B498" s="463"/>
      <c r="C498" s="473" t="s">
        <v>27</v>
      </c>
      <c r="D498" s="474"/>
      <c r="E498" s="475"/>
      <c r="F498" s="373"/>
      <c r="G498" s="373" t="s">
        <v>30</v>
      </c>
      <c r="H498" s="373" t="s">
        <v>32</v>
      </c>
      <c r="I498" s="373"/>
      <c r="J498" s="373"/>
      <c r="K498" s="34" t="s">
        <v>43</v>
      </c>
      <c r="L498" s="368" t="s">
        <v>27</v>
      </c>
      <c r="M498" s="373"/>
      <c r="N498" s="373" t="s">
        <v>30</v>
      </c>
      <c r="O498" s="373" t="s">
        <v>32</v>
      </c>
      <c r="P498" s="373"/>
      <c r="Q498" s="373"/>
      <c r="R498" s="373" t="s">
        <v>63</v>
      </c>
      <c r="S498" s="440" t="s">
        <v>67</v>
      </c>
      <c r="T498" s="441"/>
      <c r="U498" s="443"/>
    </row>
    <row r="499" spans="1:25" ht="12.75" customHeight="1">
      <c r="A499" s="460"/>
      <c r="B499" s="463"/>
      <c r="C499" s="440" t="s">
        <v>28</v>
      </c>
      <c r="D499" s="441"/>
      <c r="E499" s="442"/>
      <c r="F499" s="375" t="s">
        <v>29</v>
      </c>
      <c r="G499" s="375" t="s">
        <v>31</v>
      </c>
      <c r="H499" s="375" t="s">
        <v>33</v>
      </c>
      <c r="I499" s="375" t="s">
        <v>37</v>
      </c>
      <c r="J499" s="375" t="s">
        <v>36</v>
      </c>
      <c r="K499" s="35" t="s">
        <v>28</v>
      </c>
      <c r="L499" s="369" t="s">
        <v>28</v>
      </c>
      <c r="M499" s="375" t="s">
        <v>35</v>
      </c>
      <c r="N499" s="375" t="s">
        <v>31</v>
      </c>
      <c r="O499" s="375" t="s">
        <v>33</v>
      </c>
      <c r="P499" s="375" t="s">
        <v>37</v>
      </c>
      <c r="Q499" s="375" t="s">
        <v>36</v>
      </c>
      <c r="R499" s="375" t="s">
        <v>38</v>
      </c>
      <c r="S499" s="440" t="s">
        <v>65</v>
      </c>
      <c r="T499" s="441"/>
      <c r="U499" s="443"/>
    </row>
    <row r="500" spans="1:25" ht="12.75" customHeight="1">
      <c r="A500" s="460"/>
      <c r="B500" s="463"/>
      <c r="C500" s="444" t="s">
        <v>8</v>
      </c>
      <c r="D500" s="445"/>
      <c r="E500" s="446"/>
      <c r="F500" s="376"/>
      <c r="G500" s="376"/>
      <c r="H500" s="376" t="s">
        <v>34</v>
      </c>
      <c r="I500" s="376"/>
      <c r="J500" s="376"/>
      <c r="K500" s="36" t="s">
        <v>9</v>
      </c>
      <c r="L500" s="371" t="s">
        <v>8</v>
      </c>
      <c r="M500" s="376"/>
      <c r="N500" s="376"/>
      <c r="O500" s="376" t="s">
        <v>34</v>
      </c>
      <c r="P500" s="376"/>
      <c r="Q500" s="376"/>
      <c r="R500" s="20" t="s">
        <v>62</v>
      </c>
      <c r="S500" s="440" t="s">
        <v>66</v>
      </c>
      <c r="T500" s="441"/>
      <c r="U500" s="443"/>
    </row>
    <row r="501" spans="1:25" ht="12.75" customHeight="1">
      <c r="A501" s="461"/>
      <c r="B501" s="464"/>
      <c r="C501" s="447"/>
      <c r="D501" s="448"/>
      <c r="E501" s="449"/>
      <c r="F501" s="375"/>
      <c r="G501" s="375"/>
      <c r="H501" s="375"/>
      <c r="I501" s="375"/>
      <c r="J501" s="375"/>
      <c r="K501" s="35" t="s">
        <v>61</v>
      </c>
      <c r="L501" s="369"/>
      <c r="M501" s="375"/>
      <c r="N501" s="375"/>
      <c r="O501" s="375"/>
      <c r="P501" s="375"/>
      <c r="Q501" s="375"/>
      <c r="R501" s="375"/>
      <c r="S501" s="450"/>
      <c r="T501" s="451"/>
      <c r="U501" s="452"/>
    </row>
    <row r="502" spans="1:25" s="8" customFormat="1" ht="11.25">
      <c r="A502" s="27" t="s">
        <v>10</v>
      </c>
      <c r="B502" s="374" t="s">
        <v>11</v>
      </c>
      <c r="C502" s="429" t="s">
        <v>12</v>
      </c>
      <c r="D502" s="430"/>
      <c r="E502" s="431"/>
      <c r="F502" s="374" t="s">
        <v>13</v>
      </c>
      <c r="G502" s="374" t="s">
        <v>14</v>
      </c>
      <c r="H502" s="374" t="s">
        <v>15</v>
      </c>
      <c r="I502" s="374" t="s">
        <v>16</v>
      </c>
      <c r="J502" s="374" t="s">
        <v>17</v>
      </c>
      <c r="K502" s="38" t="s">
        <v>18</v>
      </c>
      <c r="L502" s="370" t="s">
        <v>19</v>
      </c>
      <c r="M502" s="374" t="s">
        <v>20</v>
      </c>
      <c r="N502" s="374" t="s">
        <v>21</v>
      </c>
      <c r="O502" s="374" t="s">
        <v>41</v>
      </c>
      <c r="P502" s="374" t="s">
        <v>42</v>
      </c>
      <c r="Q502" s="374" t="s">
        <v>44</v>
      </c>
      <c r="R502" s="374" t="s">
        <v>69</v>
      </c>
      <c r="S502" s="429" t="s">
        <v>70</v>
      </c>
      <c r="T502" s="430"/>
      <c r="U502" s="432"/>
    </row>
    <row r="503" spans="1:25" s="16" customFormat="1" ht="15.75">
      <c r="A503" s="18">
        <v>1</v>
      </c>
      <c r="B503" s="19" t="s">
        <v>22</v>
      </c>
      <c r="C503" s="433">
        <f>SUM(C15,C55,C95,C135,C175,C215,C255,C295,C336,C378,C418,C462)</f>
        <v>0</v>
      </c>
      <c r="D503" s="433">
        <f>SUM(D95,D15,D336,D215,D135,D378,D255,D295,D175,D462,D418,D55)</f>
        <v>0</v>
      </c>
      <c r="E503" s="433">
        <f>SUM(E95,E15,E336,E215,E135,E378,E255,E295,E175,E462,E418,E55)</f>
        <v>0</v>
      </c>
      <c r="F503" s="70">
        <f>SUM(F15,F55,F95,F135,F175,F215,F255,F295,F336,F378,F418,F462)</f>
        <v>0</v>
      </c>
      <c r="G503" s="70">
        <f>SUM(G15,G55,G95,G135,G175,G215,G255,G295,G336,G378,G418,G462)</f>
        <v>0</v>
      </c>
      <c r="H503" s="70">
        <f t="shared" ref="H503:S518" si="214">SUM(H15,H55,H95,H135,H175,H215,H255,H295,H336,H378,H418,H462)</f>
        <v>0</v>
      </c>
      <c r="I503" s="91">
        <f t="shared" si="214"/>
        <v>0</v>
      </c>
      <c r="J503" s="70">
        <f t="shared" si="214"/>
        <v>0</v>
      </c>
      <c r="K503" s="70">
        <f t="shared" si="214"/>
        <v>0</v>
      </c>
      <c r="L503" s="57">
        <f t="shared" si="214"/>
        <v>563</v>
      </c>
      <c r="M503" s="57">
        <f t="shared" si="214"/>
        <v>13</v>
      </c>
      <c r="N503" s="57">
        <f t="shared" si="214"/>
        <v>0</v>
      </c>
      <c r="O503" s="57">
        <f t="shared" si="214"/>
        <v>0</v>
      </c>
      <c r="P503" s="79">
        <f t="shared" si="214"/>
        <v>61</v>
      </c>
      <c r="Q503" s="57">
        <f t="shared" si="214"/>
        <v>0</v>
      </c>
      <c r="R503" s="57">
        <f t="shared" si="214"/>
        <v>611</v>
      </c>
      <c r="S503" s="434"/>
      <c r="T503" s="435"/>
      <c r="U503" s="436"/>
      <c r="W503" s="16" t="s">
        <v>43</v>
      </c>
    </row>
    <row r="504" spans="1:25" s="23" customFormat="1" ht="15.75">
      <c r="A504" s="14"/>
      <c r="B504" s="22" t="s">
        <v>49</v>
      </c>
      <c r="C504" s="415">
        <f t="shared" ref="C504:C522" si="215">SUM(C16,C56,C96,C136,C176,C216,C256,C296,C337,C379,C419,C463)</f>
        <v>0</v>
      </c>
      <c r="D504" s="415">
        <f t="shared" ref="D504:E519" si="216">SUM(D96,D16,D337,D216,D136,D379,D256,D296,D176,D463,D419,D56)</f>
        <v>0</v>
      </c>
      <c r="E504" s="415">
        <f t="shared" si="216"/>
        <v>0</v>
      </c>
      <c r="F504" s="71">
        <f t="shared" ref="F504:G519" si="217">SUM(F16,F56,F96,F136,F176,F216,F256,F296,F337,F379,F419,F463)</f>
        <v>0</v>
      </c>
      <c r="G504" s="71">
        <f t="shared" si="217"/>
        <v>0</v>
      </c>
      <c r="H504" s="71">
        <f t="shared" si="214"/>
        <v>0</v>
      </c>
      <c r="I504" s="71">
        <f t="shared" si="214"/>
        <v>0</v>
      </c>
      <c r="J504" s="71">
        <f t="shared" si="214"/>
        <v>0</v>
      </c>
      <c r="K504" s="71">
        <f t="shared" si="214"/>
        <v>0</v>
      </c>
      <c r="L504" s="44">
        <f t="shared" si="214"/>
        <v>531</v>
      </c>
      <c r="M504" s="44">
        <f t="shared" si="214"/>
        <v>9</v>
      </c>
      <c r="N504" s="44">
        <f t="shared" si="214"/>
        <v>0</v>
      </c>
      <c r="O504" s="44">
        <f t="shared" si="214"/>
        <v>0</v>
      </c>
      <c r="P504" s="44">
        <f t="shared" si="214"/>
        <v>61</v>
      </c>
      <c r="Q504" s="44">
        <f t="shared" si="214"/>
        <v>0</v>
      </c>
      <c r="R504" s="44">
        <f t="shared" si="214"/>
        <v>583</v>
      </c>
      <c r="S504" s="437"/>
      <c r="T504" s="438"/>
      <c r="U504" s="439"/>
    </row>
    <row r="505" spans="1:25" ht="15.75">
      <c r="A505" s="12"/>
      <c r="B505" s="13" t="s">
        <v>83</v>
      </c>
      <c r="C505" s="415">
        <f t="shared" si="215"/>
        <v>0</v>
      </c>
      <c r="D505" s="415">
        <f t="shared" si="216"/>
        <v>0</v>
      </c>
      <c r="E505" s="415">
        <f t="shared" si="216"/>
        <v>0</v>
      </c>
      <c r="F505" s="71">
        <f t="shared" si="217"/>
        <v>0</v>
      </c>
      <c r="G505" s="71">
        <f t="shared" si="217"/>
        <v>0</v>
      </c>
      <c r="H505" s="71">
        <f t="shared" si="214"/>
        <v>0</v>
      </c>
      <c r="I505" s="71">
        <f t="shared" si="214"/>
        <v>0</v>
      </c>
      <c r="J505" s="71">
        <f t="shared" si="214"/>
        <v>0</v>
      </c>
      <c r="K505" s="71">
        <f t="shared" si="214"/>
        <v>0</v>
      </c>
      <c r="L505" s="44">
        <f t="shared" si="214"/>
        <v>524</v>
      </c>
      <c r="M505" s="44">
        <f t="shared" si="214"/>
        <v>2</v>
      </c>
      <c r="N505" s="44">
        <f t="shared" si="214"/>
        <v>0</v>
      </c>
      <c r="O505" s="44">
        <f t="shared" si="214"/>
        <v>0</v>
      </c>
      <c r="P505" s="44">
        <f t="shared" si="214"/>
        <v>40</v>
      </c>
      <c r="Q505" s="44">
        <f t="shared" si="214"/>
        <v>0</v>
      </c>
      <c r="R505" s="44">
        <f t="shared" si="214"/>
        <v>562</v>
      </c>
      <c r="S505" s="423"/>
      <c r="T505" s="424"/>
      <c r="U505" s="425"/>
    </row>
    <row r="506" spans="1:25" ht="15.75">
      <c r="A506" s="12"/>
      <c r="B506" s="13" t="s">
        <v>84</v>
      </c>
      <c r="C506" s="415">
        <f t="shared" si="215"/>
        <v>0</v>
      </c>
      <c r="D506" s="415">
        <f t="shared" si="216"/>
        <v>0</v>
      </c>
      <c r="E506" s="415">
        <f t="shared" si="216"/>
        <v>0</v>
      </c>
      <c r="F506" s="71">
        <f t="shared" si="217"/>
        <v>0</v>
      </c>
      <c r="G506" s="71">
        <f t="shared" si="217"/>
        <v>0</v>
      </c>
      <c r="H506" s="71">
        <f t="shared" si="214"/>
        <v>0</v>
      </c>
      <c r="I506" s="71">
        <f t="shared" si="214"/>
        <v>0</v>
      </c>
      <c r="J506" s="71">
        <f t="shared" si="214"/>
        <v>0</v>
      </c>
      <c r="K506" s="71">
        <f t="shared" si="214"/>
        <v>0</v>
      </c>
      <c r="L506" s="44">
        <f t="shared" si="214"/>
        <v>7</v>
      </c>
      <c r="M506" s="44">
        <f t="shared" si="214"/>
        <v>7</v>
      </c>
      <c r="N506" s="44">
        <f t="shared" si="214"/>
        <v>0</v>
      </c>
      <c r="O506" s="44">
        <f t="shared" si="214"/>
        <v>0</v>
      </c>
      <c r="P506" s="44">
        <f t="shared" si="214"/>
        <v>21</v>
      </c>
      <c r="Q506" s="44">
        <f t="shared" si="214"/>
        <v>0</v>
      </c>
      <c r="R506" s="44">
        <f t="shared" si="214"/>
        <v>21</v>
      </c>
      <c r="S506" s="423"/>
      <c r="T506" s="424"/>
      <c r="U506" s="425"/>
    </row>
    <row r="507" spans="1:25" ht="15.75">
      <c r="A507" s="12"/>
      <c r="B507" s="11" t="s">
        <v>50</v>
      </c>
      <c r="C507" s="415">
        <f t="shared" si="215"/>
        <v>0</v>
      </c>
      <c r="D507" s="415">
        <f t="shared" si="216"/>
        <v>0</v>
      </c>
      <c r="E507" s="415">
        <f t="shared" si="216"/>
        <v>0</v>
      </c>
      <c r="F507" s="71">
        <f t="shared" si="217"/>
        <v>0</v>
      </c>
      <c r="G507" s="71">
        <f t="shared" si="217"/>
        <v>0</v>
      </c>
      <c r="H507" s="71">
        <f t="shared" si="214"/>
        <v>0</v>
      </c>
      <c r="I507" s="71">
        <f t="shared" si="214"/>
        <v>0</v>
      </c>
      <c r="J507" s="71">
        <f t="shared" si="214"/>
        <v>0</v>
      </c>
      <c r="K507" s="71">
        <f t="shared" si="214"/>
        <v>0</v>
      </c>
      <c r="L507" s="44">
        <f t="shared" si="214"/>
        <v>32</v>
      </c>
      <c r="M507" s="44">
        <f t="shared" si="214"/>
        <v>4</v>
      </c>
      <c r="N507" s="44">
        <f t="shared" si="214"/>
        <v>0</v>
      </c>
      <c r="O507" s="44">
        <f t="shared" si="214"/>
        <v>0</v>
      </c>
      <c r="P507" s="44">
        <f t="shared" si="214"/>
        <v>0</v>
      </c>
      <c r="Q507" s="44">
        <f t="shared" si="214"/>
        <v>0</v>
      </c>
      <c r="R507" s="44">
        <f t="shared" si="214"/>
        <v>28</v>
      </c>
      <c r="S507" s="423"/>
      <c r="T507" s="424"/>
      <c r="U507" s="425"/>
    </row>
    <row r="508" spans="1:25" ht="15.75">
      <c r="A508" s="12"/>
      <c r="B508" s="11" t="s">
        <v>51</v>
      </c>
      <c r="C508" s="415">
        <f t="shared" si="215"/>
        <v>0</v>
      </c>
      <c r="D508" s="415">
        <f t="shared" si="216"/>
        <v>0</v>
      </c>
      <c r="E508" s="415">
        <f t="shared" si="216"/>
        <v>0</v>
      </c>
      <c r="F508" s="71">
        <f t="shared" si="217"/>
        <v>0</v>
      </c>
      <c r="G508" s="71">
        <f t="shared" si="217"/>
        <v>0</v>
      </c>
      <c r="H508" s="71">
        <f t="shared" si="214"/>
        <v>0</v>
      </c>
      <c r="I508" s="71">
        <f t="shared" si="214"/>
        <v>0</v>
      </c>
      <c r="J508" s="71">
        <f t="shared" si="214"/>
        <v>0</v>
      </c>
      <c r="K508" s="71">
        <f t="shared" si="214"/>
        <v>0</v>
      </c>
      <c r="L508" s="44">
        <f t="shared" si="214"/>
        <v>0</v>
      </c>
      <c r="M508" s="44">
        <f t="shared" si="214"/>
        <v>0</v>
      </c>
      <c r="N508" s="44">
        <f t="shared" si="214"/>
        <v>0</v>
      </c>
      <c r="O508" s="44">
        <f t="shared" si="214"/>
        <v>0</v>
      </c>
      <c r="P508" s="44">
        <f t="shared" si="214"/>
        <v>0</v>
      </c>
      <c r="Q508" s="44">
        <f t="shared" si="214"/>
        <v>0</v>
      </c>
      <c r="R508" s="44">
        <f t="shared" si="214"/>
        <v>0</v>
      </c>
      <c r="S508" s="423"/>
      <c r="T508" s="424"/>
      <c r="U508" s="425"/>
      <c r="Y508" s="1" t="s">
        <v>43</v>
      </c>
    </row>
    <row r="509" spans="1:25" ht="15.75">
      <c r="A509" s="14">
        <v>2</v>
      </c>
      <c r="B509" s="10" t="s">
        <v>23</v>
      </c>
      <c r="C509" s="415">
        <f>SUM(C21,C61,C101,C141,C181,C221,C261,C301,C342,C384,C424,C468)</f>
        <v>0</v>
      </c>
      <c r="D509" s="415">
        <f t="shared" si="216"/>
        <v>7238</v>
      </c>
      <c r="E509" s="415">
        <f t="shared" si="216"/>
        <v>7238</v>
      </c>
      <c r="F509" s="71">
        <f t="shared" si="217"/>
        <v>0</v>
      </c>
      <c r="G509" s="71">
        <f t="shared" si="217"/>
        <v>0</v>
      </c>
      <c r="H509" s="25"/>
      <c r="I509" s="80">
        <f t="shared" si="214"/>
        <v>0</v>
      </c>
      <c r="J509" s="80">
        <f t="shared" si="214"/>
        <v>0</v>
      </c>
      <c r="K509" s="80">
        <f t="shared" si="214"/>
        <v>0</v>
      </c>
      <c r="L509" s="74">
        <f t="shared" si="214"/>
        <v>2092</v>
      </c>
      <c r="M509" s="74">
        <f>SUM(M21,M61,M101,M141,M181,M221,M261,M301,M342,M384,M424,M468)</f>
        <v>406</v>
      </c>
      <c r="N509" s="74">
        <f t="shared" si="214"/>
        <v>0</v>
      </c>
      <c r="O509" s="53"/>
      <c r="P509" s="74">
        <f t="shared" si="214"/>
        <v>18</v>
      </c>
      <c r="Q509" s="44">
        <f t="shared" si="214"/>
        <v>10</v>
      </c>
      <c r="R509" s="44">
        <f t="shared" si="214"/>
        <v>1694</v>
      </c>
      <c r="S509" s="423"/>
      <c r="T509" s="424"/>
      <c r="U509" s="425"/>
    </row>
    <row r="510" spans="1:25" ht="15.75">
      <c r="A510" s="12"/>
      <c r="B510" s="13" t="s">
        <v>83</v>
      </c>
      <c r="C510" s="415">
        <f t="shared" si="215"/>
        <v>0</v>
      </c>
      <c r="D510" s="415">
        <f t="shared" si="216"/>
        <v>7238</v>
      </c>
      <c r="E510" s="415">
        <f t="shared" si="216"/>
        <v>7238</v>
      </c>
      <c r="F510" s="71">
        <f t="shared" si="217"/>
        <v>0</v>
      </c>
      <c r="G510" s="71">
        <f t="shared" si="217"/>
        <v>0</v>
      </c>
      <c r="H510" s="24"/>
      <c r="I510" s="71">
        <f t="shared" si="214"/>
        <v>0</v>
      </c>
      <c r="J510" s="71">
        <f t="shared" si="214"/>
        <v>0</v>
      </c>
      <c r="K510" s="71">
        <f t="shared" si="214"/>
        <v>0</v>
      </c>
      <c r="L510" s="44">
        <f t="shared" si="214"/>
        <v>2012</v>
      </c>
      <c r="M510" s="44">
        <f t="shared" si="214"/>
        <v>366</v>
      </c>
      <c r="N510" s="44">
        <f t="shared" si="214"/>
        <v>0</v>
      </c>
      <c r="O510" s="53"/>
      <c r="P510" s="44">
        <f t="shared" si="214"/>
        <v>3</v>
      </c>
      <c r="Q510" s="44">
        <f t="shared" si="214"/>
        <v>10</v>
      </c>
      <c r="R510" s="44">
        <f t="shared" si="214"/>
        <v>1639</v>
      </c>
      <c r="S510" s="423"/>
      <c r="T510" s="424"/>
      <c r="U510" s="425"/>
    </row>
    <row r="511" spans="1:25" ht="15.75">
      <c r="A511" s="12"/>
      <c r="B511" s="13" t="s">
        <v>84</v>
      </c>
      <c r="C511" s="415">
        <f t="shared" si="215"/>
        <v>0</v>
      </c>
      <c r="D511" s="415">
        <f t="shared" si="216"/>
        <v>0</v>
      </c>
      <c r="E511" s="415">
        <f t="shared" si="216"/>
        <v>0</v>
      </c>
      <c r="F511" s="71">
        <f t="shared" si="217"/>
        <v>0</v>
      </c>
      <c r="G511" s="71">
        <f t="shared" si="217"/>
        <v>0</v>
      </c>
      <c r="H511" s="24"/>
      <c r="I511" s="71">
        <f t="shared" si="214"/>
        <v>0</v>
      </c>
      <c r="J511" s="71">
        <f t="shared" si="214"/>
        <v>0</v>
      </c>
      <c r="K511" s="71">
        <f t="shared" si="214"/>
        <v>0</v>
      </c>
      <c r="L511" s="44">
        <f t="shared" si="214"/>
        <v>80</v>
      </c>
      <c r="M511" s="44">
        <f t="shared" si="214"/>
        <v>40</v>
      </c>
      <c r="N511" s="44">
        <f t="shared" si="214"/>
        <v>0</v>
      </c>
      <c r="O511" s="53"/>
      <c r="P511" s="44">
        <f t="shared" si="214"/>
        <v>15</v>
      </c>
      <c r="Q511" s="44">
        <f t="shared" si="214"/>
        <v>0</v>
      </c>
      <c r="R511" s="44">
        <f t="shared" si="214"/>
        <v>55</v>
      </c>
      <c r="S511" s="423"/>
      <c r="T511" s="424"/>
      <c r="U511" s="425"/>
      <c r="W511" s="1" t="s">
        <v>43</v>
      </c>
    </row>
    <row r="512" spans="1:25" ht="15.75">
      <c r="A512" s="9">
        <v>3</v>
      </c>
      <c r="B512" s="10" t="s">
        <v>53</v>
      </c>
      <c r="C512" s="415">
        <f t="shared" si="215"/>
        <v>0</v>
      </c>
      <c r="D512" s="415">
        <f t="shared" si="216"/>
        <v>0</v>
      </c>
      <c r="E512" s="415">
        <f t="shared" si="216"/>
        <v>0</v>
      </c>
      <c r="F512" s="71">
        <f t="shared" si="217"/>
        <v>0</v>
      </c>
      <c r="G512" s="25"/>
      <c r="H512" s="25"/>
      <c r="I512" s="71">
        <f t="shared" si="214"/>
        <v>0</v>
      </c>
      <c r="J512" s="71">
        <f t="shared" si="214"/>
        <v>0</v>
      </c>
      <c r="K512" s="71">
        <f t="shared" si="214"/>
        <v>0</v>
      </c>
      <c r="L512" s="44">
        <f t="shared" si="214"/>
        <v>9</v>
      </c>
      <c r="M512" s="44">
        <f t="shared" si="214"/>
        <v>3</v>
      </c>
      <c r="N512" s="46"/>
      <c r="O512" s="46"/>
      <c r="P512" s="44">
        <f t="shared" si="214"/>
        <v>5</v>
      </c>
      <c r="Q512" s="44">
        <f t="shared" si="214"/>
        <v>0</v>
      </c>
      <c r="R512" s="44">
        <f t="shared" si="214"/>
        <v>11</v>
      </c>
      <c r="S512" s="423"/>
      <c r="T512" s="424"/>
      <c r="U512" s="425"/>
    </row>
    <row r="513" spans="1:24" ht="15.75">
      <c r="A513" s="14">
        <v>4</v>
      </c>
      <c r="B513" s="10" t="s">
        <v>52</v>
      </c>
      <c r="C513" s="415">
        <f t="shared" si="215"/>
        <v>0</v>
      </c>
      <c r="D513" s="415">
        <f t="shared" si="216"/>
        <v>0</v>
      </c>
      <c r="E513" s="415">
        <f t="shared" si="216"/>
        <v>0</v>
      </c>
      <c r="F513" s="71">
        <f t="shared" si="217"/>
        <v>0</v>
      </c>
      <c r="G513" s="25"/>
      <c r="H513" s="25"/>
      <c r="I513" s="71">
        <f t="shared" si="214"/>
        <v>0</v>
      </c>
      <c r="J513" s="71">
        <f t="shared" si="214"/>
        <v>0</v>
      </c>
      <c r="K513" s="71">
        <f t="shared" si="214"/>
        <v>0</v>
      </c>
      <c r="L513" s="44">
        <f t="shared" si="214"/>
        <v>74</v>
      </c>
      <c r="M513" s="44">
        <f t="shared" si="214"/>
        <v>3</v>
      </c>
      <c r="N513" s="46"/>
      <c r="O513" s="46"/>
      <c r="P513" s="44">
        <f t="shared" si="214"/>
        <v>7</v>
      </c>
      <c r="Q513" s="44">
        <f t="shared" si="214"/>
        <v>0</v>
      </c>
      <c r="R513" s="44">
        <f t="shared" si="214"/>
        <v>78</v>
      </c>
      <c r="S513" s="423"/>
      <c r="T513" s="424"/>
      <c r="U513" s="425"/>
    </row>
    <row r="514" spans="1:24" ht="15.75">
      <c r="A514" s="14"/>
      <c r="B514" s="13" t="s">
        <v>83</v>
      </c>
      <c r="C514" s="415">
        <f t="shared" si="215"/>
        <v>0</v>
      </c>
      <c r="D514" s="415">
        <f t="shared" si="216"/>
        <v>0</v>
      </c>
      <c r="E514" s="415">
        <f t="shared" si="216"/>
        <v>0</v>
      </c>
      <c r="F514" s="71">
        <f t="shared" si="217"/>
        <v>0</v>
      </c>
      <c r="G514" s="25"/>
      <c r="H514" s="25"/>
      <c r="I514" s="71">
        <f t="shared" si="214"/>
        <v>0</v>
      </c>
      <c r="J514" s="71">
        <f t="shared" si="214"/>
        <v>0</v>
      </c>
      <c r="K514" s="71">
        <f t="shared" si="214"/>
        <v>0</v>
      </c>
      <c r="L514" s="44">
        <f t="shared" si="214"/>
        <v>0</v>
      </c>
      <c r="M514" s="44">
        <f t="shared" si="214"/>
        <v>0</v>
      </c>
      <c r="N514" s="46"/>
      <c r="O514" s="46"/>
      <c r="P514" s="44">
        <f t="shared" si="214"/>
        <v>0</v>
      </c>
      <c r="Q514" s="44">
        <f t="shared" si="214"/>
        <v>0</v>
      </c>
      <c r="R514" s="44">
        <f t="shared" si="214"/>
        <v>0</v>
      </c>
      <c r="S514" s="423"/>
      <c r="T514" s="424"/>
      <c r="U514" s="425"/>
    </row>
    <row r="515" spans="1:24" ht="15.75">
      <c r="A515" s="14"/>
      <c r="B515" s="13" t="s">
        <v>84</v>
      </c>
      <c r="C515" s="415">
        <f t="shared" si="215"/>
        <v>0</v>
      </c>
      <c r="D515" s="415">
        <f t="shared" si="216"/>
        <v>0</v>
      </c>
      <c r="E515" s="415">
        <f t="shared" si="216"/>
        <v>0</v>
      </c>
      <c r="F515" s="71">
        <f t="shared" si="217"/>
        <v>0</v>
      </c>
      <c r="G515" s="25"/>
      <c r="H515" s="25"/>
      <c r="I515" s="71">
        <f t="shared" si="214"/>
        <v>0</v>
      </c>
      <c r="J515" s="71">
        <f t="shared" si="214"/>
        <v>0</v>
      </c>
      <c r="K515" s="71">
        <f t="shared" si="214"/>
        <v>0</v>
      </c>
      <c r="L515" s="44">
        <f t="shared" si="214"/>
        <v>74</v>
      </c>
      <c r="M515" s="44">
        <f t="shared" si="214"/>
        <v>3</v>
      </c>
      <c r="N515" s="46"/>
      <c r="O515" s="46"/>
      <c r="P515" s="44">
        <f t="shared" si="214"/>
        <v>7</v>
      </c>
      <c r="Q515" s="44">
        <f t="shared" si="214"/>
        <v>0</v>
      </c>
      <c r="R515" s="44">
        <f t="shared" si="214"/>
        <v>78</v>
      </c>
      <c r="S515" s="423"/>
      <c r="T515" s="424"/>
      <c r="U515" s="425"/>
    </row>
    <row r="516" spans="1:24" ht="15.75">
      <c r="A516" s="14">
        <v>5</v>
      </c>
      <c r="B516" s="11" t="s">
        <v>54</v>
      </c>
      <c r="C516" s="415">
        <f t="shared" si="215"/>
        <v>0</v>
      </c>
      <c r="D516" s="415">
        <f t="shared" si="216"/>
        <v>0</v>
      </c>
      <c r="E516" s="415">
        <f t="shared" si="216"/>
        <v>0</v>
      </c>
      <c r="F516" s="71">
        <f t="shared" si="217"/>
        <v>0</v>
      </c>
      <c r="G516" s="25"/>
      <c r="H516" s="25"/>
      <c r="I516" s="71">
        <f t="shared" si="214"/>
        <v>0</v>
      </c>
      <c r="J516" s="71">
        <f t="shared" si="214"/>
        <v>0</v>
      </c>
      <c r="K516" s="71">
        <f t="shared" si="214"/>
        <v>0</v>
      </c>
      <c r="L516" s="44">
        <f t="shared" si="214"/>
        <v>5</v>
      </c>
      <c r="M516" s="44">
        <f t="shared" si="214"/>
        <v>1</v>
      </c>
      <c r="N516" s="46"/>
      <c r="O516" s="46"/>
      <c r="P516" s="44">
        <f t="shared" si="214"/>
        <v>2</v>
      </c>
      <c r="Q516" s="44">
        <f t="shared" si="214"/>
        <v>0</v>
      </c>
      <c r="R516" s="44">
        <f t="shared" si="214"/>
        <v>6</v>
      </c>
      <c r="S516" s="426"/>
      <c r="T516" s="427"/>
      <c r="U516" s="428"/>
    </row>
    <row r="517" spans="1:24" ht="15.75">
      <c r="A517" s="14">
        <v>6</v>
      </c>
      <c r="B517" s="10" t="s">
        <v>55</v>
      </c>
      <c r="C517" s="415">
        <f t="shared" si="215"/>
        <v>0</v>
      </c>
      <c r="D517" s="415">
        <f t="shared" si="216"/>
        <v>0</v>
      </c>
      <c r="E517" s="415">
        <f t="shared" si="216"/>
        <v>0</v>
      </c>
      <c r="F517" s="71">
        <f t="shared" si="217"/>
        <v>0</v>
      </c>
      <c r="G517" s="25"/>
      <c r="H517" s="25"/>
      <c r="I517" s="71">
        <f t="shared" si="214"/>
        <v>0</v>
      </c>
      <c r="J517" s="71">
        <f t="shared" si="214"/>
        <v>0</v>
      </c>
      <c r="K517" s="71">
        <f t="shared" si="214"/>
        <v>0</v>
      </c>
      <c r="L517" s="44">
        <f t="shared" si="214"/>
        <v>2</v>
      </c>
      <c r="M517" s="44">
        <f t="shared" si="214"/>
        <v>1</v>
      </c>
      <c r="N517" s="46"/>
      <c r="O517" s="46"/>
      <c r="P517" s="44">
        <f t="shared" si="214"/>
        <v>1</v>
      </c>
      <c r="Q517" s="44">
        <f t="shared" si="214"/>
        <v>0</v>
      </c>
      <c r="R517" s="44">
        <f t="shared" si="214"/>
        <v>2</v>
      </c>
      <c r="S517" s="416">
        <f t="shared" si="214"/>
        <v>0.9</v>
      </c>
      <c r="T517" s="417"/>
      <c r="U517" s="418"/>
    </row>
    <row r="518" spans="1:24" ht="15.75">
      <c r="A518" s="14">
        <v>7</v>
      </c>
      <c r="B518" s="10" t="s">
        <v>56</v>
      </c>
      <c r="C518" s="415">
        <f t="shared" si="215"/>
        <v>0</v>
      </c>
      <c r="D518" s="415">
        <f t="shared" si="216"/>
        <v>0</v>
      </c>
      <c r="E518" s="415">
        <f t="shared" si="216"/>
        <v>0</v>
      </c>
      <c r="F518" s="71">
        <f t="shared" si="217"/>
        <v>0</v>
      </c>
      <c r="G518" s="25"/>
      <c r="H518" s="25"/>
      <c r="I518" s="71">
        <f t="shared" si="214"/>
        <v>0</v>
      </c>
      <c r="J518" s="71">
        <f t="shared" si="214"/>
        <v>0</v>
      </c>
      <c r="K518" s="71">
        <f t="shared" si="214"/>
        <v>0</v>
      </c>
      <c r="L518" s="44">
        <f t="shared" si="214"/>
        <v>0</v>
      </c>
      <c r="M518" s="44">
        <f t="shared" si="214"/>
        <v>0</v>
      </c>
      <c r="N518" s="46"/>
      <c r="O518" s="46"/>
      <c r="P518" s="44">
        <f t="shared" si="214"/>
        <v>0</v>
      </c>
      <c r="Q518" s="44">
        <f t="shared" si="214"/>
        <v>0</v>
      </c>
      <c r="R518" s="44">
        <f t="shared" si="214"/>
        <v>0</v>
      </c>
      <c r="S518" s="416">
        <f t="shared" si="214"/>
        <v>0</v>
      </c>
      <c r="T518" s="417"/>
      <c r="U518" s="418"/>
      <c r="X518" s="1" t="s">
        <v>43</v>
      </c>
    </row>
    <row r="519" spans="1:24" ht="15.75">
      <c r="A519" s="14">
        <v>8</v>
      </c>
      <c r="B519" s="10" t="s">
        <v>57</v>
      </c>
      <c r="C519" s="415">
        <f t="shared" si="215"/>
        <v>0</v>
      </c>
      <c r="D519" s="415">
        <f t="shared" si="216"/>
        <v>0</v>
      </c>
      <c r="E519" s="415">
        <f t="shared" si="216"/>
        <v>0</v>
      </c>
      <c r="F519" s="71">
        <f t="shared" si="217"/>
        <v>0</v>
      </c>
      <c r="G519" s="25"/>
      <c r="H519" s="25"/>
      <c r="I519" s="71">
        <f t="shared" ref="I519:M522" si="218">SUM(I31,I71,I111,I151,I191,I231,I271,I311,I352,I394,I434,I478)</f>
        <v>0</v>
      </c>
      <c r="J519" s="71">
        <f t="shared" si="218"/>
        <v>0</v>
      </c>
      <c r="K519" s="71">
        <f t="shared" si="218"/>
        <v>0</v>
      </c>
      <c r="L519" s="44">
        <f t="shared" si="218"/>
        <v>0</v>
      </c>
      <c r="M519" s="44">
        <f t="shared" si="218"/>
        <v>0</v>
      </c>
      <c r="N519" s="46"/>
      <c r="O519" s="46"/>
      <c r="P519" s="44">
        <f t="shared" ref="P519:S522" si="219">SUM(P31,P71,P111,P151,P191,P231,P271,P311,P352,P394,P434,P478)</f>
        <v>0</v>
      </c>
      <c r="Q519" s="44">
        <f t="shared" si="219"/>
        <v>0</v>
      </c>
      <c r="R519" s="44">
        <f t="shared" si="219"/>
        <v>0</v>
      </c>
      <c r="S519" s="416">
        <f t="shared" si="219"/>
        <v>0</v>
      </c>
      <c r="T519" s="417"/>
      <c r="U519" s="418"/>
    </row>
    <row r="520" spans="1:24" ht="15.75">
      <c r="A520" s="14">
        <v>9</v>
      </c>
      <c r="B520" s="10" t="s">
        <v>24</v>
      </c>
      <c r="C520" s="415">
        <f t="shared" si="215"/>
        <v>0</v>
      </c>
      <c r="D520" s="415">
        <f t="shared" ref="D520:E522" si="220">SUM(D112,D32,D353,D232,D152,D395,D272,D312,D192,D479,D435,D72)</f>
        <v>0</v>
      </c>
      <c r="E520" s="415">
        <f t="shared" si="220"/>
        <v>0</v>
      </c>
      <c r="F520" s="71">
        <f t="shared" ref="F520:F522" si="221">SUM(F32,F72,F112,F152,F192,F232,F272,F312,F353,F395,F435,F479)</f>
        <v>0</v>
      </c>
      <c r="G520" s="25"/>
      <c r="H520" s="25"/>
      <c r="I520" s="71">
        <f t="shared" si="218"/>
        <v>0</v>
      </c>
      <c r="J520" s="71">
        <f t="shared" si="218"/>
        <v>0</v>
      </c>
      <c r="K520" s="71">
        <f t="shared" si="218"/>
        <v>0</v>
      </c>
      <c r="L520" s="44">
        <f t="shared" si="218"/>
        <v>0</v>
      </c>
      <c r="M520" s="44">
        <f t="shared" si="218"/>
        <v>0</v>
      </c>
      <c r="N520" s="46"/>
      <c r="O520" s="46"/>
      <c r="P520" s="44">
        <f t="shared" si="219"/>
        <v>0</v>
      </c>
      <c r="Q520" s="44">
        <f t="shared" si="219"/>
        <v>0</v>
      </c>
      <c r="R520" s="44">
        <f t="shared" si="219"/>
        <v>0</v>
      </c>
      <c r="S520" s="416">
        <f t="shared" si="219"/>
        <v>0</v>
      </c>
      <c r="T520" s="417"/>
      <c r="U520" s="418"/>
    </row>
    <row r="521" spans="1:24" ht="15.75">
      <c r="A521" s="14">
        <v>10</v>
      </c>
      <c r="B521" s="10" t="s">
        <v>25</v>
      </c>
      <c r="C521" s="415">
        <f t="shared" si="215"/>
        <v>0</v>
      </c>
      <c r="D521" s="415">
        <f t="shared" si="220"/>
        <v>0</v>
      </c>
      <c r="E521" s="415">
        <f t="shared" si="220"/>
        <v>0</v>
      </c>
      <c r="F521" s="71">
        <f t="shared" si="221"/>
        <v>0</v>
      </c>
      <c r="G521" s="25"/>
      <c r="H521" s="25"/>
      <c r="I521" s="71">
        <f t="shared" si="218"/>
        <v>0</v>
      </c>
      <c r="J521" s="71">
        <f t="shared" si="218"/>
        <v>0</v>
      </c>
      <c r="K521" s="71">
        <f t="shared" si="218"/>
        <v>0</v>
      </c>
      <c r="L521" s="44">
        <f t="shared" si="218"/>
        <v>0</v>
      </c>
      <c r="M521" s="44">
        <f t="shared" si="218"/>
        <v>0</v>
      </c>
      <c r="N521" s="46"/>
      <c r="O521" s="46"/>
      <c r="P521" s="44">
        <f t="shared" si="219"/>
        <v>0</v>
      </c>
      <c r="Q521" s="44">
        <f t="shared" si="219"/>
        <v>0</v>
      </c>
      <c r="R521" s="44">
        <f t="shared" si="219"/>
        <v>0</v>
      </c>
      <c r="S521" s="416">
        <f t="shared" si="219"/>
        <v>0</v>
      </c>
      <c r="T521" s="417"/>
      <c r="U521" s="418"/>
    </row>
    <row r="522" spans="1:24" ht="16.5" thickBot="1">
      <c r="A522" s="39">
        <v>11</v>
      </c>
      <c r="B522" s="40" t="s">
        <v>58</v>
      </c>
      <c r="C522" s="419">
        <f t="shared" si="215"/>
        <v>0</v>
      </c>
      <c r="D522" s="419">
        <f t="shared" si="220"/>
        <v>0</v>
      </c>
      <c r="E522" s="419">
        <f t="shared" si="220"/>
        <v>0</v>
      </c>
      <c r="F522" s="72">
        <f t="shared" si="221"/>
        <v>0</v>
      </c>
      <c r="G522" s="42"/>
      <c r="H522" s="42"/>
      <c r="I522" s="72">
        <f t="shared" si="218"/>
        <v>0</v>
      </c>
      <c r="J522" s="72">
        <f t="shared" si="218"/>
        <v>0</v>
      </c>
      <c r="K522" s="72">
        <f t="shared" si="218"/>
        <v>0</v>
      </c>
      <c r="L522" s="55">
        <f t="shared" si="218"/>
        <v>0</v>
      </c>
      <c r="M522" s="55">
        <f t="shared" si="218"/>
        <v>0</v>
      </c>
      <c r="N522" s="54"/>
      <c r="O522" s="54"/>
      <c r="P522" s="55">
        <f t="shared" si="219"/>
        <v>0</v>
      </c>
      <c r="Q522" s="55">
        <f t="shared" si="219"/>
        <v>0</v>
      </c>
      <c r="R522" s="55">
        <f t="shared" si="219"/>
        <v>0</v>
      </c>
      <c r="S522" s="420"/>
      <c r="T522" s="421"/>
      <c r="U522" s="422"/>
    </row>
    <row r="523" spans="1:24" ht="13.5" thickTop="1">
      <c r="A523" s="28"/>
      <c r="B523" s="26" t="s">
        <v>39</v>
      </c>
      <c r="C523" s="5"/>
      <c r="D523" s="5"/>
      <c r="E523" s="5"/>
      <c r="F523" s="5"/>
      <c r="G523" s="5"/>
      <c r="H523" s="5"/>
      <c r="I523" s="5"/>
      <c r="J523" s="5"/>
      <c r="K523" s="5"/>
      <c r="L523" s="47"/>
      <c r="M523" s="47"/>
      <c r="N523" s="47"/>
      <c r="O523" s="47"/>
      <c r="P523" s="47"/>
      <c r="Q523" s="47"/>
      <c r="R523" s="47"/>
      <c r="S523" s="47"/>
      <c r="T523" s="47"/>
      <c r="U523" s="48"/>
    </row>
    <row r="524" spans="1:24">
      <c r="A524" s="28"/>
      <c r="B524" s="15" t="s">
        <v>60</v>
      </c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29"/>
    </row>
    <row r="525" spans="1:24">
      <c r="A525" s="28"/>
      <c r="B525" s="15" t="s">
        <v>59</v>
      </c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29"/>
    </row>
    <row r="526" spans="1:24" ht="13.5" thickBot="1">
      <c r="A526" s="30"/>
      <c r="B526" s="31" t="s">
        <v>40</v>
      </c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3"/>
    </row>
  </sheetData>
  <mergeCells count="832">
    <mergeCell ref="C522:E522"/>
    <mergeCell ref="S522:U522"/>
    <mergeCell ref="C519:E519"/>
    <mergeCell ref="S519:U519"/>
    <mergeCell ref="C520:E520"/>
    <mergeCell ref="S520:U520"/>
    <mergeCell ref="C521:E521"/>
    <mergeCell ref="S521:U521"/>
    <mergeCell ref="C516:E516"/>
    <mergeCell ref="S516:U516"/>
    <mergeCell ref="C517:E517"/>
    <mergeCell ref="S517:U517"/>
    <mergeCell ref="C518:E518"/>
    <mergeCell ref="S518:U518"/>
    <mergeCell ref="C513:E513"/>
    <mergeCell ref="S513:U513"/>
    <mergeCell ref="C514:E514"/>
    <mergeCell ref="S514:U514"/>
    <mergeCell ref="C515:E515"/>
    <mergeCell ref="S515:U515"/>
    <mergeCell ref="C510:E510"/>
    <mergeCell ref="S510:U510"/>
    <mergeCell ref="C511:E511"/>
    <mergeCell ref="S511:U511"/>
    <mergeCell ref="C512:E512"/>
    <mergeCell ref="S512:U512"/>
    <mergeCell ref="C507:E507"/>
    <mergeCell ref="S507:U507"/>
    <mergeCell ref="C508:E508"/>
    <mergeCell ref="S508:U508"/>
    <mergeCell ref="C509:E509"/>
    <mergeCell ref="S509:U509"/>
    <mergeCell ref="C504:E504"/>
    <mergeCell ref="S504:U504"/>
    <mergeCell ref="C505:E505"/>
    <mergeCell ref="S505:U505"/>
    <mergeCell ref="C506:E506"/>
    <mergeCell ref="S506:U506"/>
    <mergeCell ref="S500:U500"/>
    <mergeCell ref="C501:E501"/>
    <mergeCell ref="S501:U501"/>
    <mergeCell ref="C502:E502"/>
    <mergeCell ref="S502:U502"/>
    <mergeCell ref="C503:E503"/>
    <mergeCell ref="S503:U503"/>
    <mergeCell ref="L497:R497"/>
    <mergeCell ref="S497:U497"/>
    <mergeCell ref="C498:E498"/>
    <mergeCell ref="S498:U498"/>
    <mergeCell ref="C499:E499"/>
    <mergeCell ref="S499:U499"/>
    <mergeCell ref="S481:U481"/>
    <mergeCell ref="P490:U491"/>
    <mergeCell ref="C493:P493"/>
    <mergeCell ref="F494:P494"/>
    <mergeCell ref="K495:L496"/>
    <mergeCell ref="R495:S495"/>
    <mergeCell ref="R496:S496"/>
    <mergeCell ref="C478:E478"/>
    <mergeCell ref="S478:U478"/>
    <mergeCell ref="C479:E479"/>
    <mergeCell ref="S479:U479"/>
    <mergeCell ref="C480:E480"/>
    <mergeCell ref="S480:U480"/>
    <mergeCell ref="S475:U475"/>
    <mergeCell ref="C476:E476"/>
    <mergeCell ref="S476:U476"/>
    <mergeCell ref="C477:E477"/>
    <mergeCell ref="S477:U477"/>
    <mergeCell ref="C472:E472"/>
    <mergeCell ref="S472:U472"/>
    <mergeCell ref="C473:E473"/>
    <mergeCell ref="S473:U473"/>
    <mergeCell ref="C474:E474"/>
    <mergeCell ref="S474:U474"/>
    <mergeCell ref="S469:U469"/>
    <mergeCell ref="C470:E470"/>
    <mergeCell ref="S470:U470"/>
    <mergeCell ref="C471:E471"/>
    <mergeCell ref="S471:U471"/>
    <mergeCell ref="C466:E466"/>
    <mergeCell ref="S466:U466"/>
    <mergeCell ref="C467:E467"/>
    <mergeCell ref="S467:U467"/>
    <mergeCell ref="C468:E468"/>
    <mergeCell ref="S468:U468"/>
    <mergeCell ref="S463:U463"/>
    <mergeCell ref="C464:E464"/>
    <mergeCell ref="S464:U464"/>
    <mergeCell ref="C465:E465"/>
    <mergeCell ref="S465:U465"/>
    <mergeCell ref="S459:U459"/>
    <mergeCell ref="C460:E460"/>
    <mergeCell ref="S460:U460"/>
    <mergeCell ref="C461:E461"/>
    <mergeCell ref="S461:U461"/>
    <mergeCell ref="C462:E462"/>
    <mergeCell ref="S462:U462"/>
    <mergeCell ref="L456:R456"/>
    <mergeCell ref="S456:U456"/>
    <mergeCell ref="C457:E457"/>
    <mergeCell ref="S457:U457"/>
    <mergeCell ref="C458:E458"/>
    <mergeCell ref="S458:U458"/>
    <mergeCell ref="C437:E437"/>
    <mergeCell ref="S437:U437"/>
    <mergeCell ref="P448:U449"/>
    <mergeCell ref="C451:P451"/>
    <mergeCell ref="F452:P452"/>
    <mergeCell ref="K454:L455"/>
    <mergeCell ref="R454:S454"/>
    <mergeCell ref="R455:S455"/>
    <mergeCell ref="C434:E434"/>
    <mergeCell ref="S434:U434"/>
    <mergeCell ref="C435:E435"/>
    <mergeCell ref="S435:U435"/>
    <mergeCell ref="C436:E436"/>
    <mergeCell ref="S436:U436"/>
    <mergeCell ref="C431:E431"/>
    <mergeCell ref="S431:U431"/>
    <mergeCell ref="C432:E432"/>
    <mergeCell ref="S432:U432"/>
    <mergeCell ref="C433:E433"/>
    <mergeCell ref="S433:U433"/>
    <mergeCell ref="C428:E428"/>
    <mergeCell ref="S428:U428"/>
    <mergeCell ref="C429:E429"/>
    <mergeCell ref="S429:U429"/>
    <mergeCell ref="C430:E430"/>
    <mergeCell ref="S430:U430"/>
    <mergeCell ref="C425:E425"/>
    <mergeCell ref="S425:U425"/>
    <mergeCell ref="C426:E426"/>
    <mergeCell ref="S426:U426"/>
    <mergeCell ref="C427:E427"/>
    <mergeCell ref="S427:U427"/>
    <mergeCell ref="C422:E422"/>
    <mergeCell ref="S422:U422"/>
    <mergeCell ref="C423:E423"/>
    <mergeCell ref="S423:U423"/>
    <mergeCell ref="C424:E424"/>
    <mergeCell ref="S424:U424"/>
    <mergeCell ref="C419:E419"/>
    <mergeCell ref="S419:U419"/>
    <mergeCell ref="C420:E420"/>
    <mergeCell ref="S420:U420"/>
    <mergeCell ref="C421:E421"/>
    <mergeCell ref="S421:U421"/>
    <mergeCell ref="S415:U415"/>
    <mergeCell ref="C416:E416"/>
    <mergeCell ref="S416:U416"/>
    <mergeCell ref="C417:E417"/>
    <mergeCell ref="S417:U417"/>
    <mergeCell ref="C418:E418"/>
    <mergeCell ref="S418:U418"/>
    <mergeCell ref="L412:R412"/>
    <mergeCell ref="S412:U412"/>
    <mergeCell ref="C413:E413"/>
    <mergeCell ref="S413:U413"/>
    <mergeCell ref="C414:E414"/>
    <mergeCell ref="S414:U414"/>
    <mergeCell ref="C397:E397"/>
    <mergeCell ref="S397:U397"/>
    <mergeCell ref="P404:U405"/>
    <mergeCell ref="C407:P407"/>
    <mergeCell ref="F408:P408"/>
    <mergeCell ref="K410:L411"/>
    <mergeCell ref="R410:S410"/>
    <mergeCell ref="R411:S411"/>
    <mergeCell ref="C394:E394"/>
    <mergeCell ref="S394:U394"/>
    <mergeCell ref="C395:E395"/>
    <mergeCell ref="S395:U395"/>
    <mergeCell ref="C396:E396"/>
    <mergeCell ref="S396:U396"/>
    <mergeCell ref="C391:E391"/>
    <mergeCell ref="S391:U391"/>
    <mergeCell ref="C392:E392"/>
    <mergeCell ref="S392:U392"/>
    <mergeCell ref="C393:E393"/>
    <mergeCell ref="S393:U393"/>
    <mergeCell ref="C388:E388"/>
    <mergeCell ref="S388:U388"/>
    <mergeCell ref="C389:E389"/>
    <mergeCell ref="S389:U389"/>
    <mergeCell ref="C390:E390"/>
    <mergeCell ref="S390:U390"/>
    <mergeCell ref="C385:E385"/>
    <mergeCell ref="S385:U385"/>
    <mergeCell ref="C386:E386"/>
    <mergeCell ref="S386:U386"/>
    <mergeCell ref="C387:E387"/>
    <mergeCell ref="S387:U387"/>
    <mergeCell ref="C382:E382"/>
    <mergeCell ref="S382:U382"/>
    <mergeCell ref="C383:E383"/>
    <mergeCell ref="S383:U383"/>
    <mergeCell ref="C384:E384"/>
    <mergeCell ref="S384:U384"/>
    <mergeCell ref="C379:E379"/>
    <mergeCell ref="S379:U379"/>
    <mergeCell ref="C380:E380"/>
    <mergeCell ref="S380:U380"/>
    <mergeCell ref="C381:E381"/>
    <mergeCell ref="S381:U381"/>
    <mergeCell ref="S375:U375"/>
    <mergeCell ref="C376:E376"/>
    <mergeCell ref="S376:U376"/>
    <mergeCell ref="C377:E377"/>
    <mergeCell ref="S377:U377"/>
    <mergeCell ref="C378:E378"/>
    <mergeCell ref="S378:U378"/>
    <mergeCell ref="L372:R372"/>
    <mergeCell ref="S372:U372"/>
    <mergeCell ref="C373:E373"/>
    <mergeCell ref="S373:U373"/>
    <mergeCell ref="C374:E374"/>
    <mergeCell ref="S374:U374"/>
    <mergeCell ref="C355:E355"/>
    <mergeCell ref="S355:U355"/>
    <mergeCell ref="P364:U365"/>
    <mergeCell ref="C367:P367"/>
    <mergeCell ref="F368:P368"/>
    <mergeCell ref="K370:L371"/>
    <mergeCell ref="R370:S370"/>
    <mergeCell ref="R371:S371"/>
    <mergeCell ref="C352:E352"/>
    <mergeCell ref="S352:U352"/>
    <mergeCell ref="C353:E353"/>
    <mergeCell ref="S353:U353"/>
    <mergeCell ref="C354:E354"/>
    <mergeCell ref="S354:U354"/>
    <mergeCell ref="C349:E349"/>
    <mergeCell ref="S349:U349"/>
    <mergeCell ref="C350:E350"/>
    <mergeCell ref="S350:U350"/>
    <mergeCell ref="C351:E351"/>
    <mergeCell ref="S351:U351"/>
    <mergeCell ref="C346:E346"/>
    <mergeCell ref="S346:U346"/>
    <mergeCell ref="C347:E347"/>
    <mergeCell ref="S347:U347"/>
    <mergeCell ref="C348:E348"/>
    <mergeCell ref="S348:U348"/>
    <mergeCell ref="C343:E343"/>
    <mergeCell ref="S343:U343"/>
    <mergeCell ref="C344:E344"/>
    <mergeCell ref="S344:U344"/>
    <mergeCell ref="C345:E345"/>
    <mergeCell ref="S345:U345"/>
    <mergeCell ref="C340:E340"/>
    <mergeCell ref="S340:U340"/>
    <mergeCell ref="C341:E341"/>
    <mergeCell ref="S341:U341"/>
    <mergeCell ref="C342:E342"/>
    <mergeCell ref="S342:U342"/>
    <mergeCell ref="C337:E337"/>
    <mergeCell ref="S337:U337"/>
    <mergeCell ref="C338:E338"/>
    <mergeCell ref="S338:U338"/>
    <mergeCell ref="C339:E339"/>
    <mergeCell ref="S339:U339"/>
    <mergeCell ref="S333:U333"/>
    <mergeCell ref="C334:E334"/>
    <mergeCell ref="S334:U334"/>
    <mergeCell ref="C335:E335"/>
    <mergeCell ref="S335:U335"/>
    <mergeCell ref="C336:E336"/>
    <mergeCell ref="S336:U336"/>
    <mergeCell ref="L330:R330"/>
    <mergeCell ref="S330:U330"/>
    <mergeCell ref="C331:E331"/>
    <mergeCell ref="S331:U331"/>
    <mergeCell ref="C332:E332"/>
    <mergeCell ref="S332:U332"/>
    <mergeCell ref="S314:U314"/>
    <mergeCell ref="P322:U323"/>
    <mergeCell ref="C325:P325"/>
    <mergeCell ref="F326:P326"/>
    <mergeCell ref="K328:L329"/>
    <mergeCell ref="R328:S328"/>
    <mergeCell ref="R329:S329"/>
    <mergeCell ref="C311:E311"/>
    <mergeCell ref="S311:U311"/>
    <mergeCell ref="C312:E312"/>
    <mergeCell ref="S312:U312"/>
    <mergeCell ref="C313:E313"/>
    <mergeCell ref="S313:U313"/>
    <mergeCell ref="S308:U308"/>
    <mergeCell ref="C309:E309"/>
    <mergeCell ref="S309:U309"/>
    <mergeCell ref="C310:E310"/>
    <mergeCell ref="S310:U310"/>
    <mergeCell ref="C305:E305"/>
    <mergeCell ref="S305:U305"/>
    <mergeCell ref="C306:E306"/>
    <mergeCell ref="S306:U306"/>
    <mergeCell ref="C307:E307"/>
    <mergeCell ref="S307:U307"/>
    <mergeCell ref="S302:U302"/>
    <mergeCell ref="C303:E303"/>
    <mergeCell ref="S303:U303"/>
    <mergeCell ref="C304:E304"/>
    <mergeCell ref="S304:U304"/>
    <mergeCell ref="C299:E299"/>
    <mergeCell ref="S299:U299"/>
    <mergeCell ref="C300:E300"/>
    <mergeCell ref="S300:U300"/>
    <mergeCell ref="C301:E301"/>
    <mergeCell ref="S301:U301"/>
    <mergeCell ref="S296:U296"/>
    <mergeCell ref="C297:E297"/>
    <mergeCell ref="S297:U297"/>
    <mergeCell ref="C298:E298"/>
    <mergeCell ref="S298:U298"/>
    <mergeCell ref="S292:U292"/>
    <mergeCell ref="C293:E293"/>
    <mergeCell ref="S293:U293"/>
    <mergeCell ref="C294:E294"/>
    <mergeCell ref="S294:U294"/>
    <mergeCell ref="C295:E295"/>
    <mergeCell ref="S295:U295"/>
    <mergeCell ref="L289:R289"/>
    <mergeCell ref="S289:U289"/>
    <mergeCell ref="C290:E290"/>
    <mergeCell ref="S290:U290"/>
    <mergeCell ref="C291:E291"/>
    <mergeCell ref="S291:U291"/>
    <mergeCell ref="C274:E274"/>
    <mergeCell ref="S274:U274"/>
    <mergeCell ref="P281:U282"/>
    <mergeCell ref="C284:P284"/>
    <mergeCell ref="F285:P285"/>
    <mergeCell ref="K287:L288"/>
    <mergeCell ref="R287:S287"/>
    <mergeCell ref="R288:S288"/>
    <mergeCell ref="C271:E271"/>
    <mergeCell ref="S271:U271"/>
    <mergeCell ref="C272:E272"/>
    <mergeCell ref="S272:U272"/>
    <mergeCell ref="C273:E273"/>
    <mergeCell ref="S273:U273"/>
    <mergeCell ref="C268:E268"/>
    <mergeCell ref="S268:U268"/>
    <mergeCell ref="C269:E269"/>
    <mergeCell ref="S269:U269"/>
    <mergeCell ref="C270:E270"/>
    <mergeCell ref="S270:U270"/>
    <mergeCell ref="C265:E265"/>
    <mergeCell ref="S265:U265"/>
    <mergeCell ref="C266:E266"/>
    <mergeCell ref="S266:U266"/>
    <mergeCell ref="C267:E267"/>
    <mergeCell ref="S267:U267"/>
    <mergeCell ref="C262:E262"/>
    <mergeCell ref="S262:U262"/>
    <mergeCell ref="C263:E263"/>
    <mergeCell ref="S263:U263"/>
    <mergeCell ref="C264:E264"/>
    <mergeCell ref="S264:U264"/>
    <mergeCell ref="C259:E259"/>
    <mergeCell ref="S259:U259"/>
    <mergeCell ref="C260:E260"/>
    <mergeCell ref="S260:U260"/>
    <mergeCell ref="C261:E261"/>
    <mergeCell ref="S261:U261"/>
    <mergeCell ref="C256:E256"/>
    <mergeCell ref="S256:U256"/>
    <mergeCell ref="C257:E257"/>
    <mergeCell ref="S257:U257"/>
    <mergeCell ref="C258:E258"/>
    <mergeCell ref="S258:U258"/>
    <mergeCell ref="S252:U252"/>
    <mergeCell ref="C253:E253"/>
    <mergeCell ref="S253:U253"/>
    <mergeCell ref="C254:E254"/>
    <mergeCell ref="S254:U254"/>
    <mergeCell ref="C255:E255"/>
    <mergeCell ref="S255:U255"/>
    <mergeCell ref="L249:R249"/>
    <mergeCell ref="S249:U249"/>
    <mergeCell ref="C250:E250"/>
    <mergeCell ref="S250:U250"/>
    <mergeCell ref="C251:E251"/>
    <mergeCell ref="S251:U251"/>
    <mergeCell ref="S234:U234"/>
    <mergeCell ref="P241:U242"/>
    <mergeCell ref="C244:P244"/>
    <mergeCell ref="F245:P245"/>
    <mergeCell ref="K247:L248"/>
    <mergeCell ref="R247:S247"/>
    <mergeCell ref="R248:S248"/>
    <mergeCell ref="C231:E231"/>
    <mergeCell ref="S231:U231"/>
    <mergeCell ref="C232:E232"/>
    <mergeCell ref="S232:U232"/>
    <mergeCell ref="C233:E233"/>
    <mergeCell ref="S233:U233"/>
    <mergeCell ref="S228:U228"/>
    <mergeCell ref="C229:E229"/>
    <mergeCell ref="S229:U229"/>
    <mergeCell ref="C230:E230"/>
    <mergeCell ref="S230:U230"/>
    <mergeCell ref="C225:E225"/>
    <mergeCell ref="S225:U225"/>
    <mergeCell ref="C226:E226"/>
    <mergeCell ref="S226:U226"/>
    <mergeCell ref="C227:E227"/>
    <mergeCell ref="S227:U227"/>
    <mergeCell ref="S222:U222"/>
    <mergeCell ref="C223:E223"/>
    <mergeCell ref="S223:U223"/>
    <mergeCell ref="C224:E224"/>
    <mergeCell ref="S224:U224"/>
    <mergeCell ref="C219:E219"/>
    <mergeCell ref="S219:U219"/>
    <mergeCell ref="C220:E220"/>
    <mergeCell ref="S220:U220"/>
    <mergeCell ref="C221:E221"/>
    <mergeCell ref="S221:U221"/>
    <mergeCell ref="S216:U216"/>
    <mergeCell ref="C217:E217"/>
    <mergeCell ref="S217:U217"/>
    <mergeCell ref="C218:E218"/>
    <mergeCell ref="S218:U218"/>
    <mergeCell ref="S212:U212"/>
    <mergeCell ref="C213:E213"/>
    <mergeCell ref="S213:U213"/>
    <mergeCell ref="C214:E214"/>
    <mergeCell ref="S214:U214"/>
    <mergeCell ref="C215:E215"/>
    <mergeCell ref="S215:U215"/>
    <mergeCell ref="L209:R209"/>
    <mergeCell ref="S209:U209"/>
    <mergeCell ref="C210:E210"/>
    <mergeCell ref="S210:U210"/>
    <mergeCell ref="C211:E211"/>
    <mergeCell ref="S211:U211"/>
    <mergeCell ref="C194:E194"/>
    <mergeCell ref="S194:U194"/>
    <mergeCell ref="P201:U202"/>
    <mergeCell ref="C204:P204"/>
    <mergeCell ref="F205:P205"/>
    <mergeCell ref="K207:L208"/>
    <mergeCell ref="R207:S207"/>
    <mergeCell ref="R208:S208"/>
    <mergeCell ref="C191:E191"/>
    <mergeCell ref="S191:U191"/>
    <mergeCell ref="C192:E192"/>
    <mergeCell ref="S192:U192"/>
    <mergeCell ref="C193:E193"/>
    <mergeCell ref="S193:U193"/>
    <mergeCell ref="C188:E188"/>
    <mergeCell ref="S188:U188"/>
    <mergeCell ref="C189:E189"/>
    <mergeCell ref="S189:U189"/>
    <mergeCell ref="C190:E190"/>
    <mergeCell ref="S190:U190"/>
    <mergeCell ref="C185:E185"/>
    <mergeCell ref="S185:U185"/>
    <mergeCell ref="C186:E186"/>
    <mergeCell ref="S186:U186"/>
    <mergeCell ref="C187:E187"/>
    <mergeCell ref="S187:U187"/>
    <mergeCell ref="C182:E182"/>
    <mergeCell ref="S182:U182"/>
    <mergeCell ref="C183:E183"/>
    <mergeCell ref="S183:U183"/>
    <mergeCell ref="C184:E184"/>
    <mergeCell ref="S184:U184"/>
    <mergeCell ref="C179:E179"/>
    <mergeCell ref="S179:U179"/>
    <mergeCell ref="C180:E180"/>
    <mergeCell ref="S180:U180"/>
    <mergeCell ref="C181:E181"/>
    <mergeCell ref="S181:U181"/>
    <mergeCell ref="C176:E176"/>
    <mergeCell ref="S176:U176"/>
    <mergeCell ref="C177:E177"/>
    <mergeCell ref="S177:U177"/>
    <mergeCell ref="C178:E178"/>
    <mergeCell ref="S178:U178"/>
    <mergeCell ref="S172:U172"/>
    <mergeCell ref="C173:E173"/>
    <mergeCell ref="S173:U173"/>
    <mergeCell ref="C174:E174"/>
    <mergeCell ref="S174:U174"/>
    <mergeCell ref="C175:E175"/>
    <mergeCell ref="S175:U175"/>
    <mergeCell ref="L169:R169"/>
    <mergeCell ref="S169:U169"/>
    <mergeCell ref="C170:E170"/>
    <mergeCell ref="S170:U170"/>
    <mergeCell ref="C171:E171"/>
    <mergeCell ref="S171:U171"/>
    <mergeCell ref="S154:U154"/>
    <mergeCell ref="P161:U162"/>
    <mergeCell ref="C164:P164"/>
    <mergeCell ref="F165:P165"/>
    <mergeCell ref="K167:L168"/>
    <mergeCell ref="R167:S167"/>
    <mergeCell ref="R168:S168"/>
    <mergeCell ref="C151:E151"/>
    <mergeCell ref="S151:U151"/>
    <mergeCell ref="C152:E152"/>
    <mergeCell ref="S152:U152"/>
    <mergeCell ref="C153:E153"/>
    <mergeCell ref="S153:U153"/>
    <mergeCell ref="S148:U148"/>
    <mergeCell ref="C149:E149"/>
    <mergeCell ref="S149:U149"/>
    <mergeCell ref="C150:E150"/>
    <mergeCell ref="S150:U150"/>
    <mergeCell ref="C145:E145"/>
    <mergeCell ref="S145:U145"/>
    <mergeCell ref="C146:E146"/>
    <mergeCell ref="S146:U146"/>
    <mergeCell ref="C147:E147"/>
    <mergeCell ref="S147:U147"/>
    <mergeCell ref="S142:U142"/>
    <mergeCell ref="C143:E143"/>
    <mergeCell ref="S143:U143"/>
    <mergeCell ref="C144:E144"/>
    <mergeCell ref="S144:U144"/>
    <mergeCell ref="C139:E139"/>
    <mergeCell ref="S139:U139"/>
    <mergeCell ref="C140:E140"/>
    <mergeCell ref="S140:U140"/>
    <mergeCell ref="C141:E141"/>
    <mergeCell ref="S141:U141"/>
    <mergeCell ref="S136:U136"/>
    <mergeCell ref="C137:E137"/>
    <mergeCell ref="S137:U137"/>
    <mergeCell ref="C138:E138"/>
    <mergeCell ref="S138:U138"/>
    <mergeCell ref="S132:U132"/>
    <mergeCell ref="C133:E133"/>
    <mergeCell ref="S133:U133"/>
    <mergeCell ref="C134:E134"/>
    <mergeCell ref="S134:U134"/>
    <mergeCell ref="C135:E135"/>
    <mergeCell ref="S135:U135"/>
    <mergeCell ref="L129:R129"/>
    <mergeCell ref="S129:U129"/>
    <mergeCell ref="C130:E130"/>
    <mergeCell ref="S130:U130"/>
    <mergeCell ref="C131:E131"/>
    <mergeCell ref="S131:U131"/>
    <mergeCell ref="C114:E114"/>
    <mergeCell ref="S114:U114"/>
    <mergeCell ref="P121:U122"/>
    <mergeCell ref="C124:P124"/>
    <mergeCell ref="F125:P125"/>
    <mergeCell ref="K127:L128"/>
    <mergeCell ref="R127:S127"/>
    <mergeCell ref="R128:S128"/>
    <mergeCell ref="C111:E111"/>
    <mergeCell ref="S111:U111"/>
    <mergeCell ref="C112:E112"/>
    <mergeCell ref="S112:U112"/>
    <mergeCell ref="C113:E113"/>
    <mergeCell ref="S113:U113"/>
    <mergeCell ref="C108:E108"/>
    <mergeCell ref="S108:U108"/>
    <mergeCell ref="C109:E109"/>
    <mergeCell ref="S109:U109"/>
    <mergeCell ref="C110:E110"/>
    <mergeCell ref="S110:U110"/>
    <mergeCell ref="C105:E105"/>
    <mergeCell ref="S105:U105"/>
    <mergeCell ref="C106:E106"/>
    <mergeCell ref="S106:U106"/>
    <mergeCell ref="C107:E107"/>
    <mergeCell ref="S107:U107"/>
    <mergeCell ref="C102:E102"/>
    <mergeCell ref="S102:U102"/>
    <mergeCell ref="C103:E103"/>
    <mergeCell ref="S103:U103"/>
    <mergeCell ref="C104:E104"/>
    <mergeCell ref="S104:U104"/>
    <mergeCell ref="C99:E99"/>
    <mergeCell ref="S99:U99"/>
    <mergeCell ref="C100:E100"/>
    <mergeCell ref="S100:U100"/>
    <mergeCell ref="C101:E101"/>
    <mergeCell ref="S101:U101"/>
    <mergeCell ref="C96:E96"/>
    <mergeCell ref="S96:U96"/>
    <mergeCell ref="C97:E97"/>
    <mergeCell ref="S97:U97"/>
    <mergeCell ref="C98:E98"/>
    <mergeCell ref="S98:U98"/>
    <mergeCell ref="S92:U92"/>
    <mergeCell ref="C93:E93"/>
    <mergeCell ref="S93:U93"/>
    <mergeCell ref="C94:E94"/>
    <mergeCell ref="S94:U94"/>
    <mergeCell ref="C95:E95"/>
    <mergeCell ref="S95:U95"/>
    <mergeCell ref="L89:R89"/>
    <mergeCell ref="S89:U89"/>
    <mergeCell ref="C90:E90"/>
    <mergeCell ref="S90:U90"/>
    <mergeCell ref="C91:E91"/>
    <mergeCell ref="S91:U91"/>
    <mergeCell ref="S74:U74"/>
    <mergeCell ref="P81:U82"/>
    <mergeCell ref="C84:P84"/>
    <mergeCell ref="F85:P85"/>
    <mergeCell ref="K87:L88"/>
    <mergeCell ref="R87:S87"/>
    <mergeCell ref="R88:S88"/>
    <mergeCell ref="C71:E71"/>
    <mergeCell ref="S71:U71"/>
    <mergeCell ref="C72:E72"/>
    <mergeCell ref="S72:U72"/>
    <mergeCell ref="C73:E73"/>
    <mergeCell ref="S73:U73"/>
    <mergeCell ref="S68:U68"/>
    <mergeCell ref="C69:E69"/>
    <mergeCell ref="S69:U69"/>
    <mergeCell ref="C70:E70"/>
    <mergeCell ref="S70:U70"/>
    <mergeCell ref="C65:E65"/>
    <mergeCell ref="S65:U65"/>
    <mergeCell ref="C66:E66"/>
    <mergeCell ref="S66:U66"/>
    <mergeCell ref="C67:E67"/>
    <mergeCell ref="S67:U67"/>
    <mergeCell ref="S62:U62"/>
    <mergeCell ref="C63:E63"/>
    <mergeCell ref="S63:U63"/>
    <mergeCell ref="C64:E64"/>
    <mergeCell ref="S64:U64"/>
    <mergeCell ref="C59:E59"/>
    <mergeCell ref="S59:U59"/>
    <mergeCell ref="C60:E60"/>
    <mergeCell ref="S60:U60"/>
    <mergeCell ref="C61:E61"/>
    <mergeCell ref="S61:U61"/>
    <mergeCell ref="S56:U56"/>
    <mergeCell ref="C57:E57"/>
    <mergeCell ref="S57:U57"/>
    <mergeCell ref="C58:E58"/>
    <mergeCell ref="S58:U58"/>
    <mergeCell ref="S52:U52"/>
    <mergeCell ref="C53:E53"/>
    <mergeCell ref="S53:U53"/>
    <mergeCell ref="C54:E54"/>
    <mergeCell ref="S54:U54"/>
    <mergeCell ref="C55:E55"/>
    <mergeCell ref="S55:U55"/>
    <mergeCell ref="L49:R49"/>
    <mergeCell ref="S49:U49"/>
    <mergeCell ref="C50:E50"/>
    <mergeCell ref="S50:U50"/>
    <mergeCell ref="C51:E51"/>
    <mergeCell ref="S51:U51"/>
    <mergeCell ref="C34:E34"/>
    <mergeCell ref="S34:U34"/>
    <mergeCell ref="P41:U42"/>
    <mergeCell ref="C44:P44"/>
    <mergeCell ref="F45:P45"/>
    <mergeCell ref="K47:L48"/>
    <mergeCell ref="R47:S47"/>
    <mergeCell ref="R48:S48"/>
    <mergeCell ref="S31:U31"/>
    <mergeCell ref="C32:E32"/>
    <mergeCell ref="S32:U32"/>
    <mergeCell ref="C33:E33"/>
    <mergeCell ref="S33:U33"/>
    <mergeCell ref="C28:E28"/>
    <mergeCell ref="S28:U28"/>
    <mergeCell ref="C29:E29"/>
    <mergeCell ref="S29:U29"/>
    <mergeCell ref="C30:E30"/>
    <mergeCell ref="S30:U30"/>
    <mergeCell ref="S25:U25"/>
    <mergeCell ref="C26:E26"/>
    <mergeCell ref="S26:U26"/>
    <mergeCell ref="C27:E27"/>
    <mergeCell ref="S27:U27"/>
    <mergeCell ref="C22:E22"/>
    <mergeCell ref="S22:U22"/>
    <mergeCell ref="C23:E23"/>
    <mergeCell ref="S23:U23"/>
    <mergeCell ref="C24:E24"/>
    <mergeCell ref="S24:U24"/>
    <mergeCell ref="S19:U19"/>
    <mergeCell ref="C20:E20"/>
    <mergeCell ref="S20:U20"/>
    <mergeCell ref="C21:E21"/>
    <mergeCell ref="S21:U21"/>
    <mergeCell ref="C16:E16"/>
    <mergeCell ref="S16:U16"/>
    <mergeCell ref="C17:E17"/>
    <mergeCell ref="S17:U17"/>
    <mergeCell ref="C18:E18"/>
    <mergeCell ref="S18:U18"/>
    <mergeCell ref="S12:U12"/>
    <mergeCell ref="C13:E13"/>
    <mergeCell ref="S13:U13"/>
    <mergeCell ref="C14:E14"/>
    <mergeCell ref="S14:U14"/>
    <mergeCell ref="C15:E15"/>
    <mergeCell ref="S15:U15"/>
    <mergeCell ref="L9:R9"/>
    <mergeCell ref="S9:U9"/>
    <mergeCell ref="C10:E10"/>
    <mergeCell ref="S10:U10"/>
    <mergeCell ref="C11:E11"/>
    <mergeCell ref="S11:U11"/>
    <mergeCell ref="P1:U2"/>
    <mergeCell ref="C4:P4"/>
    <mergeCell ref="F5:P5"/>
    <mergeCell ref="K7:L8"/>
    <mergeCell ref="R7:S7"/>
    <mergeCell ref="R8:S8"/>
    <mergeCell ref="A490:B490"/>
    <mergeCell ref="A491:B491"/>
    <mergeCell ref="A492:B492"/>
    <mergeCell ref="A404:B404"/>
    <mergeCell ref="A405:B405"/>
    <mergeCell ref="A406:B406"/>
    <mergeCell ref="A412:A416"/>
    <mergeCell ref="B412:B416"/>
    <mergeCell ref="C412:K412"/>
    <mergeCell ref="C415:E415"/>
    <mergeCell ref="A364:B364"/>
    <mergeCell ref="A365:B365"/>
    <mergeCell ref="A366:B366"/>
    <mergeCell ref="A372:A376"/>
    <mergeCell ref="B372:B376"/>
    <mergeCell ref="C372:K372"/>
    <mergeCell ref="C375:E375"/>
    <mergeCell ref="A322:B322"/>
    <mergeCell ref="A497:A501"/>
    <mergeCell ref="B497:B501"/>
    <mergeCell ref="C497:K497"/>
    <mergeCell ref="C500:E500"/>
    <mergeCell ref="A448:B448"/>
    <mergeCell ref="A449:B449"/>
    <mergeCell ref="A450:B450"/>
    <mergeCell ref="A456:A460"/>
    <mergeCell ref="B456:B460"/>
    <mergeCell ref="C456:K456"/>
    <mergeCell ref="C459:E459"/>
    <mergeCell ref="C463:E463"/>
    <mergeCell ref="C469:E469"/>
    <mergeCell ref="C475:E475"/>
    <mergeCell ref="C481:E481"/>
    <mergeCell ref="A323:B323"/>
    <mergeCell ref="A324:B324"/>
    <mergeCell ref="A330:A334"/>
    <mergeCell ref="B330:B334"/>
    <mergeCell ref="C330:K330"/>
    <mergeCell ref="C333:E333"/>
    <mergeCell ref="A281:B281"/>
    <mergeCell ref="A282:B282"/>
    <mergeCell ref="A283:B283"/>
    <mergeCell ref="A289:A293"/>
    <mergeCell ref="B289:B293"/>
    <mergeCell ref="C289:K289"/>
    <mergeCell ref="C292:E292"/>
    <mergeCell ref="C296:E296"/>
    <mergeCell ref="C302:E302"/>
    <mergeCell ref="C308:E308"/>
    <mergeCell ref="C314:E314"/>
    <mergeCell ref="A241:B241"/>
    <mergeCell ref="A242:B242"/>
    <mergeCell ref="A243:B243"/>
    <mergeCell ref="A249:A253"/>
    <mergeCell ref="B249:B253"/>
    <mergeCell ref="C249:K249"/>
    <mergeCell ref="C252:E252"/>
    <mergeCell ref="A201:B201"/>
    <mergeCell ref="A202:B202"/>
    <mergeCell ref="A203:B203"/>
    <mergeCell ref="A209:A213"/>
    <mergeCell ref="B209:B213"/>
    <mergeCell ref="C209:K209"/>
    <mergeCell ref="C212:E212"/>
    <mergeCell ref="C216:E216"/>
    <mergeCell ref="C222:E222"/>
    <mergeCell ref="C228:E228"/>
    <mergeCell ref="C234:E234"/>
    <mergeCell ref="A161:B161"/>
    <mergeCell ref="A162:B162"/>
    <mergeCell ref="A163:B163"/>
    <mergeCell ref="A169:A173"/>
    <mergeCell ref="B169:B173"/>
    <mergeCell ref="C169:K169"/>
    <mergeCell ref="C172:E172"/>
    <mergeCell ref="A121:B121"/>
    <mergeCell ref="A122:B122"/>
    <mergeCell ref="A123:B123"/>
    <mergeCell ref="A129:A133"/>
    <mergeCell ref="B129:B133"/>
    <mergeCell ref="C129:K129"/>
    <mergeCell ref="C132:E132"/>
    <mergeCell ref="C136:E136"/>
    <mergeCell ref="C142:E142"/>
    <mergeCell ref="C148:E148"/>
    <mergeCell ref="C154:E154"/>
    <mergeCell ref="A83:B83"/>
    <mergeCell ref="A89:A93"/>
    <mergeCell ref="B89:B93"/>
    <mergeCell ref="C89:K89"/>
    <mergeCell ref="C92:E92"/>
    <mergeCell ref="A41:B41"/>
    <mergeCell ref="A42:B42"/>
    <mergeCell ref="A43:B43"/>
    <mergeCell ref="A49:A53"/>
    <mergeCell ref="B49:B53"/>
    <mergeCell ref="C49:K49"/>
    <mergeCell ref="C52:E52"/>
    <mergeCell ref="C56:E56"/>
    <mergeCell ref="C62:E62"/>
    <mergeCell ref="C68:E68"/>
    <mergeCell ref="C74:E74"/>
    <mergeCell ref="A1:B1"/>
    <mergeCell ref="A2:B2"/>
    <mergeCell ref="A3:B3"/>
    <mergeCell ref="A9:A13"/>
    <mergeCell ref="B9:B13"/>
    <mergeCell ref="C9:K9"/>
    <mergeCell ref="C12:E12"/>
    <mergeCell ref="A81:B81"/>
    <mergeCell ref="A82:B82"/>
    <mergeCell ref="C19:E19"/>
    <mergeCell ref="C25:E25"/>
    <mergeCell ref="C31:E31"/>
  </mergeCells>
  <pageMargins left="0.7" right="0.7" top="0.75" bottom="0.75" header="0.3" footer="0.3"/>
  <pageSetup paperSize="9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Z526"/>
  <sheetViews>
    <sheetView tabSelected="1" topLeftCell="A369" zoomScale="85" zoomScaleNormal="85" workbookViewId="0">
      <pane xSplit="2" topLeftCell="C1" activePane="topRight" state="frozen"/>
      <selection activeCell="L1" sqref="L1:L1048576"/>
      <selection pane="topRight" activeCell="Y387" sqref="Y387"/>
    </sheetView>
  </sheetViews>
  <sheetFormatPr defaultColWidth="9.140625" defaultRowHeight="12.75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10.42578125" style="1" customWidth="1"/>
    <col min="13" max="13" width="9.28515625" style="1" customWidth="1"/>
    <col min="14" max="14" width="8.5703125" style="1" customWidth="1"/>
    <col min="15" max="15" width="9.140625" style="1"/>
    <col min="16" max="16" width="10" style="1" customWidth="1"/>
    <col min="17" max="17" width="9.4257812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>
      <c r="A1" s="476" t="s">
        <v>0</v>
      </c>
      <c r="B1" s="476"/>
      <c r="P1" s="477" t="s">
        <v>26</v>
      </c>
      <c r="Q1" s="477"/>
      <c r="R1" s="477"/>
      <c r="S1" s="477"/>
      <c r="T1" s="477"/>
      <c r="U1" s="477"/>
    </row>
    <row r="2" spans="1:21" ht="12.75" customHeight="1">
      <c r="A2" s="476" t="s">
        <v>1</v>
      </c>
      <c r="B2" s="476"/>
      <c r="P2" s="477"/>
      <c r="Q2" s="477"/>
      <c r="R2" s="477"/>
      <c r="S2" s="477"/>
      <c r="T2" s="477"/>
      <c r="U2" s="477"/>
    </row>
    <row r="3" spans="1:21">
      <c r="A3" s="476" t="s">
        <v>45</v>
      </c>
      <c r="B3" s="476"/>
    </row>
    <row r="4" spans="1:21" ht="21" customHeight="1">
      <c r="C4" s="478" t="s">
        <v>2</v>
      </c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2"/>
    </row>
    <row r="5" spans="1:21">
      <c r="F5" s="479" t="s">
        <v>3</v>
      </c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398"/>
    </row>
    <row r="6" spans="1:21">
      <c r="A6" s="1" t="s">
        <v>46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>
      <c r="A7" s="43" t="s">
        <v>68</v>
      </c>
      <c r="B7" s="43"/>
      <c r="C7" s="6"/>
      <c r="D7" s="7">
        <v>0</v>
      </c>
      <c r="E7" s="7">
        <v>8</v>
      </c>
      <c r="K7" s="453">
        <v>1</v>
      </c>
      <c r="L7" s="453"/>
      <c r="M7" s="5"/>
      <c r="N7" s="5"/>
      <c r="O7" s="5"/>
      <c r="Q7" s="1" t="str">
        <f>+Q87:U87</f>
        <v>Bulan     :</v>
      </c>
      <c r="R7" s="455" t="s">
        <v>120</v>
      </c>
      <c r="S7" s="456"/>
      <c r="T7" s="4">
        <v>1</v>
      </c>
      <c r="U7" s="4">
        <v>2</v>
      </c>
    </row>
    <row r="8" spans="1:21" s="43" customFormat="1" ht="13.5" customHeight="1" thickBot="1">
      <c r="A8" s="177" t="s">
        <v>71</v>
      </c>
      <c r="B8" s="177"/>
      <c r="C8" s="65">
        <v>0</v>
      </c>
      <c r="D8" s="65">
        <v>1</v>
      </c>
      <c r="E8" s="65">
        <v>0</v>
      </c>
      <c r="K8" s="454"/>
      <c r="L8" s="454"/>
      <c r="M8" s="77"/>
      <c r="N8" s="77"/>
      <c r="O8" s="77"/>
      <c r="Q8" s="43" t="str">
        <f>+Q88:U88</f>
        <v>Tahun    :</v>
      </c>
      <c r="R8" s="515">
        <v>2020</v>
      </c>
      <c r="S8" s="516"/>
      <c r="T8" s="78">
        <v>2</v>
      </c>
      <c r="U8" s="78">
        <v>0</v>
      </c>
    </row>
    <row r="9" spans="1:21" ht="15" customHeight="1" thickTop="1">
      <c r="A9" s="462" t="s">
        <v>4</v>
      </c>
      <c r="B9" s="462" t="s">
        <v>5</v>
      </c>
      <c r="C9" s="465" t="s">
        <v>6</v>
      </c>
      <c r="D9" s="466"/>
      <c r="E9" s="466"/>
      <c r="F9" s="466"/>
      <c r="G9" s="466"/>
      <c r="H9" s="466"/>
      <c r="I9" s="466"/>
      <c r="J9" s="466"/>
      <c r="K9" s="469"/>
      <c r="L9" s="465" t="s">
        <v>7</v>
      </c>
      <c r="M9" s="466"/>
      <c r="N9" s="466"/>
      <c r="O9" s="466"/>
      <c r="P9" s="466"/>
      <c r="Q9" s="466"/>
      <c r="R9" s="469"/>
      <c r="S9" s="470" t="s">
        <v>64</v>
      </c>
      <c r="T9" s="471"/>
      <c r="U9" s="513"/>
    </row>
    <row r="10" spans="1:21" ht="12.75" customHeight="1">
      <c r="A10" s="463"/>
      <c r="B10" s="463"/>
      <c r="C10" s="473" t="s">
        <v>27</v>
      </c>
      <c r="D10" s="474"/>
      <c r="E10" s="475"/>
      <c r="F10" s="403"/>
      <c r="G10" s="403" t="s">
        <v>30</v>
      </c>
      <c r="H10" s="403" t="s">
        <v>32</v>
      </c>
      <c r="I10" s="403"/>
      <c r="J10" s="403"/>
      <c r="K10" s="403" t="s">
        <v>43</v>
      </c>
      <c r="L10" s="403" t="s">
        <v>27</v>
      </c>
      <c r="M10" s="403"/>
      <c r="N10" s="403" t="s">
        <v>30</v>
      </c>
      <c r="O10" s="403" t="s">
        <v>32</v>
      </c>
      <c r="P10" s="403"/>
      <c r="Q10" s="403"/>
      <c r="R10" s="403" t="s">
        <v>63</v>
      </c>
      <c r="S10" s="440" t="s">
        <v>67</v>
      </c>
      <c r="T10" s="441"/>
      <c r="U10" s="442"/>
    </row>
    <row r="11" spans="1:21" ht="12.75" customHeight="1">
      <c r="A11" s="463"/>
      <c r="B11" s="463"/>
      <c r="C11" s="440" t="s">
        <v>28</v>
      </c>
      <c r="D11" s="441"/>
      <c r="E11" s="442"/>
      <c r="F11" s="401" t="s">
        <v>29</v>
      </c>
      <c r="G11" s="401" t="s">
        <v>31</v>
      </c>
      <c r="H11" s="401" t="s">
        <v>33</v>
      </c>
      <c r="I11" s="401" t="s">
        <v>37</v>
      </c>
      <c r="J11" s="401" t="s">
        <v>36</v>
      </c>
      <c r="K11" s="401" t="s">
        <v>28</v>
      </c>
      <c r="L11" s="401" t="s">
        <v>28</v>
      </c>
      <c r="M11" s="401" t="s">
        <v>35</v>
      </c>
      <c r="N11" s="401" t="s">
        <v>31</v>
      </c>
      <c r="O11" s="401" t="s">
        <v>33</v>
      </c>
      <c r="P11" s="401" t="s">
        <v>37</v>
      </c>
      <c r="Q11" s="401" t="s">
        <v>36</v>
      </c>
      <c r="R11" s="401" t="s">
        <v>38</v>
      </c>
      <c r="S11" s="440" t="s">
        <v>65</v>
      </c>
      <c r="T11" s="441"/>
      <c r="U11" s="442"/>
    </row>
    <row r="12" spans="1:21" ht="12.75" customHeight="1">
      <c r="A12" s="463"/>
      <c r="B12" s="463"/>
      <c r="C12" s="444" t="s">
        <v>8</v>
      </c>
      <c r="D12" s="445"/>
      <c r="E12" s="446"/>
      <c r="F12" s="402"/>
      <c r="G12" s="402"/>
      <c r="H12" s="402" t="s">
        <v>34</v>
      </c>
      <c r="I12" s="402"/>
      <c r="J12" s="402"/>
      <c r="K12" s="402" t="s">
        <v>9</v>
      </c>
      <c r="L12" s="402" t="s">
        <v>8</v>
      </c>
      <c r="M12" s="402"/>
      <c r="N12" s="402"/>
      <c r="O12" s="402" t="s">
        <v>34</v>
      </c>
      <c r="P12" s="402"/>
      <c r="Q12" s="402"/>
      <c r="R12" s="20" t="s">
        <v>62</v>
      </c>
      <c r="S12" s="440" t="s">
        <v>66</v>
      </c>
      <c r="T12" s="441"/>
      <c r="U12" s="442"/>
    </row>
    <row r="13" spans="1:21" ht="11.25" customHeight="1">
      <c r="A13" s="464"/>
      <c r="B13" s="464"/>
      <c r="C13" s="447"/>
      <c r="D13" s="448"/>
      <c r="E13" s="449"/>
      <c r="F13" s="401"/>
      <c r="G13" s="401"/>
      <c r="H13" s="401"/>
      <c r="I13" s="401"/>
      <c r="J13" s="401"/>
      <c r="K13" s="401" t="s">
        <v>61</v>
      </c>
      <c r="L13" s="401"/>
      <c r="M13" s="401"/>
      <c r="N13" s="401"/>
      <c r="O13" s="401"/>
      <c r="P13" s="401"/>
      <c r="Q13" s="401"/>
      <c r="R13" s="401"/>
      <c r="S13" s="450"/>
      <c r="T13" s="451"/>
      <c r="U13" s="514"/>
    </row>
    <row r="14" spans="1:21" s="8" customFormat="1" ht="12.75" customHeight="1">
      <c r="A14" s="400" t="s">
        <v>10</v>
      </c>
      <c r="B14" s="400" t="s">
        <v>11</v>
      </c>
      <c r="C14" s="429" t="s">
        <v>12</v>
      </c>
      <c r="D14" s="430"/>
      <c r="E14" s="431"/>
      <c r="F14" s="400" t="s">
        <v>13</v>
      </c>
      <c r="G14" s="400" t="s">
        <v>14</v>
      </c>
      <c r="H14" s="400" t="s">
        <v>15</v>
      </c>
      <c r="I14" s="400" t="s">
        <v>16</v>
      </c>
      <c r="J14" s="400" t="s">
        <v>17</v>
      </c>
      <c r="K14" s="400" t="s">
        <v>18</v>
      </c>
      <c r="L14" s="400" t="s">
        <v>19</v>
      </c>
      <c r="M14" s="400" t="s">
        <v>20</v>
      </c>
      <c r="N14" s="400" t="s">
        <v>21</v>
      </c>
      <c r="O14" s="400" t="s">
        <v>41</v>
      </c>
      <c r="P14" s="400" t="s">
        <v>42</v>
      </c>
      <c r="Q14" s="400" t="s">
        <v>44</v>
      </c>
      <c r="R14" s="400" t="s">
        <v>69</v>
      </c>
      <c r="S14" s="429" t="s">
        <v>70</v>
      </c>
      <c r="T14" s="430"/>
      <c r="U14" s="431"/>
    </row>
    <row r="15" spans="1:21" s="16" customFormat="1" ht="15.95" customHeight="1">
      <c r="A15" s="18">
        <v>1</v>
      </c>
      <c r="B15" s="19" t="s">
        <v>22</v>
      </c>
      <c r="C15" s="504">
        <f>SUM(C16,C19,C20)</f>
        <v>0</v>
      </c>
      <c r="D15" s="505"/>
      <c r="E15" s="506"/>
      <c r="F15" s="394">
        <f t="shared" ref="F15:J15" si="0">SUM(F16,F19,F20)</f>
        <v>0</v>
      </c>
      <c r="G15" s="394">
        <f t="shared" si="0"/>
        <v>0</v>
      </c>
      <c r="H15" s="394">
        <f t="shared" si="0"/>
        <v>0</v>
      </c>
      <c r="I15" s="394">
        <f t="shared" si="0"/>
        <v>0</v>
      </c>
      <c r="J15" s="394">
        <f t="shared" si="0"/>
        <v>0</v>
      </c>
      <c r="K15" s="394">
        <f>SUM(C15-F15-G15-H15+I15-J15)</f>
        <v>0</v>
      </c>
      <c r="L15" s="394">
        <f t="shared" ref="L15:Q15" si="1">SUM(L16,L19,L20)</f>
        <v>0</v>
      </c>
      <c r="M15" s="394">
        <f t="shared" si="1"/>
        <v>0</v>
      </c>
      <c r="N15" s="394">
        <f t="shared" si="1"/>
        <v>0</v>
      </c>
      <c r="O15" s="394">
        <f t="shared" si="1"/>
        <v>0</v>
      </c>
      <c r="P15" s="394">
        <f t="shared" si="1"/>
        <v>0</v>
      </c>
      <c r="Q15" s="394">
        <f t="shared" si="1"/>
        <v>0</v>
      </c>
      <c r="R15" s="394">
        <f>SUM(L15-M15-N15-O15+P15-Q15)</f>
        <v>0</v>
      </c>
      <c r="S15" s="507"/>
      <c r="T15" s="508"/>
      <c r="U15" s="509"/>
    </row>
    <row r="16" spans="1:21" s="23" customFormat="1" ht="15.95" customHeight="1">
      <c r="A16" s="14"/>
      <c r="B16" s="22" t="s">
        <v>49</v>
      </c>
      <c r="C16" s="495">
        <f t="shared" ref="C16:H16" si="2">SUM(C17:C18)</f>
        <v>0</v>
      </c>
      <c r="D16" s="496">
        <f t="shared" si="2"/>
        <v>0</v>
      </c>
      <c r="E16" s="497">
        <f t="shared" si="2"/>
        <v>0</v>
      </c>
      <c r="F16" s="69">
        <f t="shared" si="2"/>
        <v>0</v>
      </c>
      <c r="G16" s="69">
        <f t="shared" si="2"/>
        <v>0</v>
      </c>
      <c r="H16" s="69">
        <f t="shared" si="2"/>
        <v>0</v>
      </c>
      <c r="I16" s="69">
        <f>SUM(I17:I18)</f>
        <v>0</v>
      </c>
      <c r="J16" s="69">
        <f t="shared" ref="J16" si="3">SUM(J17:J18)</f>
        <v>0</v>
      </c>
      <c r="K16" s="391">
        <f t="shared" ref="K16:K20" si="4">SUM(C16-F16-G16-H16+I16-J16)</f>
        <v>0</v>
      </c>
      <c r="L16" s="69">
        <f t="shared" ref="L16:O16" si="5">SUM(L17:L18)</f>
        <v>0</v>
      </c>
      <c r="M16" s="69">
        <f t="shared" si="5"/>
        <v>0</v>
      </c>
      <c r="N16" s="69">
        <f t="shared" si="5"/>
        <v>0</v>
      </c>
      <c r="O16" s="69">
        <f t="shared" si="5"/>
        <v>0</v>
      </c>
      <c r="P16" s="69">
        <f>SUM(P17:P18)</f>
        <v>0</v>
      </c>
      <c r="Q16" s="69">
        <f t="shared" ref="Q16" si="6">SUM(Q17:Q18)</f>
        <v>0</v>
      </c>
      <c r="R16" s="391">
        <f t="shared" ref="R16:R24" si="7">SUM(L16-M16-N16-O16+P16-Q16)</f>
        <v>0</v>
      </c>
      <c r="S16" s="510"/>
      <c r="T16" s="511"/>
      <c r="U16" s="512"/>
    </row>
    <row r="17" spans="1:21" ht="15.95" customHeight="1">
      <c r="A17" s="12"/>
      <c r="B17" s="13" t="s">
        <v>83</v>
      </c>
      <c r="C17" s="501">
        <v>0</v>
      </c>
      <c r="D17" s="502">
        <v>0</v>
      </c>
      <c r="E17" s="503">
        <v>0</v>
      </c>
      <c r="F17" s="404">
        <v>0</v>
      </c>
      <c r="G17" s="404">
        <v>0</v>
      </c>
      <c r="H17" s="404">
        <v>0</v>
      </c>
      <c r="I17" s="66">
        <v>0</v>
      </c>
      <c r="J17" s="66">
        <v>0</v>
      </c>
      <c r="K17" s="391">
        <f t="shared" si="4"/>
        <v>0</v>
      </c>
      <c r="L17" s="404">
        <v>0</v>
      </c>
      <c r="M17" s="404">
        <v>0</v>
      </c>
      <c r="N17" s="404">
        <v>0</v>
      </c>
      <c r="O17" s="404">
        <v>0</v>
      </c>
      <c r="P17" s="404">
        <v>0</v>
      </c>
      <c r="Q17" s="404">
        <v>0</v>
      </c>
      <c r="R17" s="391">
        <f t="shared" si="7"/>
        <v>0</v>
      </c>
      <c r="S17" s="498"/>
      <c r="T17" s="499"/>
      <c r="U17" s="500"/>
    </row>
    <row r="18" spans="1:21" ht="15.95" customHeight="1">
      <c r="A18" s="12"/>
      <c r="B18" s="13" t="s">
        <v>84</v>
      </c>
      <c r="C18" s="501">
        <v>0</v>
      </c>
      <c r="D18" s="502">
        <v>0</v>
      </c>
      <c r="E18" s="503">
        <v>0</v>
      </c>
      <c r="F18" s="404">
        <v>0</v>
      </c>
      <c r="G18" s="404">
        <v>0</v>
      </c>
      <c r="H18" s="404">
        <v>0</v>
      </c>
      <c r="I18" s="66">
        <v>0</v>
      </c>
      <c r="J18" s="66">
        <v>0</v>
      </c>
      <c r="K18" s="391">
        <f t="shared" si="4"/>
        <v>0</v>
      </c>
      <c r="L18" s="404">
        <v>0</v>
      </c>
      <c r="M18" s="404">
        <v>0</v>
      </c>
      <c r="N18" s="404">
        <v>0</v>
      </c>
      <c r="O18" s="404">
        <v>0</v>
      </c>
      <c r="P18" s="404">
        <v>0</v>
      </c>
      <c r="Q18" s="404">
        <v>0</v>
      </c>
      <c r="R18" s="391">
        <f t="shared" si="7"/>
        <v>0</v>
      </c>
      <c r="S18" s="498"/>
      <c r="T18" s="499"/>
      <c r="U18" s="500"/>
    </row>
    <row r="19" spans="1:21" ht="15.95" customHeight="1">
      <c r="A19" s="12"/>
      <c r="B19" s="11" t="s">
        <v>50</v>
      </c>
      <c r="C19" s="480">
        <v>0</v>
      </c>
      <c r="D19" s="481">
        <v>0</v>
      </c>
      <c r="E19" s="482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391">
        <f t="shared" si="4"/>
        <v>0</v>
      </c>
      <c r="L19" s="391">
        <v>0</v>
      </c>
      <c r="M19" s="391">
        <v>0</v>
      </c>
      <c r="N19" s="391">
        <v>0</v>
      </c>
      <c r="O19" s="391">
        <v>0</v>
      </c>
      <c r="P19" s="391">
        <v>0</v>
      </c>
      <c r="Q19" s="391">
        <v>0</v>
      </c>
      <c r="R19" s="391">
        <f t="shared" si="7"/>
        <v>0</v>
      </c>
      <c r="S19" s="498"/>
      <c r="T19" s="499"/>
      <c r="U19" s="500"/>
    </row>
    <row r="20" spans="1:21" ht="15.95" customHeight="1">
      <c r="A20" s="12"/>
      <c r="B20" s="11" t="s">
        <v>51</v>
      </c>
      <c r="C20" s="480">
        <v>0</v>
      </c>
      <c r="D20" s="481">
        <v>0</v>
      </c>
      <c r="E20" s="482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391">
        <f t="shared" si="4"/>
        <v>0</v>
      </c>
      <c r="L20" s="391">
        <v>0</v>
      </c>
      <c r="M20" s="391">
        <v>0</v>
      </c>
      <c r="N20" s="391">
        <v>0</v>
      </c>
      <c r="O20" s="391">
        <v>0</v>
      </c>
      <c r="P20" s="391">
        <v>0</v>
      </c>
      <c r="Q20" s="391">
        <v>0</v>
      </c>
      <c r="R20" s="391">
        <f t="shared" si="7"/>
        <v>0</v>
      </c>
      <c r="S20" s="498"/>
      <c r="T20" s="499"/>
      <c r="U20" s="500"/>
    </row>
    <row r="21" spans="1:21" ht="15.95" customHeight="1">
      <c r="A21" s="14">
        <v>2</v>
      </c>
      <c r="B21" s="10" t="s">
        <v>23</v>
      </c>
      <c r="C21" s="480">
        <f t="shared" ref="C21" si="8">SUM(C22:C23)</f>
        <v>0</v>
      </c>
      <c r="D21" s="481"/>
      <c r="E21" s="482"/>
      <c r="F21" s="62">
        <f t="shared" ref="F21:G21" si="9">SUM(F22:F23)</f>
        <v>0</v>
      </c>
      <c r="G21" s="391">
        <f t="shared" si="9"/>
        <v>0</v>
      </c>
      <c r="H21" s="25"/>
      <c r="I21" s="391">
        <f t="shared" ref="I21:J21" si="10">SUM(I22:I23)</f>
        <v>0</v>
      </c>
      <c r="J21" s="62">
        <f t="shared" si="10"/>
        <v>0</v>
      </c>
      <c r="K21" s="391">
        <f>SUM(C21-F21-G21-H21+I21-J21)</f>
        <v>0</v>
      </c>
      <c r="L21" s="62">
        <f t="shared" ref="L21:N21" si="11">SUM(L22:L23)</f>
        <v>69</v>
      </c>
      <c r="M21" s="62">
        <f t="shared" si="11"/>
        <v>54</v>
      </c>
      <c r="N21" s="391">
        <f t="shared" si="11"/>
        <v>0</v>
      </c>
      <c r="O21" s="25"/>
      <c r="P21" s="62">
        <f t="shared" ref="P21:Q21" si="12">SUM(P22:P23)</f>
        <v>0</v>
      </c>
      <c r="Q21" s="62">
        <f t="shared" si="12"/>
        <v>0</v>
      </c>
      <c r="R21" s="62">
        <f>SUM(L21-M21-N21-O21+P21-Q21)</f>
        <v>15</v>
      </c>
      <c r="S21" s="498"/>
      <c r="T21" s="499"/>
      <c r="U21" s="500"/>
    </row>
    <row r="22" spans="1:21" ht="15.95" customHeight="1">
      <c r="A22" s="12"/>
      <c r="B22" s="13" t="s">
        <v>83</v>
      </c>
      <c r="C22" s="501">
        <v>0</v>
      </c>
      <c r="D22" s="502"/>
      <c r="E22" s="503"/>
      <c r="F22" s="49">
        <v>0</v>
      </c>
      <c r="G22" s="404">
        <v>0</v>
      </c>
      <c r="H22" s="24"/>
      <c r="I22" s="404">
        <v>0</v>
      </c>
      <c r="J22" s="49">
        <v>0</v>
      </c>
      <c r="K22" s="391">
        <f t="shared" ref="K22:K33" si="13">SUM(C22-F22-G22-H22+I22-J22)</f>
        <v>0</v>
      </c>
      <c r="L22" s="49">
        <v>54</v>
      </c>
      <c r="M22" s="49">
        <v>54</v>
      </c>
      <c r="N22" s="404">
        <v>0</v>
      </c>
      <c r="O22" s="24"/>
      <c r="P22" s="49">
        <v>0</v>
      </c>
      <c r="Q22" s="49">
        <v>0</v>
      </c>
      <c r="R22" s="62">
        <f>SUM(L22-M22-N22-O22+P22-Q22)</f>
        <v>0</v>
      </c>
      <c r="S22" s="498"/>
      <c r="T22" s="499"/>
      <c r="U22" s="500"/>
    </row>
    <row r="23" spans="1:21" ht="15.95" customHeight="1">
      <c r="A23" s="12"/>
      <c r="B23" s="13" t="s">
        <v>84</v>
      </c>
      <c r="C23" s="563">
        <v>0</v>
      </c>
      <c r="D23" s="563"/>
      <c r="E23" s="563"/>
      <c r="F23" s="404">
        <v>0</v>
      </c>
      <c r="G23" s="404">
        <v>0</v>
      </c>
      <c r="H23" s="24"/>
      <c r="I23" s="66">
        <v>0</v>
      </c>
      <c r="J23" s="66">
        <v>0</v>
      </c>
      <c r="K23" s="391">
        <f t="shared" si="13"/>
        <v>0</v>
      </c>
      <c r="L23" s="404">
        <v>15</v>
      </c>
      <c r="M23" s="404">
        <v>0</v>
      </c>
      <c r="N23" s="404">
        <v>0</v>
      </c>
      <c r="O23" s="24"/>
      <c r="P23" s="404">
        <v>0</v>
      </c>
      <c r="Q23" s="404">
        <v>0</v>
      </c>
      <c r="R23" s="391">
        <f t="shared" si="7"/>
        <v>15</v>
      </c>
      <c r="S23" s="498"/>
      <c r="T23" s="499"/>
      <c r="U23" s="500"/>
    </row>
    <row r="24" spans="1:21" ht="15.95" customHeight="1">
      <c r="A24" s="9">
        <v>3</v>
      </c>
      <c r="B24" s="10" t="s">
        <v>53</v>
      </c>
      <c r="C24" s="480">
        <v>0</v>
      </c>
      <c r="D24" s="481">
        <v>0</v>
      </c>
      <c r="E24" s="482">
        <v>0</v>
      </c>
      <c r="F24" s="391">
        <v>0</v>
      </c>
      <c r="G24" s="25"/>
      <c r="H24" s="25"/>
      <c r="I24" s="391">
        <v>0</v>
      </c>
      <c r="J24" s="391">
        <v>0</v>
      </c>
      <c r="K24" s="391">
        <f t="shared" si="13"/>
        <v>0</v>
      </c>
      <c r="L24" s="399">
        <v>0</v>
      </c>
      <c r="M24" s="399">
        <v>0</v>
      </c>
      <c r="N24" s="25"/>
      <c r="O24" s="25"/>
      <c r="P24" s="399">
        <v>0</v>
      </c>
      <c r="Q24" s="399">
        <v>0</v>
      </c>
      <c r="R24" s="391">
        <f t="shared" si="7"/>
        <v>0</v>
      </c>
      <c r="S24" s="498"/>
      <c r="T24" s="499"/>
      <c r="U24" s="500"/>
    </row>
    <row r="25" spans="1:21" ht="15.95" customHeight="1">
      <c r="A25" s="14">
        <v>4</v>
      </c>
      <c r="B25" s="10" t="s">
        <v>52</v>
      </c>
      <c r="C25" s="495">
        <f>SUM(C26:C27)</f>
        <v>0</v>
      </c>
      <c r="D25" s="496">
        <f t="shared" ref="D25:E25" si="14">SUM(D26:D27)</f>
        <v>0</v>
      </c>
      <c r="E25" s="497">
        <f t="shared" si="14"/>
        <v>0</v>
      </c>
      <c r="F25" s="69">
        <f>SUM(F26:F27)</f>
        <v>0</v>
      </c>
      <c r="G25" s="25"/>
      <c r="H25" s="25"/>
      <c r="I25" s="69">
        <f t="shared" ref="I25:J25" si="15">SUM(I26:I27)</f>
        <v>0</v>
      </c>
      <c r="J25" s="69">
        <f t="shared" si="15"/>
        <v>0</v>
      </c>
      <c r="K25" s="391">
        <f t="shared" si="13"/>
        <v>0</v>
      </c>
      <c r="L25" s="391">
        <f>SUM(L26:L27)</f>
        <v>4</v>
      </c>
      <c r="M25" s="391">
        <f>SUM(M26:M27)</f>
        <v>0</v>
      </c>
      <c r="N25" s="25"/>
      <c r="O25" s="25"/>
      <c r="P25" s="391">
        <f t="shared" ref="P25:Q25" si="16">SUM(P26:P27)</f>
        <v>0</v>
      </c>
      <c r="Q25" s="391">
        <f t="shared" si="16"/>
        <v>0</v>
      </c>
      <c r="R25" s="391">
        <f>SUM(L25-M25-N25-O25+P25-Q25)</f>
        <v>4</v>
      </c>
      <c r="S25" s="498"/>
      <c r="T25" s="499"/>
      <c r="U25" s="500"/>
    </row>
    <row r="26" spans="1:21" ht="15.95" customHeight="1">
      <c r="A26" s="14"/>
      <c r="B26" s="13" t="s">
        <v>83</v>
      </c>
      <c r="C26" s="495">
        <v>0</v>
      </c>
      <c r="D26" s="496"/>
      <c r="E26" s="497"/>
      <c r="F26" s="69">
        <v>0</v>
      </c>
      <c r="G26" s="25"/>
      <c r="H26" s="25"/>
      <c r="I26" s="69">
        <v>0</v>
      </c>
      <c r="J26" s="69">
        <v>0</v>
      </c>
      <c r="K26" s="391">
        <f t="shared" si="13"/>
        <v>0</v>
      </c>
      <c r="L26" s="399">
        <v>0</v>
      </c>
      <c r="M26" s="399">
        <v>0</v>
      </c>
      <c r="N26" s="25"/>
      <c r="O26" s="25"/>
      <c r="P26" s="399">
        <v>0</v>
      </c>
      <c r="Q26" s="399">
        <v>0</v>
      </c>
      <c r="R26" s="391">
        <f t="shared" ref="R26:R34" si="17">SUM(L26-M26-N26-O26+P26-Q26)</f>
        <v>0</v>
      </c>
      <c r="S26" s="498"/>
      <c r="T26" s="499"/>
      <c r="U26" s="500"/>
    </row>
    <row r="27" spans="1:21" ht="15.95" customHeight="1">
      <c r="A27" s="14"/>
      <c r="B27" s="13" t="s">
        <v>84</v>
      </c>
      <c r="C27" s="495">
        <v>0</v>
      </c>
      <c r="D27" s="496"/>
      <c r="E27" s="497"/>
      <c r="F27" s="69">
        <v>0</v>
      </c>
      <c r="G27" s="25"/>
      <c r="H27" s="25"/>
      <c r="I27" s="69">
        <v>0</v>
      </c>
      <c r="J27" s="69">
        <v>0</v>
      </c>
      <c r="K27" s="391">
        <f t="shared" si="13"/>
        <v>0</v>
      </c>
      <c r="L27" s="399">
        <v>4</v>
      </c>
      <c r="M27" s="399">
        <v>0</v>
      </c>
      <c r="N27" s="25"/>
      <c r="O27" s="25"/>
      <c r="P27" s="399">
        <v>0</v>
      </c>
      <c r="Q27" s="399">
        <v>0</v>
      </c>
      <c r="R27" s="391">
        <f t="shared" si="17"/>
        <v>4</v>
      </c>
      <c r="S27" s="498"/>
      <c r="T27" s="499"/>
      <c r="U27" s="500"/>
    </row>
    <row r="28" spans="1:21" ht="15.95" customHeight="1">
      <c r="A28" s="14">
        <v>5</v>
      </c>
      <c r="B28" s="11" t="s">
        <v>54</v>
      </c>
      <c r="C28" s="480">
        <v>0</v>
      </c>
      <c r="D28" s="481">
        <v>0</v>
      </c>
      <c r="E28" s="482">
        <v>0</v>
      </c>
      <c r="F28" s="391">
        <v>0</v>
      </c>
      <c r="G28" s="25"/>
      <c r="H28" s="25"/>
      <c r="I28" s="391">
        <v>0</v>
      </c>
      <c r="J28" s="391">
        <v>0</v>
      </c>
      <c r="K28" s="391">
        <f t="shared" si="13"/>
        <v>0</v>
      </c>
      <c r="L28" s="399">
        <v>0</v>
      </c>
      <c r="M28" s="399">
        <v>0</v>
      </c>
      <c r="N28" s="25"/>
      <c r="O28" s="25"/>
      <c r="P28" s="399">
        <v>0</v>
      </c>
      <c r="Q28" s="399">
        <v>0</v>
      </c>
      <c r="R28" s="391">
        <f t="shared" si="17"/>
        <v>0</v>
      </c>
      <c r="S28" s="498"/>
      <c r="T28" s="499"/>
      <c r="U28" s="500"/>
    </row>
    <row r="29" spans="1:21" ht="15.95" customHeight="1">
      <c r="A29" s="14">
        <v>6</v>
      </c>
      <c r="B29" s="10" t="s">
        <v>55</v>
      </c>
      <c r="C29" s="480">
        <v>0</v>
      </c>
      <c r="D29" s="481">
        <v>0</v>
      </c>
      <c r="E29" s="482">
        <v>0</v>
      </c>
      <c r="F29" s="391">
        <v>0</v>
      </c>
      <c r="G29" s="25"/>
      <c r="H29" s="25"/>
      <c r="I29" s="391">
        <v>0</v>
      </c>
      <c r="J29" s="391">
        <v>0</v>
      </c>
      <c r="K29" s="391">
        <f t="shared" si="13"/>
        <v>0</v>
      </c>
      <c r="L29" s="399">
        <v>0</v>
      </c>
      <c r="M29" s="399">
        <v>0</v>
      </c>
      <c r="N29" s="25"/>
      <c r="O29" s="25"/>
      <c r="P29" s="399">
        <v>0</v>
      </c>
      <c r="Q29" s="399">
        <v>0</v>
      </c>
      <c r="R29" s="391">
        <f t="shared" si="17"/>
        <v>0</v>
      </c>
      <c r="S29" s="543">
        <v>0</v>
      </c>
      <c r="T29" s="544"/>
      <c r="U29" s="545"/>
    </row>
    <row r="30" spans="1:21" ht="15.95" customHeight="1">
      <c r="A30" s="14">
        <v>7</v>
      </c>
      <c r="B30" s="10" t="s">
        <v>56</v>
      </c>
      <c r="C30" s="480">
        <v>0</v>
      </c>
      <c r="D30" s="481">
        <v>0</v>
      </c>
      <c r="E30" s="482">
        <v>0</v>
      </c>
      <c r="F30" s="391">
        <v>0</v>
      </c>
      <c r="G30" s="25"/>
      <c r="H30" s="25"/>
      <c r="I30" s="391">
        <v>0</v>
      </c>
      <c r="J30" s="391">
        <v>0</v>
      </c>
      <c r="K30" s="391">
        <f t="shared" si="13"/>
        <v>0</v>
      </c>
      <c r="L30" s="399">
        <v>0</v>
      </c>
      <c r="M30" s="399">
        <v>0</v>
      </c>
      <c r="N30" s="25"/>
      <c r="O30" s="25"/>
      <c r="P30" s="399">
        <v>0</v>
      </c>
      <c r="Q30" s="399">
        <v>0</v>
      </c>
      <c r="R30" s="391">
        <f t="shared" si="17"/>
        <v>0</v>
      </c>
      <c r="S30" s="483">
        <v>0</v>
      </c>
      <c r="T30" s="484"/>
      <c r="U30" s="485"/>
    </row>
    <row r="31" spans="1:21" ht="15.95" customHeight="1">
      <c r="A31" s="14">
        <v>8</v>
      </c>
      <c r="B31" s="10" t="s">
        <v>57</v>
      </c>
      <c r="C31" s="480">
        <v>0</v>
      </c>
      <c r="D31" s="481">
        <v>0</v>
      </c>
      <c r="E31" s="482">
        <v>0</v>
      </c>
      <c r="F31" s="391">
        <v>0</v>
      </c>
      <c r="G31" s="25"/>
      <c r="H31" s="25"/>
      <c r="I31" s="391">
        <v>0</v>
      </c>
      <c r="J31" s="391">
        <v>0</v>
      </c>
      <c r="K31" s="391">
        <f t="shared" si="13"/>
        <v>0</v>
      </c>
      <c r="L31" s="399">
        <v>0</v>
      </c>
      <c r="M31" s="399">
        <v>0</v>
      </c>
      <c r="N31" s="25"/>
      <c r="O31" s="25"/>
      <c r="P31" s="399">
        <v>0</v>
      </c>
      <c r="Q31" s="399">
        <v>0</v>
      </c>
      <c r="R31" s="391">
        <f t="shared" si="17"/>
        <v>0</v>
      </c>
      <c r="S31" s="483">
        <v>0</v>
      </c>
      <c r="T31" s="484"/>
      <c r="U31" s="485"/>
    </row>
    <row r="32" spans="1:21" ht="15.95" customHeight="1">
      <c r="A32" s="14">
        <v>9</v>
      </c>
      <c r="B32" s="10" t="s">
        <v>24</v>
      </c>
      <c r="C32" s="480">
        <v>0</v>
      </c>
      <c r="D32" s="481">
        <v>0</v>
      </c>
      <c r="E32" s="482">
        <v>0</v>
      </c>
      <c r="F32" s="391">
        <v>0</v>
      </c>
      <c r="G32" s="25"/>
      <c r="H32" s="25"/>
      <c r="I32" s="67">
        <v>0</v>
      </c>
      <c r="J32" s="67">
        <v>0</v>
      </c>
      <c r="K32" s="391">
        <f t="shared" si="13"/>
        <v>0</v>
      </c>
      <c r="L32" s="399">
        <v>0</v>
      </c>
      <c r="M32" s="399">
        <v>0</v>
      </c>
      <c r="N32" s="25"/>
      <c r="O32" s="25"/>
      <c r="P32" s="399">
        <v>0</v>
      </c>
      <c r="Q32" s="399">
        <v>0</v>
      </c>
      <c r="R32" s="391">
        <f t="shared" si="17"/>
        <v>0</v>
      </c>
      <c r="S32" s="483">
        <v>0</v>
      </c>
      <c r="T32" s="484"/>
      <c r="U32" s="485"/>
    </row>
    <row r="33" spans="1:21" ht="15.75">
      <c r="A33" s="14">
        <v>10</v>
      </c>
      <c r="B33" s="10" t="s">
        <v>25</v>
      </c>
      <c r="C33" s="480">
        <v>0</v>
      </c>
      <c r="D33" s="481">
        <v>0</v>
      </c>
      <c r="E33" s="482">
        <v>0</v>
      </c>
      <c r="F33" s="391">
        <v>0</v>
      </c>
      <c r="G33" s="25"/>
      <c r="H33" s="25"/>
      <c r="I33" s="67">
        <v>0</v>
      </c>
      <c r="J33" s="67">
        <v>0</v>
      </c>
      <c r="K33" s="391">
        <f t="shared" si="13"/>
        <v>0</v>
      </c>
      <c r="L33" s="399">
        <v>0</v>
      </c>
      <c r="M33" s="399">
        <v>0</v>
      </c>
      <c r="N33" s="25"/>
      <c r="O33" s="25"/>
      <c r="P33" s="399">
        <v>0</v>
      </c>
      <c r="Q33" s="399">
        <v>0</v>
      </c>
      <c r="R33" s="391">
        <f t="shared" si="17"/>
        <v>0</v>
      </c>
      <c r="S33" s="483">
        <v>0</v>
      </c>
      <c r="T33" s="484"/>
      <c r="U33" s="485"/>
    </row>
    <row r="34" spans="1:21" ht="16.5" thickBot="1">
      <c r="A34" s="39">
        <v>11</v>
      </c>
      <c r="B34" s="40" t="s">
        <v>58</v>
      </c>
      <c r="C34" s="486">
        <v>0</v>
      </c>
      <c r="D34" s="487">
        <v>0</v>
      </c>
      <c r="E34" s="488">
        <v>0</v>
      </c>
      <c r="F34" s="392">
        <v>0</v>
      </c>
      <c r="G34" s="42"/>
      <c r="H34" s="42"/>
      <c r="I34" s="68">
        <v>0</v>
      </c>
      <c r="J34" s="68">
        <v>0</v>
      </c>
      <c r="K34" s="392">
        <f t="shared" ref="K34" si="18">SUM(E34-F34-G34-H34+I34-J34)</f>
        <v>0</v>
      </c>
      <c r="L34" s="41">
        <v>0</v>
      </c>
      <c r="M34" s="41">
        <v>0</v>
      </c>
      <c r="N34" s="42"/>
      <c r="O34" s="42"/>
      <c r="P34" s="41">
        <v>0</v>
      </c>
      <c r="Q34" s="41">
        <v>0</v>
      </c>
      <c r="R34" s="392">
        <f t="shared" si="17"/>
        <v>0</v>
      </c>
      <c r="S34" s="489"/>
      <c r="T34" s="490"/>
      <c r="U34" s="491"/>
    </row>
    <row r="35" spans="1:21" ht="13.5" thickTop="1">
      <c r="A35" s="5"/>
      <c r="B35" s="26" t="s">
        <v>39</v>
      </c>
    </row>
    <row r="36" spans="1:21">
      <c r="A36" s="5"/>
      <c r="B36" s="15" t="s">
        <v>60</v>
      </c>
    </row>
    <row r="37" spans="1:21">
      <c r="A37" s="5"/>
      <c r="B37" s="15" t="s">
        <v>59</v>
      </c>
    </row>
    <row r="38" spans="1:21">
      <c r="A38" s="5"/>
      <c r="B38" s="15" t="s">
        <v>40</v>
      </c>
    </row>
    <row r="39" spans="1:21" ht="12.75" customHeight="1">
      <c r="A39" s="5"/>
      <c r="B39" s="26"/>
    </row>
    <row r="40" spans="1:21" ht="12.75" customHeight="1">
      <c r="A40" s="5"/>
      <c r="B40" s="26"/>
    </row>
    <row r="41" spans="1:21" ht="12.75" customHeight="1">
      <c r="A41" s="476" t="s">
        <v>0</v>
      </c>
      <c r="B41" s="476"/>
      <c r="P41" s="477" t="s">
        <v>26</v>
      </c>
      <c r="Q41" s="477"/>
      <c r="R41" s="477"/>
      <c r="S41" s="477"/>
      <c r="T41" s="477"/>
      <c r="U41" s="477"/>
    </row>
    <row r="42" spans="1:21" ht="21" customHeight="1">
      <c r="A42" s="476" t="s">
        <v>1</v>
      </c>
      <c r="B42" s="476"/>
      <c r="P42" s="477"/>
      <c r="Q42" s="477"/>
      <c r="R42" s="477"/>
      <c r="S42" s="477"/>
      <c r="T42" s="477"/>
      <c r="U42" s="477"/>
    </row>
    <row r="43" spans="1:21">
      <c r="A43" s="476" t="s">
        <v>45</v>
      </c>
      <c r="B43" s="476"/>
    </row>
    <row r="44" spans="1:21" ht="25.5">
      <c r="C44" s="478" t="s">
        <v>2</v>
      </c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2"/>
    </row>
    <row r="45" spans="1:21" ht="12.75" customHeight="1">
      <c r="F45" s="479" t="s">
        <v>3</v>
      </c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398"/>
    </row>
    <row r="46" spans="1:21" ht="13.5" customHeight="1">
      <c r="A46" s="1" t="s">
        <v>46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s="43" customFormat="1" ht="15" customHeight="1">
      <c r="A47" s="43" t="s">
        <v>68</v>
      </c>
      <c r="C47" s="75"/>
      <c r="D47" s="76">
        <v>0</v>
      </c>
      <c r="E47" s="76">
        <v>8</v>
      </c>
      <c r="K47" s="561">
        <v>2</v>
      </c>
      <c r="L47" s="561"/>
      <c r="M47" s="77"/>
      <c r="N47" s="77"/>
      <c r="O47" s="77"/>
      <c r="Q47" s="43" t="str">
        <f>+Q410:U410</f>
        <v>Bulan     :</v>
      </c>
      <c r="R47" s="554" t="str">
        <f>+R7</f>
        <v xml:space="preserve">Desember </v>
      </c>
      <c r="S47" s="555"/>
      <c r="T47" s="65">
        <f>+T7</f>
        <v>1</v>
      </c>
      <c r="U47" s="65">
        <f>+U7</f>
        <v>2</v>
      </c>
    </row>
    <row r="48" spans="1:21" s="43" customFormat="1" ht="12.75" customHeight="1" thickBot="1">
      <c r="A48" s="177" t="s">
        <v>77</v>
      </c>
      <c r="B48" s="177"/>
      <c r="C48" s="65">
        <v>0</v>
      </c>
      <c r="D48" s="65">
        <v>1</v>
      </c>
      <c r="E48" s="65">
        <v>1</v>
      </c>
      <c r="K48" s="562"/>
      <c r="L48" s="562"/>
      <c r="M48" s="77"/>
      <c r="N48" s="77"/>
      <c r="O48" s="77"/>
      <c r="Q48" s="43" t="s">
        <v>47</v>
      </c>
      <c r="R48" s="515">
        <f>+R8</f>
        <v>2020</v>
      </c>
      <c r="S48" s="516"/>
      <c r="T48" s="78">
        <f>+T8</f>
        <v>2</v>
      </c>
      <c r="U48" s="78">
        <f>+U8</f>
        <v>0</v>
      </c>
    </row>
    <row r="49" spans="1:21" ht="12.75" customHeight="1" thickTop="1">
      <c r="A49" s="539" t="s">
        <v>4</v>
      </c>
      <c r="B49" s="539" t="s">
        <v>5</v>
      </c>
      <c r="C49" s="465" t="s">
        <v>6</v>
      </c>
      <c r="D49" s="466"/>
      <c r="E49" s="466"/>
      <c r="F49" s="466"/>
      <c r="G49" s="466"/>
      <c r="H49" s="466"/>
      <c r="I49" s="466"/>
      <c r="J49" s="466"/>
      <c r="K49" s="469"/>
      <c r="L49" s="465" t="s">
        <v>7</v>
      </c>
      <c r="M49" s="466"/>
      <c r="N49" s="466"/>
      <c r="O49" s="466"/>
      <c r="P49" s="466"/>
      <c r="Q49" s="466"/>
      <c r="R49" s="469"/>
      <c r="S49" s="470" t="s">
        <v>64</v>
      </c>
      <c r="T49" s="471"/>
      <c r="U49" s="513"/>
    </row>
    <row r="50" spans="1:21" ht="12.75" customHeight="1">
      <c r="A50" s="540"/>
      <c r="B50" s="540"/>
      <c r="C50" s="473" t="s">
        <v>27</v>
      </c>
      <c r="D50" s="474"/>
      <c r="E50" s="475"/>
      <c r="F50" s="403"/>
      <c r="G50" s="403" t="s">
        <v>30</v>
      </c>
      <c r="H50" s="403" t="s">
        <v>32</v>
      </c>
      <c r="I50" s="403"/>
      <c r="J50" s="403"/>
      <c r="K50" s="403" t="s">
        <v>43</v>
      </c>
      <c r="L50" s="403" t="s">
        <v>27</v>
      </c>
      <c r="M50" s="403"/>
      <c r="N50" s="403" t="s">
        <v>30</v>
      </c>
      <c r="O50" s="403" t="s">
        <v>32</v>
      </c>
      <c r="P50" s="403"/>
      <c r="Q50" s="403"/>
      <c r="R50" s="403" t="s">
        <v>63</v>
      </c>
      <c r="S50" s="440" t="s">
        <v>67</v>
      </c>
      <c r="T50" s="441"/>
      <c r="U50" s="442"/>
    </row>
    <row r="51" spans="1:21" ht="11.25" customHeight="1">
      <c r="A51" s="540"/>
      <c r="B51" s="540"/>
      <c r="C51" s="440" t="s">
        <v>28</v>
      </c>
      <c r="D51" s="441"/>
      <c r="E51" s="442"/>
      <c r="F51" s="401" t="s">
        <v>29</v>
      </c>
      <c r="G51" s="401" t="s">
        <v>31</v>
      </c>
      <c r="H51" s="401" t="s">
        <v>33</v>
      </c>
      <c r="I51" s="401" t="s">
        <v>37</v>
      </c>
      <c r="J51" s="401" t="s">
        <v>36</v>
      </c>
      <c r="K51" s="401" t="s">
        <v>28</v>
      </c>
      <c r="L51" s="401" t="s">
        <v>28</v>
      </c>
      <c r="M51" s="401" t="s">
        <v>35</v>
      </c>
      <c r="N51" s="401" t="s">
        <v>31</v>
      </c>
      <c r="O51" s="401" t="s">
        <v>33</v>
      </c>
      <c r="P51" s="401" t="s">
        <v>37</v>
      </c>
      <c r="Q51" s="401" t="s">
        <v>36</v>
      </c>
      <c r="R51" s="401" t="s">
        <v>38</v>
      </c>
      <c r="S51" s="440" t="s">
        <v>65</v>
      </c>
      <c r="T51" s="441"/>
      <c r="U51" s="442"/>
    </row>
    <row r="52" spans="1:21" ht="12.75" customHeight="1">
      <c r="A52" s="540"/>
      <c r="B52" s="540"/>
      <c r="C52" s="444" t="s">
        <v>8</v>
      </c>
      <c r="D52" s="445"/>
      <c r="E52" s="446"/>
      <c r="F52" s="402"/>
      <c r="G52" s="402"/>
      <c r="H52" s="402" t="s">
        <v>34</v>
      </c>
      <c r="I52" s="402"/>
      <c r="J52" s="402"/>
      <c r="K52" s="402" t="s">
        <v>9</v>
      </c>
      <c r="L52" s="402" t="s">
        <v>8</v>
      </c>
      <c r="M52" s="402"/>
      <c r="N52" s="402"/>
      <c r="O52" s="402" t="s">
        <v>34</v>
      </c>
      <c r="P52" s="402"/>
      <c r="Q52" s="402"/>
      <c r="R52" s="20" t="s">
        <v>62</v>
      </c>
      <c r="S52" s="440" t="s">
        <v>66</v>
      </c>
      <c r="T52" s="441"/>
      <c r="U52" s="442"/>
    </row>
    <row r="53" spans="1:21" ht="15.95" customHeight="1">
      <c r="A53" s="541"/>
      <c r="B53" s="541"/>
      <c r="C53" s="447"/>
      <c r="D53" s="448"/>
      <c r="E53" s="449"/>
      <c r="F53" s="401"/>
      <c r="G53" s="401"/>
      <c r="H53" s="401"/>
      <c r="I53" s="401"/>
      <c r="J53" s="401"/>
      <c r="K53" s="401" t="s">
        <v>61</v>
      </c>
      <c r="L53" s="401"/>
      <c r="M53" s="401"/>
      <c r="N53" s="401"/>
      <c r="O53" s="401"/>
      <c r="P53" s="401"/>
      <c r="Q53" s="401"/>
      <c r="R53" s="401"/>
      <c r="S53" s="450"/>
      <c r="T53" s="451"/>
      <c r="U53" s="514"/>
    </row>
    <row r="54" spans="1:21" s="8" customFormat="1" ht="15.95" customHeight="1">
      <c r="A54" s="400" t="s">
        <v>10</v>
      </c>
      <c r="B54" s="400" t="s">
        <v>11</v>
      </c>
      <c r="C54" s="429" t="s">
        <v>12</v>
      </c>
      <c r="D54" s="430"/>
      <c r="E54" s="431"/>
      <c r="F54" s="400" t="s">
        <v>13</v>
      </c>
      <c r="G54" s="400" t="s">
        <v>14</v>
      </c>
      <c r="H54" s="400" t="s">
        <v>15</v>
      </c>
      <c r="I54" s="400" t="s">
        <v>16</v>
      </c>
      <c r="J54" s="400" t="s">
        <v>17</v>
      </c>
      <c r="K54" s="400" t="s">
        <v>18</v>
      </c>
      <c r="L54" s="400" t="s">
        <v>19</v>
      </c>
      <c r="M54" s="400" t="s">
        <v>20</v>
      </c>
      <c r="N54" s="400" t="s">
        <v>21</v>
      </c>
      <c r="O54" s="400" t="s">
        <v>41</v>
      </c>
      <c r="P54" s="400" t="s">
        <v>42</v>
      </c>
      <c r="Q54" s="400" t="s">
        <v>44</v>
      </c>
      <c r="R54" s="400" t="s">
        <v>69</v>
      </c>
      <c r="S54" s="429" t="s">
        <v>70</v>
      </c>
      <c r="T54" s="430"/>
      <c r="U54" s="431"/>
    </row>
    <row r="55" spans="1:21" s="16" customFormat="1" ht="15.95" customHeight="1">
      <c r="A55" s="18">
        <v>1</v>
      </c>
      <c r="B55" s="19" t="s">
        <v>22</v>
      </c>
      <c r="C55" s="504">
        <f>SUM(C56,C59,C60)</f>
        <v>0</v>
      </c>
      <c r="D55" s="505"/>
      <c r="E55" s="506"/>
      <c r="F55" s="394">
        <f t="shared" ref="F55:J55" si="19">SUM(F56,F59,F60)</f>
        <v>0</v>
      </c>
      <c r="G55" s="394">
        <f t="shared" si="19"/>
        <v>0</v>
      </c>
      <c r="H55" s="394">
        <f t="shared" si="19"/>
        <v>0</v>
      </c>
      <c r="I55" s="394">
        <f t="shared" si="19"/>
        <v>0</v>
      </c>
      <c r="J55" s="394">
        <f t="shared" si="19"/>
        <v>0</v>
      </c>
      <c r="K55" s="394">
        <f>SUM(C55-F55-G55-H55+I55-J55)</f>
        <v>0</v>
      </c>
      <c r="L55" s="394">
        <f t="shared" ref="L55:Q55" si="20">SUM(L56,L59,L60)</f>
        <v>180</v>
      </c>
      <c r="M55" s="394">
        <f t="shared" si="20"/>
        <v>45</v>
      </c>
      <c r="N55" s="394">
        <f t="shared" si="20"/>
        <v>0</v>
      </c>
      <c r="O55" s="394">
        <f t="shared" si="20"/>
        <v>0</v>
      </c>
      <c r="P55" s="394">
        <f t="shared" si="20"/>
        <v>0</v>
      </c>
      <c r="Q55" s="394">
        <f t="shared" si="20"/>
        <v>0</v>
      </c>
      <c r="R55" s="394">
        <f>SUM(L55-M55-N55-O55+P55-Q55)</f>
        <v>135</v>
      </c>
      <c r="S55" s="507"/>
      <c r="T55" s="508"/>
      <c r="U55" s="509"/>
    </row>
    <row r="56" spans="1:21" s="23" customFormat="1" ht="15.95" customHeight="1">
      <c r="A56" s="14"/>
      <c r="B56" s="22" t="s">
        <v>49</v>
      </c>
      <c r="C56" s="495">
        <f t="shared" ref="C56:H56" si="21">SUM(C57:C58)</f>
        <v>0</v>
      </c>
      <c r="D56" s="496">
        <f t="shared" si="21"/>
        <v>0</v>
      </c>
      <c r="E56" s="497">
        <f t="shared" si="21"/>
        <v>0</v>
      </c>
      <c r="F56" s="69">
        <f t="shared" si="21"/>
        <v>0</v>
      </c>
      <c r="G56" s="69">
        <f t="shared" si="21"/>
        <v>0</v>
      </c>
      <c r="H56" s="69">
        <f t="shared" si="21"/>
        <v>0</v>
      </c>
      <c r="I56" s="69">
        <f>SUM(I57:I58)</f>
        <v>0</v>
      </c>
      <c r="J56" s="69">
        <f t="shared" ref="J56" si="22">SUM(J57:J58)</f>
        <v>0</v>
      </c>
      <c r="K56" s="391">
        <f t="shared" ref="K56:K60" si="23">SUM(C56-F56-G56-H56+I56-J56)</f>
        <v>0</v>
      </c>
      <c r="L56" s="69">
        <f t="shared" ref="L56:O56" si="24">SUM(L57:L58)</f>
        <v>180</v>
      </c>
      <c r="M56" s="69">
        <f t="shared" si="24"/>
        <v>45</v>
      </c>
      <c r="N56" s="69">
        <f t="shared" si="24"/>
        <v>0</v>
      </c>
      <c r="O56" s="69">
        <f t="shared" si="24"/>
        <v>0</v>
      </c>
      <c r="P56" s="69">
        <f>SUM(P57:P58)</f>
        <v>0</v>
      </c>
      <c r="Q56" s="69">
        <f t="shared" ref="Q56" si="25">SUM(Q57:Q58)</f>
        <v>0</v>
      </c>
      <c r="R56" s="391">
        <f t="shared" ref="R56:R74" si="26">SUM(L56-M56-N56-O56+P56-Q56)</f>
        <v>135</v>
      </c>
      <c r="S56" s="510"/>
      <c r="T56" s="511"/>
      <c r="U56" s="512"/>
    </row>
    <row r="57" spans="1:21" ht="15.95" customHeight="1">
      <c r="A57" s="12"/>
      <c r="B57" s="13" t="s">
        <v>83</v>
      </c>
      <c r="C57" s="501">
        <v>0</v>
      </c>
      <c r="D57" s="502">
        <v>0</v>
      </c>
      <c r="E57" s="503">
        <v>0</v>
      </c>
      <c r="F57" s="404">
        <v>0</v>
      </c>
      <c r="G57" s="404">
        <v>0</v>
      </c>
      <c r="H57" s="404">
        <v>0</v>
      </c>
      <c r="I57" s="66">
        <v>0</v>
      </c>
      <c r="J57" s="66">
        <v>0</v>
      </c>
      <c r="K57" s="391">
        <f t="shared" si="23"/>
        <v>0</v>
      </c>
      <c r="L57" s="404">
        <v>180</v>
      </c>
      <c r="M57" s="404">
        <v>45</v>
      </c>
      <c r="N57" s="404">
        <v>0</v>
      </c>
      <c r="O57" s="404">
        <v>0</v>
      </c>
      <c r="P57" s="404">
        <v>0</v>
      </c>
      <c r="Q57" s="404">
        <v>0</v>
      </c>
      <c r="R57" s="391">
        <f t="shared" si="26"/>
        <v>135</v>
      </c>
      <c r="S57" s="498"/>
      <c r="T57" s="499"/>
      <c r="U57" s="500"/>
    </row>
    <row r="58" spans="1:21" ht="15.95" customHeight="1">
      <c r="A58" s="12"/>
      <c r="B58" s="13" t="s">
        <v>84</v>
      </c>
      <c r="C58" s="501">
        <v>0</v>
      </c>
      <c r="D58" s="502">
        <v>0</v>
      </c>
      <c r="E58" s="503">
        <v>0</v>
      </c>
      <c r="F58" s="404">
        <v>0</v>
      </c>
      <c r="G58" s="404">
        <v>0</v>
      </c>
      <c r="H58" s="404">
        <v>0</v>
      </c>
      <c r="I58" s="66">
        <v>0</v>
      </c>
      <c r="J58" s="66">
        <v>0</v>
      </c>
      <c r="K58" s="391">
        <f t="shared" si="23"/>
        <v>0</v>
      </c>
      <c r="L58" s="404">
        <v>0</v>
      </c>
      <c r="M58" s="404">
        <v>0</v>
      </c>
      <c r="N58" s="404">
        <v>0</v>
      </c>
      <c r="O58" s="404">
        <v>0</v>
      </c>
      <c r="P58" s="404">
        <v>0</v>
      </c>
      <c r="Q58" s="404">
        <v>0</v>
      </c>
      <c r="R58" s="391">
        <f t="shared" si="26"/>
        <v>0</v>
      </c>
      <c r="S58" s="498"/>
      <c r="T58" s="499"/>
      <c r="U58" s="500"/>
    </row>
    <row r="59" spans="1:21" ht="15.95" customHeight="1">
      <c r="A59" s="12"/>
      <c r="B59" s="11" t="s">
        <v>50</v>
      </c>
      <c r="C59" s="480">
        <v>0</v>
      </c>
      <c r="D59" s="481">
        <v>0</v>
      </c>
      <c r="E59" s="482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391">
        <f t="shared" si="23"/>
        <v>0</v>
      </c>
      <c r="L59" s="391">
        <v>0</v>
      </c>
      <c r="M59" s="391">
        <v>0</v>
      </c>
      <c r="N59" s="391">
        <v>0</v>
      </c>
      <c r="O59" s="391">
        <v>0</v>
      </c>
      <c r="P59" s="391">
        <v>0</v>
      </c>
      <c r="Q59" s="391">
        <v>0</v>
      </c>
      <c r="R59" s="391">
        <f t="shared" si="26"/>
        <v>0</v>
      </c>
      <c r="S59" s="498"/>
      <c r="T59" s="499"/>
      <c r="U59" s="500"/>
    </row>
    <row r="60" spans="1:21" ht="15.95" customHeight="1">
      <c r="A60" s="12"/>
      <c r="B60" s="11" t="s">
        <v>51</v>
      </c>
      <c r="C60" s="480">
        <v>0</v>
      </c>
      <c r="D60" s="481">
        <v>0</v>
      </c>
      <c r="E60" s="482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391">
        <f t="shared" si="23"/>
        <v>0</v>
      </c>
      <c r="L60" s="391">
        <v>0</v>
      </c>
      <c r="M60" s="391">
        <v>0</v>
      </c>
      <c r="N60" s="391">
        <v>0</v>
      </c>
      <c r="O60" s="391">
        <v>0</v>
      </c>
      <c r="P60" s="391">
        <v>0</v>
      </c>
      <c r="Q60" s="391">
        <v>0</v>
      </c>
      <c r="R60" s="391">
        <f t="shared" si="26"/>
        <v>0</v>
      </c>
      <c r="S60" s="498"/>
      <c r="T60" s="499"/>
      <c r="U60" s="500"/>
    </row>
    <row r="61" spans="1:21" ht="15.95" customHeight="1">
      <c r="A61" s="14">
        <v>2</v>
      </c>
      <c r="B61" s="10" t="s">
        <v>23</v>
      </c>
      <c r="C61" s="480">
        <f>SUM(C62:C63)</f>
        <v>0</v>
      </c>
      <c r="D61" s="481">
        <f t="shared" ref="D61:G61" si="27">SUM(D62:D63)</f>
        <v>658</v>
      </c>
      <c r="E61" s="482">
        <f t="shared" si="27"/>
        <v>658</v>
      </c>
      <c r="F61" s="391">
        <f t="shared" si="27"/>
        <v>0</v>
      </c>
      <c r="G61" s="391">
        <f t="shared" si="27"/>
        <v>0</v>
      </c>
      <c r="H61" s="25"/>
      <c r="I61" s="391">
        <f t="shared" ref="I61:J61" si="28">SUM(I62:I63)</f>
        <v>0</v>
      </c>
      <c r="J61" s="391">
        <f t="shared" si="28"/>
        <v>0</v>
      </c>
      <c r="K61" s="391">
        <f>SUM(C61-F61-G61-H61+I61-J61)</f>
        <v>0</v>
      </c>
      <c r="L61" s="391">
        <f t="shared" ref="L61:N61" si="29">SUM(L62:L63)</f>
        <v>150</v>
      </c>
      <c r="M61" s="391">
        <f t="shared" si="29"/>
        <v>150</v>
      </c>
      <c r="N61" s="391">
        <f t="shared" si="29"/>
        <v>0</v>
      </c>
      <c r="O61" s="25"/>
      <c r="P61" s="391">
        <f t="shared" ref="P61:Q61" si="30">SUM(P62:P63)</f>
        <v>0</v>
      </c>
      <c r="Q61" s="391">
        <f t="shared" si="30"/>
        <v>0</v>
      </c>
      <c r="R61" s="391">
        <f t="shared" si="26"/>
        <v>0</v>
      </c>
      <c r="S61" s="498"/>
      <c r="T61" s="499"/>
      <c r="U61" s="500"/>
    </row>
    <row r="62" spans="1:21" ht="15.95" customHeight="1">
      <c r="A62" s="12"/>
      <c r="B62" s="13" t="s">
        <v>83</v>
      </c>
      <c r="C62" s="501">
        <v>0</v>
      </c>
      <c r="D62" s="502">
        <v>658</v>
      </c>
      <c r="E62" s="503">
        <v>658</v>
      </c>
      <c r="F62" s="404">
        <v>0</v>
      </c>
      <c r="G62" s="404">
        <v>0</v>
      </c>
      <c r="H62" s="24"/>
      <c r="I62" s="66">
        <v>0</v>
      </c>
      <c r="J62" s="66">
        <v>0</v>
      </c>
      <c r="K62" s="391">
        <f t="shared" ref="K62:K73" si="31">SUM(C62-F62-G62-H62+I62-J62)</f>
        <v>0</v>
      </c>
      <c r="L62" s="404">
        <v>150</v>
      </c>
      <c r="M62" s="404">
        <v>150</v>
      </c>
      <c r="N62" s="404">
        <v>0</v>
      </c>
      <c r="O62" s="24"/>
      <c r="P62" s="404">
        <v>0</v>
      </c>
      <c r="Q62" s="404">
        <v>0</v>
      </c>
      <c r="R62" s="391">
        <f t="shared" si="26"/>
        <v>0</v>
      </c>
      <c r="S62" s="498"/>
      <c r="T62" s="499"/>
      <c r="U62" s="500"/>
    </row>
    <row r="63" spans="1:21" ht="15.95" customHeight="1">
      <c r="A63" s="12"/>
      <c r="B63" s="13" t="s">
        <v>84</v>
      </c>
      <c r="C63" s="501">
        <v>0</v>
      </c>
      <c r="D63" s="502">
        <v>0</v>
      </c>
      <c r="E63" s="503">
        <v>0</v>
      </c>
      <c r="F63" s="404">
        <v>0</v>
      </c>
      <c r="G63" s="404">
        <v>0</v>
      </c>
      <c r="H63" s="24"/>
      <c r="I63" s="66">
        <v>0</v>
      </c>
      <c r="J63" s="66">
        <v>0</v>
      </c>
      <c r="K63" s="391">
        <f t="shared" si="31"/>
        <v>0</v>
      </c>
      <c r="L63" s="404">
        <v>0</v>
      </c>
      <c r="M63" s="404">
        <v>0</v>
      </c>
      <c r="N63" s="404">
        <v>0</v>
      </c>
      <c r="O63" s="24"/>
      <c r="P63" s="404">
        <v>0</v>
      </c>
      <c r="Q63" s="404">
        <v>0</v>
      </c>
      <c r="R63" s="391">
        <f t="shared" si="26"/>
        <v>0</v>
      </c>
      <c r="S63" s="498"/>
      <c r="T63" s="499"/>
      <c r="U63" s="500"/>
    </row>
    <row r="64" spans="1:21" ht="15.95" customHeight="1">
      <c r="A64" s="9">
        <v>3</v>
      </c>
      <c r="B64" s="10" t="s">
        <v>53</v>
      </c>
      <c r="C64" s="480">
        <v>0</v>
      </c>
      <c r="D64" s="481">
        <v>0</v>
      </c>
      <c r="E64" s="482">
        <v>0</v>
      </c>
      <c r="F64" s="391">
        <v>0</v>
      </c>
      <c r="G64" s="25"/>
      <c r="H64" s="25"/>
      <c r="I64" s="391">
        <v>0</v>
      </c>
      <c r="J64" s="391">
        <v>0</v>
      </c>
      <c r="K64" s="391">
        <f t="shared" si="31"/>
        <v>0</v>
      </c>
      <c r="L64" s="399">
        <v>0</v>
      </c>
      <c r="M64" s="399">
        <v>0</v>
      </c>
      <c r="N64" s="25"/>
      <c r="O64" s="25"/>
      <c r="P64" s="399">
        <v>0</v>
      </c>
      <c r="Q64" s="399">
        <v>0</v>
      </c>
      <c r="R64" s="391">
        <f t="shared" si="26"/>
        <v>0</v>
      </c>
      <c r="S64" s="498"/>
      <c r="T64" s="499"/>
      <c r="U64" s="500"/>
    </row>
    <row r="65" spans="1:21" ht="15.95" customHeight="1">
      <c r="A65" s="14">
        <v>4</v>
      </c>
      <c r="B65" s="10" t="s">
        <v>52</v>
      </c>
      <c r="C65" s="495">
        <f>SUM(C66:C67)</f>
        <v>0</v>
      </c>
      <c r="D65" s="496">
        <f t="shared" ref="D65:E65" si="32">SUM(D66:D67)</f>
        <v>0</v>
      </c>
      <c r="E65" s="497">
        <f t="shared" si="32"/>
        <v>0</v>
      </c>
      <c r="F65" s="69">
        <f>SUM(F66:F67)</f>
        <v>0</v>
      </c>
      <c r="G65" s="25"/>
      <c r="H65" s="25"/>
      <c r="I65" s="69">
        <f t="shared" ref="I65:J65" si="33">SUM(I66:I67)</f>
        <v>0</v>
      </c>
      <c r="J65" s="69">
        <f t="shared" si="33"/>
        <v>0</v>
      </c>
      <c r="K65" s="391">
        <f t="shared" si="31"/>
        <v>0</v>
      </c>
      <c r="L65" s="391">
        <f t="shared" ref="L65:P65" si="34">SUM(L66:L67)</f>
        <v>0</v>
      </c>
      <c r="M65" s="391">
        <f t="shared" si="34"/>
        <v>0</v>
      </c>
      <c r="N65" s="25"/>
      <c r="O65" s="25"/>
      <c r="P65" s="391">
        <f t="shared" si="34"/>
        <v>0</v>
      </c>
      <c r="Q65" s="391">
        <v>0</v>
      </c>
      <c r="R65" s="391">
        <f t="shared" si="26"/>
        <v>0</v>
      </c>
      <c r="S65" s="498"/>
      <c r="T65" s="499"/>
      <c r="U65" s="500"/>
    </row>
    <row r="66" spans="1:21" ht="15.95" customHeight="1">
      <c r="A66" s="14"/>
      <c r="B66" s="13" t="s">
        <v>83</v>
      </c>
      <c r="C66" s="495">
        <v>0</v>
      </c>
      <c r="D66" s="496"/>
      <c r="E66" s="497"/>
      <c r="F66" s="69">
        <v>0</v>
      </c>
      <c r="G66" s="25"/>
      <c r="H66" s="25"/>
      <c r="I66" s="69">
        <v>0</v>
      </c>
      <c r="J66" s="69">
        <v>0</v>
      </c>
      <c r="K66" s="391">
        <f t="shared" si="31"/>
        <v>0</v>
      </c>
      <c r="L66" s="404">
        <v>0</v>
      </c>
      <c r="M66" s="404">
        <v>0</v>
      </c>
      <c r="N66" s="25"/>
      <c r="O66" s="25"/>
      <c r="P66" s="404">
        <v>0</v>
      </c>
      <c r="Q66" s="404">
        <v>0</v>
      </c>
      <c r="R66" s="391">
        <f t="shared" si="26"/>
        <v>0</v>
      </c>
      <c r="S66" s="498"/>
      <c r="T66" s="499"/>
      <c r="U66" s="500"/>
    </row>
    <row r="67" spans="1:21" ht="15.95" customHeight="1">
      <c r="A67" s="14"/>
      <c r="B67" s="13" t="s">
        <v>84</v>
      </c>
      <c r="C67" s="495">
        <v>0</v>
      </c>
      <c r="D67" s="496"/>
      <c r="E67" s="497"/>
      <c r="F67" s="69">
        <v>0</v>
      </c>
      <c r="G67" s="25"/>
      <c r="H67" s="25"/>
      <c r="I67" s="69">
        <v>0</v>
      </c>
      <c r="J67" s="69">
        <v>0</v>
      </c>
      <c r="K67" s="391">
        <f t="shared" si="31"/>
        <v>0</v>
      </c>
      <c r="L67" s="404">
        <v>0</v>
      </c>
      <c r="M67" s="404">
        <v>0</v>
      </c>
      <c r="N67" s="24"/>
      <c r="O67" s="24"/>
      <c r="P67" s="404">
        <v>0</v>
      </c>
      <c r="Q67" s="404">
        <v>0</v>
      </c>
      <c r="R67" s="391">
        <f t="shared" si="26"/>
        <v>0</v>
      </c>
      <c r="S67" s="498"/>
      <c r="T67" s="499"/>
      <c r="U67" s="500"/>
    </row>
    <row r="68" spans="1:21" ht="15.95" customHeight="1">
      <c r="A68" s="14">
        <v>5</v>
      </c>
      <c r="B68" s="11" t="s">
        <v>54</v>
      </c>
      <c r="C68" s="480">
        <v>0</v>
      </c>
      <c r="D68" s="481">
        <v>0</v>
      </c>
      <c r="E68" s="482">
        <v>0</v>
      </c>
      <c r="F68" s="391">
        <v>0</v>
      </c>
      <c r="G68" s="25"/>
      <c r="H68" s="25"/>
      <c r="I68" s="391">
        <v>0</v>
      </c>
      <c r="J68" s="391">
        <v>0</v>
      </c>
      <c r="K68" s="391">
        <f t="shared" si="31"/>
        <v>0</v>
      </c>
      <c r="L68" s="399">
        <v>0</v>
      </c>
      <c r="M68" s="399">
        <v>0</v>
      </c>
      <c r="N68" s="25"/>
      <c r="O68" s="25"/>
      <c r="P68" s="399">
        <v>0</v>
      </c>
      <c r="Q68" s="399">
        <v>0</v>
      </c>
      <c r="R68" s="391">
        <f t="shared" si="26"/>
        <v>0</v>
      </c>
      <c r="S68" s="498"/>
      <c r="T68" s="499"/>
      <c r="U68" s="500"/>
    </row>
    <row r="69" spans="1:21" ht="15.95" customHeight="1">
      <c r="A69" s="14">
        <v>6</v>
      </c>
      <c r="B69" s="10" t="s">
        <v>55</v>
      </c>
      <c r="C69" s="480">
        <v>0</v>
      </c>
      <c r="D69" s="481">
        <v>0</v>
      </c>
      <c r="E69" s="482">
        <v>0</v>
      </c>
      <c r="F69" s="391">
        <v>0</v>
      </c>
      <c r="G69" s="25"/>
      <c r="H69" s="25"/>
      <c r="I69" s="391">
        <v>0</v>
      </c>
      <c r="J69" s="391">
        <v>0</v>
      </c>
      <c r="K69" s="391">
        <f t="shared" si="31"/>
        <v>0</v>
      </c>
      <c r="L69" s="399">
        <v>0</v>
      </c>
      <c r="M69" s="399">
        <v>0</v>
      </c>
      <c r="N69" s="25"/>
      <c r="O69" s="25"/>
      <c r="P69" s="399">
        <v>0</v>
      </c>
      <c r="Q69" s="399">
        <v>0</v>
      </c>
      <c r="R69" s="391">
        <f t="shared" si="26"/>
        <v>0</v>
      </c>
      <c r="S69" s="543">
        <v>0</v>
      </c>
      <c r="T69" s="544"/>
      <c r="U69" s="545"/>
    </row>
    <row r="70" spans="1:21" ht="15.95" customHeight="1">
      <c r="A70" s="14">
        <v>7</v>
      </c>
      <c r="B70" s="10" t="s">
        <v>56</v>
      </c>
      <c r="C70" s="480">
        <v>0</v>
      </c>
      <c r="D70" s="481">
        <v>0</v>
      </c>
      <c r="E70" s="482">
        <v>0</v>
      </c>
      <c r="F70" s="391">
        <v>0</v>
      </c>
      <c r="G70" s="25"/>
      <c r="H70" s="25"/>
      <c r="I70" s="391">
        <v>0</v>
      </c>
      <c r="J70" s="391">
        <v>0</v>
      </c>
      <c r="K70" s="391">
        <f t="shared" si="31"/>
        <v>0</v>
      </c>
      <c r="L70" s="399">
        <v>0</v>
      </c>
      <c r="M70" s="399">
        <v>0</v>
      </c>
      <c r="N70" s="25"/>
      <c r="O70" s="25"/>
      <c r="P70" s="399">
        <v>0</v>
      </c>
      <c r="Q70" s="399">
        <v>0</v>
      </c>
      <c r="R70" s="391">
        <f t="shared" si="26"/>
        <v>0</v>
      </c>
      <c r="S70" s="483">
        <v>0</v>
      </c>
      <c r="T70" s="484"/>
      <c r="U70" s="485"/>
    </row>
    <row r="71" spans="1:21" ht="15.75">
      <c r="A71" s="14">
        <v>8</v>
      </c>
      <c r="B71" s="10" t="s">
        <v>57</v>
      </c>
      <c r="C71" s="480">
        <v>0</v>
      </c>
      <c r="D71" s="481">
        <v>0</v>
      </c>
      <c r="E71" s="482">
        <v>0</v>
      </c>
      <c r="F71" s="391">
        <v>0</v>
      </c>
      <c r="G71" s="25"/>
      <c r="H71" s="25"/>
      <c r="I71" s="391">
        <v>0</v>
      </c>
      <c r="J71" s="391">
        <v>0</v>
      </c>
      <c r="K71" s="391">
        <f t="shared" si="31"/>
        <v>0</v>
      </c>
      <c r="L71" s="399">
        <v>0</v>
      </c>
      <c r="M71" s="399">
        <v>0</v>
      </c>
      <c r="N71" s="25"/>
      <c r="O71" s="25"/>
      <c r="P71" s="399">
        <v>0</v>
      </c>
      <c r="Q71" s="399">
        <v>0</v>
      </c>
      <c r="R71" s="391">
        <f t="shared" si="26"/>
        <v>0</v>
      </c>
      <c r="S71" s="483">
        <v>0</v>
      </c>
      <c r="T71" s="484"/>
      <c r="U71" s="485"/>
    </row>
    <row r="72" spans="1:21" ht="15.75">
      <c r="A72" s="14">
        <v>9</v>
      </c>
      <c r="B72" s="10" t="s">
        <v>24</v>
      </c>
      <c r="C72" s="480">
        <v>0</v>
      </c>
      <c r="D72" s="481">
        <v>0</v>
      </c>
      <c r="E72" s="482">
        <v>0</v>
      </c>
      <c r="F72" s="391">
        <v>0</v>
      </c>
      <c r="G72" s="25"/>
      <c r="H72" s="25"/>
      <c r="I72" s="67">
        <v>0</v>
      </c>
      <c r="J72" s="67">
        <v>0</v>
      </c>
      <c r="K72" s="391">
        <f t="shared" si="31"/>
        <v>0</v>
      </c>
      <c r="L72" s="399">
        <v>0</v>
      </c>
      <c r="M72" s="399">
        <v>0</v>
      </c>
      <c r="N72" s="25"/>
      <c r="O72" s="25"/>
      <c r="P72" s="399">
        <v>0</v>
      </c>
      <c r="Q72" s="399">
        <v>0</v>
      </c>
      <c r="R72" s="391">
        <f t="shared" si="26"/>
        <v>0</v>
      </c>
      <c r="S72" s="483">
        <v>0</v>
      </c>
      <c r="T72" s="484"/>
      <c r="U72" s="485"/>
    </row>
    <row r="73" spans="1:21" ht="15.75">
      <c r="A73" s="14">
        <v>10</v>
      </c>
      <c r="B73" s="10" t="s">
        <v>25</v>
      </c>
      <c r="C73" s="480">
        <v>0</v>
      </c>
      <c r="D73" s="481">
        <v>0</v>
      </c>
      <c r="E73" s="482">
        <v>0</v>
      </c>
      <c r="F73" s="391">
        <v>0</v>
      </c>
      <c r="G73" s="25"/>
      <c r="H73" s="25"/>
      <c r="I73" s="67">
        <v>0</v>
      </c>
      <c r="J73" s="67">
        <v>0</v>
      </c>
      <c r="K73" s="391">
        <f t="shared" si="31"/>
        <v>0</v>
      </c>
      <c r="L73" s="399">
        <v>0</v>
      </c>
      <c r="M73" s="399">
        <v>0</v>
      </c>
      <c r="N73" s="25"/>
      <c r="O73" s="25"/>
      <c r="P73" s="399">
        <v>0</v>
      </c>
      <c r="Q73" s="399">
        <v>0</v>
      </c>
      <c r="R73" s="391">
        <f t="shared" si="26"/>
        <v>0</v>
      </c>
      <c r="S73" s="483">
        <v>0</v>
      </c>
      <c r="T73" s="484"/>
      <c r="U73" s="485"/>
    </row>
    <row r="74" spans="1:21" ht="16.5" thickBot="1">
      <c r="A74" s="39">
        <v>11</v>
      </c>
      <c r="B74" s="40" t="s">
        <v>58</v>
      </c>
      <c r="C74" s="486">
        <v>0</v>
      </c>
      <c r="D74" s="487">
        <v>0</v>
      </c>
      <c r="E74" s="488">
        <v>0</v>
      </c>
      <c r="F74" s="392">
        <v>0</v>
      </c>
      <c r="G74" s="42"/>
      <c r="H74" s="42"/>
      <c r="I74" s="68">
        <v>0</v>
      </c>
      <c r="J74" s="68">
        <v>0</v>
      </c>
      <c r="K74" s="392">
        <f t="shared" ref="K74" si="35">SUM(E74-F74-G74-H74+I74-J74)</f>
        <v>0</v>
      </c>
      <c r="L74" s="41">
        <v>0</v>
      </c>
      <c r="M74" s="41">
        <v>0</v>
      </c>
      <c r="N74" s="42"/>
      <c r="O74" s="42"/>
      <c r="P74" s="41">
        <v>0</v>
      </c>
      <c r="Q74" s="41">
        <v>0</v>
      </c>
      <c r="R74" s="392">
        <f t="shared" si="26"/>
        <v>0</v>
      </c>
      <c r="S74" s="489"/>
      <c r="T74" s="490"/>
      <c r="U74" s="491"/>
    </row>
    <row r="75" spans="1:21" ht="13.5" thickTop="1">
      <c r="A75" s="5"/>
      <c r="B75" s="17" t="s">
        <v>39</v>
      </c>
    </row>
    <row r="76" spans="1:21">
      <c r="A76" s="5"/>
      <c r="B76" s="15" t="s">
        <v>60</v>
      </c>
    </row>
    <row r="77" spans="1:21" ht="12.75" customHeight="1">
      <c r="A77" s="5"/>
      <c r="B77" s="15" t="s">
        <v>59</v>
      </c>
    </row>
    <row r="78" spans="1:21" ht="12.75" customHeight="1">
      <c r="A78" s="5"/>
      <c r="B78" s="15" t="s">
        <v>40</v>
      </c>
    </row>
    <row r="80" spans="1:21" ht="21" customHeight="1"/>
    <row r="81" spans="1:21" ht="12.75" customHeight="1">
      <c r="A81" s="476" t="s">
        <v>0</v>
      </c>
      <c r="B81" s="476"/>
      <c r="P81" s="477" t="s">
        <v>26</v>
      </c>
      <c r="Q81" s="477"/>
      <c r="R81" s="477"/>
      <c r="S81" s="477"/>
      <c r="T81" s="477"/>
      <c r="U81" s="477"/>
    </row>
    <row r="82" spans="1:21" ht="12.75" customHeight="1">
      <c r="A82" s="476" t="s">
        <v>1</v>
      </c>
      <c r="B82" s="476"/>
      <c r="P82" s="477"/>
      <c r="Q82" s="477"/>
      <c r="R82" s="477"/>
      <c r="S82" s="477"/>
      <c r="T82" s="477"/>
      <c r="U82" s="477"/>
    </row>
    <row r="83" spans="1:21" ht="12.75" customHeight="1">
      <c r="A83" s="476" t="s">
        <v>45</v>
      </c>
      <c r="B83" s="476"/>
    </row>
    <row r="84" spans="1:21" ht="13.5" customHeight="1">
      <c r="C84" s="478" t="s">
        <v>2</v>
      </c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2"/>
      <c r="U84" s="1" t="s">
        <v>43</v>
      </c>
    </row>
    <row r="85" spans="1:21" ht="15" customHeight="1">
      <c r="F85" s="479" t="s">
        <v>3</v>
      </c>
      <c r="G85" s="479"/>
      <c r="H85" s="479"/>
      <c r="I85" s="479"/>
      <c r="J85" s="479"/>
      <c r="K85" s="479"/>
      <c r="L85" s="479"/>
      <c r="M85" s="479"/>
      <c r="N85" s="479"/>
      <c r="O85" s="479"/>
      <c r="P85" s="479"/>
      <c r="Q85" s="398"/>
    </row>
    <row r="86" spans="1:21" ht="12.75" customHeight="1">
      <c r="A86" s="1" t="s">
        <v>46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>
      <c r="A87" s="1" t="s">
        <v>68</v>
      </c>
      <c r="C87" s="6"/>
      <c r="D87" s="7">
        <v>0</v>
      </c>
      <c r="E87" s="7">
        <v>8</v>
      </c>
      <c r="K87" s="453">
        <v>3</v>
      </c>
      <c r="L87" s="453"/>
      <c r="M87" s="5"/>
      <c r="N87" s="5"/>
      <c r="O87" s="5"/>
      <c r="Q87" s="1" t="s">
        <v>48</v>
      </c>
      <c r="R87" s="455" t="str">
        <f>+R47</f>
        <v xml:space="preserve">Desember </v>
      </c>
      <c r="S87" s="456"/>
      <c r="T87" s="4">
        <f>+T47</f>
        <v>1</v>
      </c>
      <c r="U87" s="4">
        <f>+U47</f>
        <v>2</v>
      </c>
    </row>
    <row r="88" spans="1:21" s="43" customFormat="1" ht="12.75" customHeight="1" thickBot="1">
      <c r="A88" s="177" t="s">
        <v>78</v>
      </c>
      <c r="B88" s="177"/>
      <c r="C88" s="65">
        <v>0</v>
      </c>
      <c r="D88" s="65">
        <v>2</v>
      </c>
      <c r="E88" s="65">
        <v>0</v>
      </c>
      <c r="K88" s="454"/>
      <c r="L88" s="454"/>
      <c r="M88" s="77"/>
      <c r="N88" s="77"/>
      <c r="O88" s="77"/>
      <c r="Q88" s="43" t="s">
        <v>47</v>
      </c>
      <c r="R88" s="554">
        <f>+R48</f>
        <v>2020</v>
      </c>
      <c r="S88" s="555"/>
      <c r="T88" s="78">
        <f>+T48</f>
        <v>2</v>
      </c>
      <c r="U88" s="78">
        <f>+U48</f>
        <v>0</v>
      </c>
    </row>
    <row r="89" spans="1:21" ht="11.25" customHeight="1" thickTop="1">
      <c r="A89" s="556" t="s">
        <v>4</v>
      </c>
      <c r="B89" s="556" t="s">
        <v>5</v>
      </c>
      <c r="C89" s="559" t="s">
        <v>6</v>
      </c>
      <c r="D89" s="559"/>
      <c r="E89" s="559"/>
      <c r="F89" s="559"/>
      <c r="G89" s="559"/>
      <c r="H89" s="559"/>
      <c r="I89" s="559"/>
      <c r="J89" s="559"/>
      <c r="K89" s="559"/>
      <c r="L89" s="465" t="s">
        <v>7</v>
      </c>
      <c r="M89" s="466"/>
      <c r="N89" s="466"/>
      <c r="O89" s="466"/>
      <c r="P89" s="466"/>
      <c r="Q89" s="466"/>
      <c r="R89" s="469"/>
      <c r="S89" s="470" t="s">
        <v>64</v>
      </c>
      <c r="T89" s="471"/>
      <c r="U89" s="513"/>
    </row>
    <row r="90" spans="1:21" ht="12.75" customHeight="1">
      <c r="A90" s="557"/>
      <c r="B90" s="557"/>
      <c r="C90" s="560" t="s">
        <v>27</v>
      </c>
      <c r="D90" s="560"/>
      <c r="E90" s="560"/>
      <c r="F90" s="403"/>
      <c r="G90" s="403" t="s">
        <v>30</v>
      </c>
      <c r="H90" s="403" t="s">
        <v>32</v>
      </c>
      <c r="I90" s="403"/>
      <c r="J90" s="403"/>
      <c r="K90" s="403" t="s">
        <v>43</v>
      </c>
      <c r="L90" s="403" t="s">
        <v>27</v>
      </c>
      <c r="M90" s="403"/>
      <c r="N90" s="403" t="s">
        <v>30</v>
      </c>
      <c r="O90" s="403" t="s">
        <v>32</v>
      </c>
      <c r="P90" s="403"/>
      <c r="Q90" s="403"/>
      <c r="R90" s="403" t="s">
        <v>63</v>
      </c>
      <c r="S90" s="440" t="s">
        <v>67</v>
      </c>
      <c r="T90" s="441"/>
      <c r="U90" s="442"/>
    </row>
    <row r="91" spans="1:21" ht="15.95" customHeight="1">
      <c r="A91" s="557"/>
      <c r="B91" s="557"/>
      <c r="C91" s="550" t="s">
        <v>28</v>
      </c>
      <c r="D91" s="550"/>
      <c r="E91" s="550"/>
      <c r="F91" s="401" t="s">
        <v>29</v>
      </c>
      <c r="G91" s="401" t="s">
        <v>31</v>
      </c>
      <c r="H91" s="401" t="s">
        <v>33</v>
      </c>
      <c r="I91" s="401" t="s">
        <v>37</v>
      </c>
      <c r="J91" s="401" t="s">
        <v>36</v>
      </c>
      <c r="K91" s="401" t="s">
        <v>28</v>
      </c>
      <c r="L91" s="401" t="s">
        <v>28</v>
      </c>
      <c r="M91" s="401" t="s">
        <v>35</v>
      </c>
      <c r="N91" s="401" t="s">
        <v>31</v>
      </c>
      <c r="O91" s="401" t="s">
        <v>33</v>
      </c>
      <c r="P91" s="401" t="s">
        <v>37</v>
      </c>
      <c r="Q91" s="401" t="s">
        <v>36</v>
      </c>
      <c r="R91" s="401" t="s">
        <v>38</v>
      </c>
      <c r="S91" s="440" t="s">
        <v>65</v>
      </c>
      <c r="T91" s="441"/>
      <c r="U91" s="442"/>
    </row>
    <row r="92" spans="1:21" ht="15.95" customHeight="1">
      <c r="A92" s="557"/>
      <c r="B92" s="557"/>
      <c r="C92" s="551" t="s">
        <v>8</v>
      </c>
      <c r="D92" s="551"/>
      <c r="E92" s="551"/>
      <c r="F92" s="402"/>
      <c r="G92" s="402"/>
      <c r="H92" s="402" t="s">
        <v>34</v>
      </c>
      <c r="I92" s="402"/>
      <c r="J92" s="402"/>
      <c r="K92" s="402" t="s">
        <v>9</v>
      </c>
      <c r="L92" s="402" t="s">
        <v>8</v>
      </c>
      <c r="M92" s="402"/>
      <c r="N92" s="402"/>
      <c r="O92" s="402" t="s">
        <v>34</v>
      </c>
      <c r="P92" s="402"/>
      <c r="Q92" s="402"/>
      <c r="R92" s="20" t="s">
        <v>62</v>
      </c>
      <c r="S92" s="440" t="s">
        <v>66</v>
      </c>
      <c r="T92" s="441"/>
      <c r="U92" s="442"/>
    </row>
    <row r="93" spans="1:21" ht="15.95" customHeight="1">
      <c r="A93" s="558"/>
      <c r="B93" s="558"/>
      <c r="C93" s="550"/>
      <c r="D93" s="550"/>
      <c r="E93" s="550"/>
      <c r="F93" s="401"/>
      <c r="G93" s="401"/>
      <c r="H93" s="401"/>
      <c r="I93" s="401"/>
      <c r="J93" s="401"/>
      <c r="K93" s="401" t="s">
        <v>61</v>
      </c>
      <c r="L93" s="401"/>
      <c r="M93" s="401"/>
      <c r="N93" s="401"/>
      <c r="O93" s="401"/>
      <c r="P93" s="401"/>
      <c r="Q93" s="401"/>
      <c r="R93" s="401"/>
      <c r="S93" s="450"/>
      <c r="T93" s="552"/>
      <c r="U93" s="553"/>
    </row>
    <row r="94" spans="1:21" s="8" customFormat="1" ht="15.95" customHeight="1">
      <c r="A94" s="400" t="s">
        <v>10</v>
      </c>
      <c r="B94" s="400" t="s">
        <v>11</v>
      </c>
      <c r="C94" s="549" t="s">
        <v>12</v>
      </c>
      <c r="D94" s="549"/>
      <c r="E94" s="549"/>
      <c r="F94" s="400" t="s">
        <v>13</v>
      </c>
      <c r="G94" s="400" t="s">
        <v>14</v>
      </c>
      <c r="H94" s="400" t="s">
        <v>15</v>
      </c>
      <c r="I94" s="400" t="s">
        <v>16</v>
      </c>
      <c r="J94" s="400" t="s">
        <v>17</v>
      </c>
      <c r="K94" s="400" t="s">
        <v>18</v>
      </c>
      <c r="L94" s="400" t="s">
        <v>19</v>
      </c>
      <c r="M94" s="400" t="s">
        <v>20</v>
      </c>
      <c r="N94" s="400" t="s">
        <v>21</v>
      </c>
      <c r="O94" s="400" t="s">
        <v>41</v>
      </c>
      <c r="P94" s="400" t="s">
        <v>42</v>
      </c>
      <c r="Q94" s="400" t="s">
        <v>44</v>
      </c>
      <c r="R94" s="400" t="s">
        <v>69</v>
      </c>
      <c r="S94" s="549" t="s">
        <v>70</v>
      </c>
      <c r="T94" s="549"/>
      <c r="U94" s="549"/>
    </row>
    <row r="95" spans="1:21" s="16" customFormat="1" ht="15.95" customHeight="1">
      <c r="A95" s="18">
        <v>1</v>
      </c>
      <c r="B95" s="19" t="s">
        <v>22</v>
      </c>
      <c r="C95" s="504">
        <f>SUM(C96,C99,C100)</f>
        <v>0</v>
      </c>
      <c r="D95" s="505"/>
      <c r="E95" s="506"/>
      <c r="F95" s="394">
        <f t="shared" ref="F95:J95" si="36">SUM(F96,F99,F100)</f>
        <v>0</v>
      </c>
      <c r="G95" s="394">
        <f t="shared" si="36"/>
        <v>0</v>
      </c>
      <c r="H95" s="394">
        <f t="shared" si="36"/>
        <v>0</v>
      </c>
      <c r="I95" s="394">
        <f t="shared" si="36"/>
        <v>0</v>
      </c>
      <c r="J95" s="394">
        <f t="shared" si="36"/>
        <v>0</v>
      </c>
      <c r="K95" s="394">
        <f>SUM(C95-F95-G95-H95+I95-J95)</f>
        <v>0</v>
      </c>
      <c r="L95" s="394">
        <f t="shared" ref="L95:Q95" si="37">SUM(L96,L99,L100)</f>
        <v>0</v>
      </c>
      <c r="M95" s="50">
        <f t="shared" si="37"/>
        <v>0</v>
      </c>
      <c r="N95" s="50">
        <f t="shared" si="37"/>
        <v>0</v>
      </c>
      <c r="O95" s="394">
        <f t="shared" si="37"/>
        <v>0</v>
      </c>
      <c r="P95" s="394">
        <f t="shared" si="37"/>
        <v>0</v>
      </c>
      <c r="Q95" s="394">
        <f t="shared" si="37"/>
        <v>0</v>
      </c>
      <c r="R95" s="394">
        <f>SUM(L95-M95-N95-O95+P95-Q95)</f>
        <v>0</v>
      </c>
      <c r="S95" s="507"/>
      <c r="T95" s="508"/>
      <c r="U95" s="509"/>
    </row>
    <row r="96" spans="1:21" s="23" customFormat="1" ht="15.95" customHeight="1">
      <c r="A96" s="14"/>
      <c r="B96" s="22" t="s">
        <v>49</v>
      </c>
      <c r="C96" s="495">
        <f t="shared" ref="C96:H96" si="38">SUM(C97:C98)</f>
        <v>0</v>
      </c>
      <c r="D96" s="496">
        <f t="shared" si="38"/>
        <v>0</v>
      </c>
      <c r="E96" s="497">
        <f t="shared" si="38"/>
        <v>0</v>
      </c>
      <c r="F96" s="69">
        <f t="shared" si="38"/>
        <v>0</v>
      </c>
      <c r="G96" s="69">
        <f t="shared" si="38"/>
        <v>0</v>
      </c>
      <c r="H96" s="69">
        <f t="shared" si="38"/>
        <v>0</v>
      </c>
      <c r="I96" s="69">
        <f>SUM(I97:I98)</f>
        <v>0</v>
      </c>
      <c r="J96" s="69">
        <f t="shared" ref="J96" si="39">SUM(J97:J98)</f>
        <v>0</v>
      </c>
      <c r="K96" s="391">
        <f t="shared" ref="K96:K100" si="40">SUM(C96-F96-G96-H96+I96-J96)</f>
        <v>0</v>
      </c>
      <c r="L96" s="69">
        <f t="shared" ref="L96:Q96" si="41">SUM(L97:L98)</f>
        <v>0</v>
      </c>
      <c r="M96" s="51">
        <f t="shared" si="41"/>
        <v>0</v>
      </c>
      <c r="N96" s="51">
        <f t="shared" si="41"/>
        <v>0</v>
      </c>
      <c r="O96" s="69">
        <f t="shared" si="41"/>
        <v>0</v>
      </c>
      <c r="P96" s="69">
        <f>SUM(P97:P98)</f>
        <v>0</v>
      </c>
      <c r="Q96" s="69">
        <f t="shared" si="41"/>
        <v>0</v>
      </c>
      <c r="R96" s="391">
        <f t="shared" ref="R96:R114" si="42">SUM(L96-M96-N96-O96+P96-Q96)</f>
        <v>0</v>
      </c>
      <c r="S96" s="510"/>
      <c r="T96" s="511"/>
      <c r="U96" s="512"/>
    </row>
    <row r="97" spans="1:21" ht="15.95" customHeight="1">
      <c r="A97" s="12"/>
      <c r="B97" s="13" t="s">
        <v>83</v>
      </c>
      <c r="C97" s="501">
        <v>0</v>
      </c>
      <c r="D97" s="502">
        <v>0</v>
      </c>
      <c r="E97" s="503">
        <v>0</v>
      </c>
      <c r="F97" s="404">
        <v>0</v>
      </c>
      <c r="G97" s="404">
        <v>0</v>
      </c>
      <c r="H97" s="404">
        <v>0</v>
      </c>
      <c r="I97" s="66">
        <v>0</v>
      </c>
      <c r="J97" s="66">
        <v>0</v>
      </c>
      <c r="K97" s="391">
        <f t="shared" si="40"/>
        <v>0</v>
      </c>
      <c r="L97" s="404">
        <v>0</v>
      </c>
      <c r="M97" s="52">
        <v>0</v>
      </c>
      <c r="N97" s="52">
        <v>0</v>
      </c>
      <c r="O97" s="404">
        <v>0</v>
      </c>
      <c r="P97" s="404">
        <v>0</v>
      </c>
      <c r="Q97" s="404">
        <v>0</v>
      </c>
      <c r="R97" s="391">
        <f t="shared" si="42"/>
        <v>0</v>
      </c>
      <c r="S97" s="498"/>
      <c r="T97" s="499"/>
      <c r="U97" s="500"/>
    </row>
    <row r="98" spans="1:21" ht="15.95" customHeight="1">
      <c r="A98" s="12"/>
      <c r="B98" s="13" t="s">
        <v>84</v>
      </c>
      <c r="C98" s="501">
        <v>0</v>
      </c>
      <c r="D98" s="502">
        <v>0</v>
      </c>
      <c r="E98" s="503">
        <v>0</v>
      </c>
      <c r="F98" s="404">
        <v>0</v>
      </c>
      <c r="G98" s="404">
        <v>0</v>
      </c>
      <c r="H98" s="404">
        <v>0</v>
      </c>
      <c r="I98" s="66">
        <v>0</v>
      </c>
      <c r="J98" s="66">
        <v>0</v>
      </c>
      <c r="K98" s="391">
        <f t="shared" si="40"/>
        <v>0</v>
      </c>
      <c r="L98" s="404">
        <v>0</v>
      </c>
      <c r="M98" s="52">
        <v>0</v>
      </c>
      <c r="N98" s="52">
        <v>0</v>
      </c>
      <c r="O98" s="404">
        <v>0</v>
      </c>
      <c r="P98" s="404">
        <v>0</v>
      </c>
      <c r="Q98" s="404">
        <v>0</v>
      </c>
      <c r="R98" s="391">
        <f t="shared" si="42"/>
        <v>0</v>
      </c>
      <c r="S98" s="498"/>
      <c r="T98" s="499"/>
      <c r="U98" s="500"/>
    </row>
    <row r="99" spans="1:21" ht="15.95" customHeight="1">
      <c r="A99" s="12"/>
      <c r="B99" s="11" t="s">
        <v>50</v>
      </c>
      <c r="C99" s="480">
        <v>0</v>
      </c>
      <c r="D99" s="481">
        <v>0</v>
      </c>
      <c r="E99" s="482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391">
        <f t="shared" si="40"/>
        <v>0</v>
      </c>
      <c r="L99" s="391">
        <v>0</v>
      </c>
      <c r="M99" s="56">
        <v>0</v>
      </c>
      <c r="N99" s="56">
        <v>0</v>
      </c>
      <c r="O99" s="391">
        <v>0</v>
      </c>
      <c r="P99" s="404">
        <v>0</v>
      </c>
      <c r="Q99" s="391">
        <v>0</v>
      </c>
      <c r="R99" s="391">
        <f>SUM(L99-M99-N99-O99+P99-Q99)</f>
        <v>0</v>
      </c>
      <c r="S99" s="498"/>
      <c r="T99" s="499"/>
      <c r="U99" s="500"/>
    </row>
    <row r="100" spans="1:21" ht="15.95" customHeight="1">
      <c r="A100" s="12"/>
      <c r="B100" s="11" t="s">
        <v>51</v>
      </c>
      <c r="C100" s="480">
        <v>0</v>
      </c>
      <c r="D100" s="481">
        <v>0</v>
      </c>
      <c r="E100" s="482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391">
        <f t="shared" si="40"/>
        <v>0</v>
      </c>
      <c r="L100" s="391">
        <v>0</v>
      </c>
      <c r="M100" s="391">
        <v>0</v>
      </c>
      <c r="N100" s="391">
        <v>0</v>
      </c>
      <c r="O100" s="391">
        <v>0</v>
      </c>
      <c r="P100" s="404">
        <v>0</v>
      </c>
      <c r="Q100" s="391">
        <v>0</v>
      </c>
      <c r="R100" s="391">
        <f t="shared" si="42"/>
        <v>0</v>
      </c>
      <c r="S100" s="498"/>
      <c r="T100" s="499"/>
      <c r="U100" s="500"/>
    </row>
    <row r="101" spans="1:21" ht="15.95" customHeight="1">
      <c r="A101" s="14">
        <v>2</v>
      </c>
      <c r="B101" s="10" t="s">
        <v>23</v>
      </c>
      <c r="C101" s="480">
        <f>SUM(C102:C103)</f>
        <v>0</v>
      </c>
      <c r="D101" s="481">
        <f t="shared" ref="D101:G101" si="43">SUM(D102:D103)</f>
        <v>658</v>
      </c>
      <c r="E101" s="482">
        <f t="shared" si="43"/>
        <v>658</v>
      </c>
      <c r="F101" s="391">
        <f t="shared" si="43"/>
        <v>0</v>
      </c>
      <c r="G101" s="391">
        <f t="shared" si="43"/>
        <v>0</v>
      </c>
      <c r="H101" s="25"/>
      <c r="I101" s="391">
        <f t="shared" ref="I101:J101" si="44">SUM(I102:I103)</f>
        <v>0</v>
      </c>
      <c r="J101" s="391">
        <f t="shared" si="44"/>
        <v>0</v>
      </c>
      <c r="K101" s="391">
        <f>SUM(C101-F101-G101-H101+I101-J101)</f>
        <v>0</v>
      </c>
      <c r="L101" s="391">
        <f t="shared" ref="L101:N101" si="45">SUM(L102:L103)</f>
        <v>0</v>
      </c>
      <c r="M101" s="391">
        <f t="shared" si="45"/>
        <v>0</v>
      </c>
      <c r="N101" s="391">
        <f t="shared" si="45"/>
        <v>0</v>
      </c>
      <c r="O101" s="25"/>
      <c r="P101" s="391">
        <f t="shared" ref="P101:Q101" si="46">SUM(P102:P103)</f>
        <v>0</v>
      </c>
      <c r="Q101" s="391">
        <f t="shared" si="46"/>
        <v>0</v>
      </c>
      <c r="R101" s="391">
        <f t="shared" si="42"/>
        <v>0</v>
      </c>
      <c r="S101" s="498"/>
      <c r="T101" s="499"/>
      <c r="U101" s="500"/>
    </row>
    <row r="102" spans="1:21" ht="15.95" customHeight="1">
      <c r="A102" s="12"/>
      <c r="B102" s="13" t="s">
        <v>83</v>
      </c>
      <c r="C102" s="501">
        <v>0</v>
      </c>
      <c r="D102" s="502">
        <v>658</v>
      </c>
      <c r="E102" s="503">
        <v>658</v>
      </c>
      <c r="F102" s="404">
        <v>0</v>
      </c>
      <c r="G102" s="404">
        <v>0</v>
      </c>
      <c r="H102" s="24"/>
      <c r="I102" s="66">
        <v>0</v>
      </c>
      <c r="J102" s="66">
        <v>0</v>
      </c>
      <c r="K102" s="391">
        <f t="shared" ref="K102:K113" si="47">SUM(C102-F102-G102-H102+I102-J102)</f>
        <v>0</v>
      </c>
      <c r="L102" s="404">
        <v>0</v>
      </c>
      <c r="M102" s="404">
        <v>0</v>
      </c>
      <c r="N102" s="404">
        <v>0</v>
      </c>
      <c r="O102" s="24"/>
      <c r="P102" s="404">
        <v>0</v>
      </c>
      <c r="Q102" s="404">
        <v>0</v>
      </c>
      <c r="R102" s="391">
        <f t="shared" si="42"/>
        <v>0</v>
      </c>
      <c r="S102" s="498"/>
      <c r="T102" s="499"/>
      <c r="U102" s="500"/>
    </row>
    <row r="103" spans="1:21" ht="15.95" customHeight="1">
      <c r="A103" s="12"/>
      <c r="B103" s="13" t="s">
        <v>84</v>
      </c>
      <c r="C103" s="501">
        <v>0</v>
      </c>
      <c r="D103" s="502">
        <v>0</v>
      </c>
      <c r="E103" s="503">
        <v>0</v>
      </c>
      <c r="F103" s="404">
        <v>0</v>
      </c>
      <c r="G103" s="404">
        <v>0</v>
      </c>
      <c r="H103" s="24"/>
      <c r="I103" s="66">
        <v>0</v>
      </c>
      <c r="J103" s="66">
        <v>0</v>
      </c>
      <c r="K103" s="391">
        <f t="shared" si="47"/>
        <v>0</v>
      </c>
      <c r="L103" s="404">
        <v>0</v>
      </c>
      <c r="M103" s="404">
        <v>0</v>
      </c>
      <c r="N103" s="404">
        <v>0</v>
      </c>
      <c r="O103" s="24"/>
      <c r="P103" s="404">
        <v>0</v>
      </c>
      <c r="Q103" s="404">
        <v>0</v>
      </c>
      <c r="R103" s="391">
        <f t="shared" si="42"/>
        <v>0</v>
      </c>
      <c r="S103" s="498"/>
      <c r="T103" s="499"/>
      <c r="U103" s="500"/>
    </row>
    <row r="104" spans="1:21" ht="15.95" customHeight="1">
      <c r="A104" s="9">
        <v>3</v>
      </c>
      <c r="B104" s="10" t="s">
        <v>53</v>
      </c>
      <c r="C104" s="480">
        <v>0</v>
      </c>
      <c r="D104" s="481">
        <v>0</v>
      </c>
      <c r="E104" s="482">
        <v>0</v>
      </c>
      <c r="F104" s="391">
        <v>0</v>
      </c>
      <c r="G104" s="25"/>
      <c r="H104" s="25"/>
      <c r="I104" s="391">
        <v>0</v>
      </c>
      <c r="J104" s="391">
        <v>0</v>
      </c>
      <c r="K104" s="391">
        <f t="shared" si="47"/>
        <v>0</v>
      </c>
      <c r="L104" s="399">
        <v>0</v>
      </c>
      <c r="M104" s="399">
        <v>0</v>
      </c>
      <c r="N104" s="25"/>
      <c r="O104" s="25"/>
      <c r="P104" s="399">
        <v>0</v>
      </c>
      <c r="Q104" s="399">
        <v>0</v>
      </c>
      <c r="R104" s="391">
        <f t="shared" si="42"/>
        <v>0</v>
      </c>
      <c r="S104" s="498"/>
      <c r="T104" s="499"/>
      <c r="U104" s="500"/>
    </row>
    <row r="105" spans="1:21" ht="15.95" customHeight="1">
      <c r="A105" s="14">
        <v>4</v>
      </c>
      <c r="B105" s="10" t="s">
        <v>52</v>
      </c>
      <c r="C105" s="495">
        <f>SUM(C106:C107)</f>
        <v>0</v>
      </c>
      <c r="D105" s="496">
        <f t="shared" ref="D105:E105" si="48">SUM(D106:D107)</f>
        <v>0</v>
      </c>
      <c r="E105" s="497">
        <f t="shared" si="48"/>
        <v>0</v>
      </c>
      <c r="F105" s="69">
        <f>SUM(F106:F107)</f>
        <v>0</v>
      </c>
      <c r="G105" s="25"/>
      <c r="H105" s="25"/>
      <c r="I105" s="69">
        <f t="shared" ref="I105:J105" si="49">SUM(I106:I107)</f>
        <v>0</v>
      </c>
      <c r="J105" s="69">
        <f t="shared" si="49"/>
        <v>0</v>
      </c>
      <c r="K105" s="391">
        <f t="shared" si="47"/>
        <v>0</v>
      </c>
      <c r="L105" s="64">
        <f>SUM(L106:L107)</f>
        <v>8</v>
      </c>
      <c r="M105" s="399">
        <f>SUM(M106:M107)</f>
        <v>0</v>
      </c>
      <c r="N105" s="83"/>
      <c r="O105" s="83"/>
      <c r="P105" s="399">
        <f>SUM(P106:P107)</f>
        <v>0</v>
      </c>
      <c r="Q105" s="399">
        <f>SUM(Q106:Q107)</f>
        <v>0</v>
      </c>
      <c r="R105" s="399">
        <f>SUM(L105-M105-N105-O105+P105-Q105)</f>
        <v>8</v>
      </c>
      <c r="S105" s="498"/>
      <c r="T105" s="499"/>
      <c r="U105" s="500"/>
    </row>
    <row r="106" spans="1:21" ht="15.95" customHeight="1">
      <c r="A106" s="14"/>
      <c r="B106" s="13" t="s">
        <v>83</v>
      </c>
      <c r="C106" s="495">
        <v>0</v>
      </c>
      <c r="D106" s="496"/>
      <c r="E106" s="497"/>
      <c r="F106" s="69">
        <v>0</v>
      </c>
      <c r="G106" s="25"/>
      <c r="H106" s="25"/>
      <c r="I106" s="69">
        <v>0</v>
      </c>
      <c r="J106" s="69">
        <v>0</v>
      </c>
      <c r="K106" s="391">
        <f t="shared" si="47"/>
        <v>0</v>
      </c>
      <c r="L106" s="64">
        <v>0</v>
      </c>
      <c r="M106" s="399">
        <v>0</v>
      </c>
      <c r="N106" s="25"/>
      <c r="O106" s="25"/>
      <c r="P106" s="399">
        <v>0</v>
      </c>
      <c r="Q106" s="399">
        <v>0</v>
      </c>
      <c r="R106" s="391">
        <f t="shared" ref="R106:R108" si="50">SUM(L106-M106-N106-O106+P106-Q106)</f>
        <v>0</v>
      </c>
      <c r="S106" s="498"/>
      <c r="T106" s="499"/>
      <c r="U106" s="500"/>
    </row>
    <row r="107" spans="1:21" ht="15.95" customHeight="1">
      <c r="A107" s="14"/>
      <c r="B107" s="13" t="s">
        <v>84</v>
      </c>
      <c r="C107" s="495">
        <v>0</v>
      </c>
      <c r="D107" s="496"/>
      <c r="E107" s="497"/>
      <c r="F107" s="69">
        <v>0</v>
      </c>
      <c r="G107" s="25"/>
      <c r="H107" s="25"/>
      <c r="I107" s="69">
        <v>0</v>
      </c>
      <c r="J107" s="69">
        <v>0</v>
      </c>
      <c r="K107" s="391">
        <f t="shared" si="47"/>
        <v>0</v>
      </c>
      <c r="L107" s="64">
        <v>8</v>
      </c>
      <c r="M107" s="399">
        <v>0</v>
      </c>
      <c r="N107" s="25"/>
      <c r="O107" s="25"/>
      <c r="P107" s="399">
        <v>0</v>
      </c>
      <c r="Q107" s="399">
        <v>0</v>
      </c>
      <c r="R107" s="391">
        <f t="shared" si="50"/>
        <v>8</v>
      </c>
      <c r="S107" s="498"/>
      <c r="T107" s="499"/>
      <c r="U107" s="500"/>
    </row>
    <row r="108" spans="1:21" ht="15.95" customHeight="1">
      <c r="A108" s="14">
        <v>5</v>
      </c>
      <c r="B108" s="11" t="s">
        <v>54</v>
      </c>
      <c r="C108" s="480">
        <v>0</v>
      </c>
      <c r="D108" s="481">
        <v>0</v>
      </c>
      <c r="E108" s="482">
        <v>0</v>
      </c>
      <c r="F108" s="391">
        <v>0</v>
      </c>
      <c r="G108" s="25"/>
      <c r="H108" s="25"/>
      <c r="I108" s="391">
        <v>0</v>
      </c>
      <c r="J108" s="391">
        <v>0</v>
      </c>
      <c r="K108" s="391">
        <f t="shared" si="47"/>
        <v>0</v>
      </c>
      <c r="L108" s="399">
        <v>0</v>
      </c>
      <c r="M108" s="399">
        <v>0</v>
      </c>
      <c r="N108" s="25"/>
      <c r="O108" s="25"/>
      <c r="P108" s="399">
        <v>0</v>
      </c>
      <c r="Q108" s="399">
        <v>0</v>
      </c>
      <c r="R108" s="391">
        <f t="shared" si="50"/>
        <v>0</v>
      </c>
      <c r="S108" s="498"/>
      <c r="T108" s="499"/>
      <c r="U108" s="500"/>
    </row>
    <row r="109" spans="1:21" ht="15.75">
      <c r="A109" s="14">
        <v>6</v>
      </c>
      <c r="B109" s="10" t="s">
        <v>55</v>
      </c>
      <c r="C109" s="480">
        <v>0</v>
      </c>
      <c r="D109" s="481">
        <v>0</v>
      </c>
      <c r="E109" s="482">
        <v>0</v>
      </c>
      <c r="F109" s="391">
        <v>0</v>
      </c>
      <c r="G109" s="25"/>
      <c r="H109" s="25"/>
      <c r="I109" s="391">
        <v>0</v>
      </c>
      <c r="J109" s="391">
        <v>0</v>
      </c>
      <c r="K109" s="391">
        <f t="shared" si="47"/>
        <v>0</v>
      </c>
      <c r="L109" s="399">
        <v>0</v>
      </c>
      <c r="M109" s="399">
        <v>0</v>
      </c>
      <c r="N109" s="25"/>
      <c r="O109" s="25"/>
      <c r="P109" s="399">
        <v>0</v>
      </c>
      <c r="Q109" s="399">
        <v>0</v>
      </c>
      <c r="R109" s="391">
        <f>SUM(L109-M109-N109-O109+P109-Q109)</f>
        <v>0</v>
      </c>
      <c r="S109" s="483">
        <v>0</v>
      </c>
      <c r="T109" s="484"/>
      <c r="U109" s="485"/>
    </row>
    <row r="110" spans="1:21" ht="15.75">
      <c r="A110" s="14">
        <v>7</v>
      </c>
      <c r="B110" s="10" t="s">
        <v>56</v>
      </c>
      <c r="C110" s="480">
        <v>0</v>
      </c>
      <c r="D110" s="481">
        <v>0</v>
      </c>
      <c r="E110" s="482">
        <v>0</v>
      </c>
      <c r="F110" s="391">
        <v>0</v>
      </c>
      <c r="G110" s="25"/>
      <c r="H110" s="25"/>
      <c r="I110" s="391">
        <v>0</v>
      </c>
      <c r="J110" s="391">
        <v>0</v>
      </c>
      <c r="K110" s="391">
        <f t="shared" si="47"/>
        <v>0</v>
      </c>
      <c r="L110" s="399">
        <v>0</v>
      </c>
      <c r="M110" s="399">
        <v>0</v>
      </c>
      <c r="N110" s="25"/>
      <c r="O110" s="25"/>
      <c r="P110" s="399">
        <v>0</v>
      </c>
      <c r="Q110" s="399">
        <v>0</v>
      </c>
      <c r="R110" s="391">
        <f t="shared" si="42"/>
        <v>0</v>
      </c>
      <c r="S110" s="483">
        <v>0</v>
      </c>
      <c r="T110" s="484"/>
      <c r="U110" s="485"/>
    </row>
    <row r="111" spans="1:21" ht="15.75">
      <c r="A111" s="14">
        <v>8</v>
      </c>
      <c r="B111" s="10" t="s">
        <v>57</v>
      </c>
      <c r="C111" s="480">
        <v>0</v>
      </c>
      <c r="D111" s="481">
        <v>0</v>
      </c>
      <c r="E111" s="482">
        <v>0</v>
      </c>
      <c r="F111" s="391">
        <v>0</v>
      </c>
      <c r="G111" s="25"/>
      <c r="H111" s="25"/>
      <c r="I111" s="391">
        <v>0</v>
      </c>
      <c r="J111" s="391">
        <v>0</v>
      </c>
      <c r="K111" s="391">
        <f t="shared" si="47"/>
        <v>0</v>
      </c>
      <c r="L111" s="399">
        <v>0</v>
      </c>
      <c r="M111" s="399">
        <v>0</v>
      </c>
      <c r="N111" s="25"/>
      <c r="O111" s="25"/>
      <c r="P111" s="399">
        <v>0</v>
      </c>
      <c r="Q111" s="399">
        <v>0</v>
      </c>
      <c r="R111" s="391">
        <f t="shared" si="42"/>
        <v>0</v>
      </c>
      <c r="S111" s="483">
        <v>0</v>
      </c>
      <c r="T111" s="484"/>
      <c r="U111" s="485"/>
    </row>
    <row r="112" spans="1:21" ht="15.75">
      <c r="A112" s="14">
        <v>9</v>
      </c>
      <c r="B112" s="10" t="s">
        <v>24</v>
      </c>
      <c r="C112" s="480">
        <v>0</v>
      </c>
      <c r="D112" s="481">
        <v>0</v>
      </c>
      <c r="E112" s="482">
        <v>0</v>
      </c>
      <c r="F112" s="391">
        <v>0</v>
      </c>
      <c r="G112" s="25"/>
      <c r="H112" s="25"/>
      <c r="I112" s="67">
        <v>0</v>
      </c>
      <c r="J112" s="67">
        <v>0</v>
      </c>
      <c r="K112" s="391">
        <f t="shared" si="47"/>
        <v>0</v>
      </c>
      <c r="L112" s="399">
        <v>0</v>
      </c>
      <c r="M112" s="399">
        <v>0</v>
      </c>
      <c r="N112" s="25"/>
      <c r="O112" s="25"/>
      <c r="P112" s="399">
        <v>0</v>
      </c>
      <c r="Q112" s="399">
        <v>0</v>
      </c>
      <c r="R112" s="391">
        <f t="shared" si="42"/>
        <v>0</v>
      </c>
      <c r="S112" s="483">
        <v>0</v>
      </c>
      <c r="T112" s="484"/>
      <c r="U112" s="485"/>
    </row>
    <row r="113" spans="1:21" ht="15.75">
      <c r="A113" s="14">
        <v>10</v>
      </c>
      <c r="B113" s="10" t="s">
        <v>25</v>
      </c>
      <c r="C113" s="480">
        <v>0</v>
      </c>
      <c r="D113" s="481">
        <v>0</v>
      </c>
      <c r="E113" s="482">
        <v>0</v>
      </c>
      <c r="F113" s="391">
        <v>0</v>
      </c>
      <c r="G113" s="25"/>
      <c r="H113" s="25"/>
      <c r="I113" s="67">
        <v>0</v>
      </c>
      <c r="J113" s="67">
        <v>0</v>
      </c>
      <c r="K113" s="391">
        <f t="shared" si="47"/>
        <v>0</v>
      </c>
      <c r="L113" s="399">
        <v>0</v>
      </c>
      <c r="M113" s="399">
        <v>0</v>
      </c>
      <c r="N113" s="25"/>
      <c r="O113" s="25"/>
      <c r="P113" s="399">
        <v>0</v>
      </c>
      <c r="Q113" s="399">
        <v>0</v>
      </c>
      <c r="R113" s="391">
        <f t="shared" si="42"/>
        <v>0</v>
      </c>
      <c r="S113" s="483">
        <v>0</v>
      </c>
      <c r="T113" s="484"/>
      <c r="U113" s="485"/>
    </row>
    <row r="114" spans="1:21" ht="16.5" thickBot="1">
      <c r="A114" s="39">
        <v>11</v>
      </c>
      <c r="B114" s="40" t="s">
        <v>58</v>
      </c>
      <c r="C114" s="486">
        <v>0</v>
      </c>
      <c r="D114" s="487">
        <v>0</v>
      </c>
      <c r="E114" s="488">
        <v>0</v>
      </c>
      <c r="F114" s="392">
        <v>0</v>
      </c>
      <c r="G114" s="42"/>
      <c r="H114" s="42"/>
      <c r="I114" s="68">
        <v>0</v>
      </c>
      <c r="J114" s="68">
        <v>0</v>
      </c>
      <c r="K114" s="392">
        <f t="shared" ref="K114" si="51">SUM(E114-F114-G114-H114+I114-J114)</f>
        <v>0</v>
      </c>
      <c r="L114" s="41">
        <v>0</v>
      </c>
      <c r="M114" s="41">
        <v>0</v>
      </c>
      <c r="N114" s="42"/>
      <c r="O114" s="42"/>
      <c r="P114" s="41">
        <v>0</v>
      </c>
      <c r="Q114" s="41">
        <v>0</v>
      </c>
      <c r="R114" s="392">
        <f t="shared" si="42"/>
        <v>0</v>
      </c>
      <c r="S114" s="489"/>
      <c r="T114" s="490"/>
      <c r="U114" s="491"/>
    </row>
    <row r="115" spans="1:21" ht="12.75" customHeight="1" thickTop="1">
      <c r="A115" s="5"/>
      <c r="B115" s="26" t="s">
        <v>39</v>
      </c>
    </row>
    <row r="116" spans="1:21" ht="12.75" customHeight="1">
      <c r="A116" s="5"/>
      <c r="B116" s="15" t="s">
        <v>60</v>
      </c>
    </row>
    <row r="117" spans="1:21">
      <c r="A117" s="5"/>
      <c r="B117" s="15" t="s">
        <v>59</v>
      </c>
    </row>
    <row r="118" spans="1:21" ht="21" customHeight="1">
      <c r="A118" s="5"/>
      <c r="B118" s="15" t="s">
        <v>40</v>
      </c>
    </row>
    <row r="120" spans="1:21">
      <c r="L120" s="1" t="s">
        <v>43</v>
      </c>
    </row>
    <row r="121" spans="1:21" ht="12.75" customHeight="1">
      <c r="A121" s="476" t="s">
        <v>0</v>
      </c>
      <c r="B121" s="476"/>
      <c r="P121" s="477" t="s">
        <v>26</v>
      </c>
      <c r="Q121" s="477"/>
      <c r="R121" s="477"/>
      <c r="S121" s="477"/>
      <c r="T121" s="477"/>
      <c r="U121" s="477"/>
    </row>
    <row r="122" spans="1:21" ht="13.5" customHeight="1">
      <c r="A122" s="476" t="s">
        <v>1</v>
      </c>
      <c r="B122" s="476"/>
      <c r="P122" s="477"/>
      <c r="Q122" s="477"/>
      <c r="R122" s="477"/>
      <c r="S122" s="477"/>
      <c r="T122" s="477"/>
      <c r="U122" s="477"/>
    </row>
    <row r="123" spans="1:21" ht="15" customHeight="1">
      <c r="A123" s="476" t="s">
        <v>45</v>
      </c>
      <c r="B123" s="476"/>
    </row>
    <row r="124" spans="1:21" ht="12.75" customHeight="1">
      <c r="C124" s="478" t="s">
        <v>2</v>
      </c>
      <c r="D124" s="478"/>
      <c r="E124" s="478"/>
      <c r="F124" s="478"/>
      <c r="G124" s="478"/>
      <c r="H124" s="478"/>
      <c r="I124" s="478"/>
      <c r="J124" s="478"/>
      <c r="K124" s="478"/>
      <c r="L124" s="478"/>
      <c r="M124" s="478"/>
      <c r="N124" s="478"/>
      <c r="O124" s="478"/>
      <c r="P124" s="478"/>
      <c r="Q124" s="2"/>
    </row>
    <row r="125" spans="1:21" ht="12.75" customHeight="1">
      <c r="F125" s="479" t="s">
        <v>3</v>
      </c>
      <c r="G125" s="479"/>
      <c r="H125" s="479"/>
      <c r="I125" s="479"/>
      <c r="J125" s="479"/>
      <c r="K125" s="479"/>
      <c r="L125" s="479"/>
      <c r="M125" s="479"/>
      <c r="N125" s="479"/>
      <c r="O125" s="479"/>
      <c r="P125" s="479"/>
      <c r="Q125" s="398"/>
    </row>
    <row r="126" spans="1:21" ht="12.75" customHeight="1">
      <c r="A126" s="1" t="s">
        <v>46</v>
      </c>
      <c r="C126" s="3"/>
      <c r="D126" s="4">
        <v>1</v>
      </c>
      <c r="E126" s="4">
        <v>5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>
      <c r="A127" s="43" t="s">
        <v>68</v>
      </c>
      <c r="B127" s="43"/>
      <c r="C127" s="6"/>
      <c r="D127" s="7">
        <v>0</v>
      </c>
      <c r="E127" s="7">
        <v>8</v>
      </c>
      <c r="K127" s="453">
        <v>4</v>
      </c>
      <c r="L127" s="453"/>
      <c r="M127" s="5"/>
      <c r="N127" s="5"/>
      <c r="O127" s="5"/>
      <c r="Q127" s="1" t="str">
        <f>+Q207:U207</f>
        <v>Bulan     :</v>
      </c>
      <c r="R127" s="455" t="str">
        <f>+R87</f>
        <v xml:space="preserve">Desember </v>
      </c>
      <c r="S127" s="456"/>
      <c r="T127" s="4">
        <f>+T87</f>
        <v>1</v>
      </c>
      <c r="U127" s="4">
        <f>+U87</f>
        <v>2</v>
      </c>
    </row>
    <row r="128" spans="1:21" s="43" customFormat="1" ht="12.75" customHeight="1" thickBot="1">
      <c r="A128" s="177" t="s">
        <v>93</v>
      </c>
      <c r="B128" s="177"/>
      <c r="C128" s="65">
        <v>0</v>
      </c>
      <c r="D128" s="65">
        <v>2</v>
      </c>
      <c r="E128" s="65">
        <v>1</v>
      </c>
      <c r="K128" s="454"/>
      <c r="L128" s="454"/>
      <c r="M128" s="77"/>
      <c r="N128" s="77"/>
      <c r="O128" s="77"/>
      <c r="Q128" s="43" t="s">
        <v>47</v>
      </c>
      <c r="R128" s="515">
        <f>+R88</f>
        <v>2020</v>
      </c>
      <c r="S128" s="516"/>
      <c r="T128" s="78">
        <f>+T88</f>
        <v>2</v>
      </c>
      <c r="U128" s="78">
        <f>+U88</f>
        <v>0</v>
      </c>
    </row>
    <row r="129" spans="1:21" ht="15.95" customHeight="1" thickTop="1">
      <c r="A129" s="462" t="s">
        <v>4</v>
      </c>
      <c r="B129" s="462" t="s">
        <v>5</v>
      </c>
      <c r="C129" s="465" t="s">
        <v>6</v>
      </c>
      <c r="D129" s="466"/>
      <c r="E129" s="466"/>
      <c r="F129" s="466"/>
      <c r="G129" s="466"/>
      <c r="H129" s="466"/>
      <c r="I129" s="466"/>
      <c r="J129" s="466"/>
      <c r="K129" s="469"/>
      <c r="L129" s="465" t="s">
        <v>7</v>
      </c>
      <c r="M129" s="466"/>
      <c r="N129" s="466"/>
      <c r="O129" s="466"/>
      <c r="P129" s="466"/>
      <c r="Q129" s="466"/>
      <c r="R129" s="469"/>
      <c r="S129" s="470" t="s">
        <v>64</v>
      </c>
      <c r="T129" s="471"/>
      <c r="U129" s="513"/>
    </row>
    <row r="130" spans="1:21" ht="15.95" customHeight="1">
      <c r="A130" s="463"/>
      <c r="B130" s="463"/>
      <c r="C130" s="473" t="s">
        <v>27</v>
      </c>
      <c r="D130" s="474"/>
      <c r="E130" s="475"/>
      <c r="F130" s="403"/>
      <c r="G130" s="403" t="s">
        <v>30</v>
      </c>
      <c r="H130" s="403" t="s">
        <v>32</v>
      </c>
      <c r="I130" s="403"/>
      <c r="J130" s="403"/>
      <c r="K130" s="403" t="s">
        <v>43</v>
      </c>
      <c r="L130" s="403" t="s">
        <v>27</v>
      </c>
      <c r="M130" s="403"/>
      <c r="N130" s="403" t="s">
        <v>30</v>
      </c>
      <c r="O130" s="403" t="s">
        <v>32</v>
      </c>
      <c r="P130" s="403"/>
      <c r="Q130" s="403"/>
      <c r="R130" s="403" t="s">
        <v>63</v>
      </c>
      <c r="S130" s="440" t="s">
        <v>67</v>
      </c>
      <c r="T130" s="441"/>
      <c r="U130" s="442"/>
    </row>
    <row r="131" spans="1:21" ht="15.95" customHeight="1">
      <c r="A131" s="463"/>
      <c r="B131" s="463"/>
      <c r="C131" s="440" t="s">
        <v>28</v>
      </c>
      <c r="D131" s="441"/>
      <c r="E131" s="442"/>
      <c r="F131" s="401" t="s">
        <v>29</v>
      </c>
      <c r="G131" s="401" t="s">
        <v>31</v>
      </c>
      <c r="H131" s="401" t="s">
        <v>33</v>
      </c>
      <c r="I131" s="401" t="s">
        <v>37</v>
      </c>
      <c r="J131" s="401" t="s">
        <v>36</v>
      </c>
      <c r="K131" s="401" t="s">
        <v>28</v>
      </c>
      <c r="L131" s="401" t="s">
        <v>28</v>
      </c>
      <c r="M131" s="401" t="s">
        <v>35</v>
      </c>
      <c r="N131" s="401" t="s">
        <v>31</v>
      </c>
      <c r="O131" s="401" t="s">
        <v>33</v>
      </c>
      <c r="P131" s="401" t="s">
        <v>37</v>
      </c>
      <c r="Q131" s="401" t="s">
        <v>36</v>
      </c>
      <c r="R131" s="401" t="s">
        <v>38</v>
      </c>
      <c r="S131" s="440" t="s">
        <v>65</v>
      </c>
      <c r="T131" s="441"/>
      <c r="U131" s="442"/>
    </row>
    <row r="132" spans="1:21" ht="15.95" customHeight="1">
      <c r="A132" s="463"/>
      <c r="B132" s="463"/>
      <c r="C132" s="444" t="s">
        <v>8</v>
      </c>
      <c r="D132" s="445"/>
      <c r="E132" s="446"/>
      <c r="F132" s="402"/>
      <c r="G132" s="402"/>
      <c r="H132" s="402" t="s">
        <v>34</v>
      </c>
      <c r="I132" s="402"/>
      <c r="J132" s="402"/>
      <c r="K132" s="402" t="s">
        <v>9</v>
      </c>
      <c r="L132" s="402" t="s">
        <v>8</v>
      </c>
      <c r="M132" s="402"/>
      <c r="N132" s="402"/>
      <c r="O132" s="402" t="s">
        <v>34</v>
      </c>
      <c r="P132" s="402"/>
      <c r="Q132" s="402"/>
      <c r="R132" s="20" t="s">
        <v>62</v>
      </c>
      <c r="S132" s="440" t="s">
        <v>66</v>
      </c>
      <c r="T132" s="441"/>
      <c r="U132" s="442"/>
    </row>
    <row r="133" spans="1:21" ht="15.95" customHeight="1">
      <c r="A133" s="464"/>
      <c r="B133" s="464"/>
      <c r="C133" s="447"/>
      <c r="D133" s="448"/>
      <c r="E133" s="449"/>
      <c r="F133" s="401"/>
      <c r="G133" s="401"/>
      <c r="H133" s="401"/>
      <c r="I133" s="401"/>
      <c r="J133" s="401"/>
      <c r="K133" s="401" t="s">
        <v>61</v>
      </c>
      <c r="L133" s="401"/>
      <c r="M133" s="401"/>
      <c r="N133" s="401"/>
      <c r="O133" s="401"/>
      <c r="P133" s="401"/>
      <c r="Q133" s="401"/>
      <c r="R133" s="401"/>
      <c r="S133" s="450"/>
      <c r="T133" s="451"/>
      <c r="U133" s="514"/>
    </row>
    <row r="134" spans="1:21" s="8" customFormat="1" ht="15.95" customHeight="1">
      <c r="A134" s="400" t="s">
        <v>10</v>
      </c>
      <c r="B134" s="400" t="s">
        <v>11</v>
      </c>
      <c r="C134" s="429" t="s">
        <v>12</v>
      </c>
      <c r="D134" s="430"/>
      <c r="E134" s="431"/>
      <c r="F134" s="400" t="s">
        <v>13</v>
      </c>
      <c r="G134" s="400" t="s">
        <v>14</v>
      </c>
      <c r="H134" s="400" t="s">
        <v>15</v>
      </c>
      <c r="I134" s="400" t="s">
        <v>16</v>
      </c>
      <c r="J134" s="400" t="s">
        <v>17</v>
      </c>
      <c r="K134" s="400" t="s">
        <v>18</v>
      </c>
      <c r="L134" s="400" t="s">
        <v>19</v>
      </c>
      <c r="M134" s="400" t="s">
        <v>20</v>
      </c>
      <c r="N134" s="400" t="s">
        <v>21</v>
      </c>
      <c r="O134" s="400" t="s">
        <v>41</v>
      </c>
      <c r="P134" s="400" t="s">
        <v>42</v>
      </c>
      <c r="Q134" s="400" t="s">
        <v>44</v>
      </c>
      <c r="R134" s="400" t="s">
        <v>69</v>
      </c>
      <c r="S134" s="429" t="s">
        <v>70</v>
      </c>
      <c r="T134" s="430"/>
      <c r="U134" s="431"/>
    </row>
    <row r="135" spans="1:21" s="16" customFormat="1" ht="15.95" customHeight="1">
      <c r="A135" s="18">
        <v>1</v>
      </c>
      <c r="B135" s="19" t="s">
        <v>22</v>
      </c>
      <c r="C135" s="504">
        <f>SUM(C136,C139,C140)</f>
        <v>0</v>
      </c>
      <c r="D135" s="505"/>
      <c r="E135" s="506"/>
      <c r="F135" s="394">
        <f t="shared" ref="F135:J135" si="52">SUM(F136,F139,F140)</f>
        <v>0</v>
      </c>
      <c r="G135" s="394">
        <f t="shared" si="52"/>
        <v>0</v>
      </c>
      <c r="H135" s="394">
        <f t="shared" si="52"/>
        <v>0</v>
      </c>
      <c r="I135" s="394">
        <f t="shared" si="52"/>
        <v>0</v>
      </c>
      <c r="J135" s="394">
        <f t="shared" si="52"/>
        <v>0</v>
      </c>
      <c r="K135" s="394">
        <f>SUM(C135-F135-G135-H135+I135-J135)</f>
        <v>0</v>
      </c>
      <c r="L135" s="59">
        <f t="shared" ref="L135:Q135" si="53">SUM(L136,L139,L140)</f>
        <v>220</v>
      </c>
      <c r="M135" s="59">
        <f t="shared" si="53"/>
        <v>120</v>
      </c>
      <c r="N135" s="59">
        <f t="shared" si="53"/>
        <v>0</v>
      </c>
      <c r="O135" s="59">
        <f t="shared" si="53"/>
        <v>0</v>
      </c>
      <c r="P135" s="59">
        <f t="shared" si="53"/>
        <v>0</v>
      </c>
      <c r="Q135" s="59">
        <f t="shared" si="53"/>
        <v>0</v>
      </c>
      <c r="R135" s="59">
        <f>SUM(L135-M135-N135-O135+P135-Q135)</f>
        <v>100</v>
      </c>
      <c r="S135" s="534"/>
      <c r="T135" s="534"/>
      <c r="U135" s="534"/>
    </row>
    <row r="136" spans="1:21" s="23" customFormat="1" ht="15.95" customHeight="1">
      <c r="A136" s="14"/>
      <c r="B136" s="22" t="s">
        <v>49</v>
      </c>
      <c r="C136" s="495">
        <f t="shared" ref="C136:H136" si="54">SUM(C137:C138)</f>
        <v>0</v>
      </c>
      <c r="D136" s="496">
        <f t="shared" si="54"/>
        <v>0</v>
      </c>
      <c r="E136" s="497">
        <f t="shared" si="54"/>
        <v>0</v>
      </c>
      <c r="F136" s="69">
        <f t="shared" si="54"/>
        <v>0</v>
      </c>
      <c r="G136" s="69">
        <f t="shared" si="54"/>
        <v>0</v>
      </c>
      <c r="H136" s="69">
        <f t="shared" si="54"/>
        <v>0</v>
      </c>
      <c r="I136" s="69">
        <f>SUM(I137:I138)</f>
        <v>0</v>
      </c>
      <c r="J136" s="69">
        <f t="shared" ref="J136" si="55">SUM(J137:J138)</f>
        <v>0</v>
      </c>
      <c r="K136" s="391">
        <f t="shared" ref="K136:K140" si="56">SUM(C136-F136-G136-H136+I136-J136)</f>
        <v>0</v>
      </c>
      <c r="L136" s="61">
        <f t="shared" ref="L136:O136" si="57">SUM(L137:L138)</f>
        <v>220</v>
      </c>
      <c r="M136" s="61">
        <f t="shared" si="57"/>
        <v>120</v>
      </c>
      <c r="N136" s="61">
        <f t="shared" si="57"/>
        <v>0</v>
      </c>
      <c r="O136" s="61">
        <f t="shared" si="57"/>
        <v>0</v>
      </c>
      <c r="P136" s="61">
        <f>SUM(P137:P138)</f>
        <v>0</v>
      </c>
      <c r="Q136" s="61">
        <f t="shared" ref="Q136" si="58">SUM(Q137:Q138)</f>
        <v>0</v>
      </c>
      <c r="R136" s="62">
        <f t="shared" ref="R136:R144" si="59">SUM(L136-M136-N136-O136+P136-Q136)</f>
        <v>100</v>
      </c>
      <c r="S136" s="538"/>
      <c r="T136" s="538"/>
      <c r="U136" s="538"/>
    </row>
    <row r="137" spans="1:21" ht="15.95" customHeight="1">
      <c r="A137" s="12"/>
      <c r="B137" s="13" t="s">
        <v>83</v>
      </c>
      <c r="C137" s="501">
        <v>0</v>
      </c>
      <c r="D137" s="502">
        <v>0</v>
      </c>
      <c r="E137" s="503">
        <v>0</v>
      </c>
      <c r="F137" s="404">
        <v>0</v>
      </c>
      <c r="G137" s="404">
        <v>0</v>
      </c>
      <c r="H137" s="404">
        <v>0</v>
      </c>
      <c r="I137" s="66">
        <v>0</v>
      </c>
      <c r="J137" s="66">
        <v>0</v>
      </c>
      <c r="K137" s="391">
        <f t="shared" si="56"/>
        <v>0</v>
      </c>
      <c r="L137" s="49">
        <v>220</v>
      </c>
      <c r="M137" s="49">
        <v>120</v>
      </c>
      <c r="N137" s="49">
        <v>0</v>
      </c>
      <c r="O137" s="49">
        <v>0</v>
      </c>
      <c r="P137" s="49">
        <v>0</v>
      </c>
      <c r="Q137" s="49">
        <v>0</v>
      </c>
      <c r="R137" s="62">
        <f>SUM(L137-M137-N137-O137+P137-Q137)</f>
        <v>100</v>
      </c>
      <c r="S137" s="524"/>
      <c r="T137" s="524"/>
      <c r="U137" s="524"/>
    </row>
    <row r="138" spans="1:21" ht="15.95" customHeight="1">
      <c r="A138" s="12"/>
      <c r="B138" s="13" t="s">
        <v>84</v>
      </c>
      <c r="C138" s="501">
        <v>0</v>
      </c>
      <c r="D138" s="502">
        <v>0</v>
      </c>
      <c r="E138" s="503">
        <v>0</v>
      </c>
      <c r="F138" s="404">
        <v>0</v>
      </c>
      <c r="G138" s="404">
        <v>0</v>
      </c>
      <c r="H138" s="404">
        <v>0</v>
      </c>
      <c r="I138" s="66">
        <v>0</v>
      </c>
      <c r="J138" s="66">
        <v>0</v>
      </c>
      <c r="K138" s="391">
        <f t="shared" si="56"/>
        <v>0</v>
      </c>
      <c r="L138" s="404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62">
        <f t="shared" si="59"/>
        <v>0</v>
      </c>
      <c r="S138" s="524"/>
      <c r="T138" s="524"/>
      <c r="U138" s="524"/>
    </row>
    <row r="139" spans="1:21" ht="15.95" customHeight="1">
      <c r="A139" s="12"/>
      <c r="B139" s="11" t="s">
        <v>50</v>
      </c>
      <c r="C139" s="480">
        <v>0</v>
      </c>
      <c r="D139" s="481">
        <v>0</v>
      </c>
      <c r="E139" s="482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391">
        <f t="shared" si="56"/>
        <v>0</v>
      </c>
      <c r="L139" s="391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f t="shared" si="59"/>
        <v>0</v>
      </c>
      <c r="S139" s="524"/>
      <c r="T139" s="524"/>
      <c r="U139" s="524"/>
    </row>
    <row r="140" spans="1:21" ht="15.95" customHeight="1">
      <c r="A140" s="12"/>
      <c r="B140" s="11" t="s">
        <v>51</v>
      </c>
      <c r="C140" s="480">
        <v>0</v>
      </c>
      <c r="D140" s="481">
        <v>0</v>
      </c>
      <c r="E140" s="482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391">
        <f t="shared" si="56"/>
        <v>0</v>
      </c>
      <c r="L140" s="391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0</v>
      </c>
      <c r="R140" s="62">
        <f t="shared" si="59"/>
        <v>0</v>
      </c>
      <c r="S140" s="524"/>
      <c r="T140" s="524"/>
      <c r="U140" s="524"/>
    </row>
    <row r="141" spans="1:21" ht="15.95" customHeight="1">
      <c r="A141" s="14">
        <v>2</v>
      </c>
      <c r="B141" s="10" t="s">
        <v>23</v>
      </c>
      <c r="C141" s="480">
        <f>SUM(C142:C143)</f>
        <v>0</v>
      </c>
      <c r="D141" s="481">
        <f t="shared" ref="D141:G141" si="60">SUM(D142:D143)</f>
        <v>658</v>
      </c>
      <c r="E141" s="482">
        <f t="shared" si="60"/>
        <v>658</v>
      </c>
      <c r="F141" s="391">
        <f t="shared" si="60"/>
        <v>0</v>
      </c>
      <c r="G141" s="391">
        <f t="shared" si="60"/>
        <v>0</v>
      </c>
      <c r="H141" s="25"/>
      <c r="I141" s="391">
        <f t="shared" ref="I141:J141" si="61">SUM(I142:I143)</f>
        <v>0</v>
      </c>
      <c r="J141" s="391">
        <f t="shared" si="61"/>
        <v>0</v>
      </c>
      <c r="K141" s="391">
        <f>SUM(C141-F141-G141-H141+I141-J141)</f>
        <v>0</v>
      </c>
      <c r="L141" s="391">
        <f t="shared" ref="L141:N141" si="62">SUM(L142:L143)</f>
        <v>344</v>
      </c>
      <c r="M141" s="62">
        <f t="shared" si="62"/>
        <v>270</v>
      </c>
      <c r="N141" s="62">
        <f t="shared" si="62"/>
        <v>0</v>
      </c>
      <c r="O141" s="25"/>
      <c r="P141" s="62">
        <f t="shared" ref="P141:Q141" si="63">SUM(P142:P143)</f>
        <v>0</v>
      </c>
      <c r="Q141" s="62">
        <f t="shared" si="63"/>
        <v>0</v>
      </c>
      <c r="R141" s="62">
        <f t="shared" si="59"/>
        <v>74</v>
      </c>
      <c r="S141" s="524"/>
      <c r="T141" s="524"/>
      <c r="U141" s="524"/>
    </row>
    <row r="142" spans="1:21" ht="15.95" customHeight="1">
      <c r="A142" s="12"/>
      <c r="B142" s="13" t="s">
        <v>83</v>
      </c>
      <c r="C142" s="501">
        <v>0</v>
      </c>
      <c r="D142" s="502">
        <v>658</v>
      </c>
      <c r="E142" s="503">
        <v>658</v>
      </c>
      <c r="F142" s="404">
        <v>0</v>
      </c>
      <c r="G142" s="404">
        <v>0</v>
      </c>
      <c r="H142" s="24"/>
      <c r="I142" s="66">
        <v>0</v>
      </c>
      <c r="J142" s="66">
        <v>0</v>
      </c>
      <c r="K142" s="391">
        <f t="shared" ref="K142:K153" si="64">SUM(C142-F142-G142-H142+I142-J142)</f>
        <v>0</v>
      </c>
      <c r="L142" s="404">
        <v>344</v>
      </c>
      <c r="M142" s="49">
        <v>270</v>
      </c>
      <c r="N142" s="49">
        <v>0</v>
      </c>
      <c r="O142" s="25"/>
      <c r="P142" s="49">
        <v>0</v>
      </c>
      <c r="Q142" s="49">
        <v>0</v>
      </c>
      <c r="R142" s="62">
        <f t="shared" si="59"/>
        <v>74</v>
      </c>
      <c r="S142" s="524"/>
      <c r="T142" s="524"/>
      <c r="U142" s="524"/>
    </row>
    <row r="143" spans="1:21" ht="15.95" customHeight="1">
      <c r="A143" s="12"/>
      <c r="B143" s="13" t="s">
        <v>84</v>
      </c>
      <c r="C143" s="501">
        <v>0</v>
      </c>
      <c r="D143" s="502">
        <v>0</v>
      </c>
      <c r="E143" s="503">
        <v>0</v>
      </c>
      <c r="F143" s="404">
        <v>0</v>
      </c>
      <c r="G143" s="404">
        <v>0</v>
      </c>
      <c r="H143" s="24"/>
      <c r="I143" s="66">
        <v>0</v>
      </c>
      <c r="J143" s="66">
        <v>0</v>
      </c>
      <c r="K143" s="391">
        <f t="shared" si="64"/>
        <v>0</v>
      </c>
      <c r="L143" s="404">
        <v>0</v>
      </c>
      <c r="M143" s="49">
        <v>0</v>
      </c>
      <c r="N143" s="49">
        <v>0</v>
      </c>
      <c r="O143" s="25"/>
      <c r="P143" s="49">
        <v>0</v>
      </c>
      <c r="Q143" s="49">
        <v>0</v>
      </c>
      <c r="R143" s="62">
        <f t="shared" si="59"/>
        <v>0</v>
      </c>
      <c r="S143" s="524"/>
      <c r="T143" s="524"/>
      <c r="U143" s="524"/>
    </row>
    <row r="144" spans="1:21" ht="15.95" customHeight="1">
      <c r="A144" s="9">
        <v>3</v>
      </c>
      <c r="B144" s="10" t="s">
        <v>53</v>
      </c>
      <c r="C144" s="480">
        <v>0</v>
      </c>
      <c r="D144" s="481">
        <v>0</v>
      </c>
      <c r="E144" s="482">
        <v>0</v>
      </c>
      <c r="F144" s="391">
        <v>0</v>
      </c>
      <c r="G144" s="25"/>
      <c r="H144" s="25"/>
      <c r="I144" s="391">
        <v>0</v>
      </c>
      <c r="J144" s="391">
        <v>0</v>
      </c>
      <c r="K144" s="391">
        <f t="shared" si="64"/>
        <v>0</v>
      </c>
      <c r="L144" s="391">
        <v>2</v>
      </c>
      <c r="M144" s="62">
        <v>0</v>
      </c>
      <c r="N144" s="25"/>
      <c r="O144" s="25"/>
      <c r="P144" s="62">
        <v>0</v>
      </c>
      <c r="Q144" s="62">
        <v>0</v>
      </c>
      <c r="R144" s="62">
        <f t="shared" si="59"/>
        <v>2</v>
      </c>
      <c r="S144" s="524"/>
      <c r="T144" s="524"/>
      <c r="U144" s="524"/>
    </row>
    <row r="145" spans="1:21" ht="15.75">
      <c r="A145" s="14">
        <v>4</v>
      </c>
      <c r="B145" s="10" t="s">
        <v>52</v>
      </c>
      <c r="C145" s="495">
        <f>SUM(C146:C147)</f>
        <v>0</v>
      </c>
      <c r="D145" s="496">
        <f t="shared" ref="D145:E145" si="65">SUM(D146:D147)</f>
        <v>0</v>
      </c>
      <c r="E145" s="497">
        <f t="shared" si="65"/>
        <v>0</v>
      </c>
      <c r="F145" s="69">
        <f>SUM(F146:F147)</f>
        <v>0</v>
      </c>
      <c r="G145" s="25"/>
      <c r="H145" s="25"/>
      <c r="I145" s="69">
        <f t="shared" ref="I145:J145" si="66">SUM(I146:I147)</f>
        <v>0</v>
      </c>
      <c r="J145" s="69">
        <f t="shared" si="66"/>
        <v>0</v>
      </c>
      <c r="K145" s="391">
        <f t="shared" si="64"/>
        <v>0</v>
      </c>
      <c r="L145" s="391">
        <f t="shared" ref="L145:M145" si="67">SUM(L146:L147)</f>
        <v>4</v>
      </c>
      <c r="M145" s="62">
        <f t="shared" si="67"/>
        <v>0</v>
      </c>
      <c r="N145" s="25"/>
      <c r="O145" s="25"/>
      <c r="P145" s="62">
        <f t="shared" ref="P145:R145" si="68">SUM(P146:P147)</f>
        <v>0</v>
      </c>
      <c r="Q145" s="62">
        <f t="shared" si="68"/>
        <v>0</v>
      </c>
      <c r="R145" s="62">
        <f t="shared" si="68"/>
        <v>4</v>
      </c>
      <c r="S145" s="524"/>
      <c r="T145" s="524"/>
      <c r="U145" s="524"/>
    </row>
    <row r="146" spans="1:21" ht="15.75">
      <c r="A146" s="14"/>
      <c r="B146" s="13" t="s">
        <v>83</v>
      </c>
      <c r="C146" s="495">
        <v>0</v>
      </c>
      <c r="D146" s="496"/>
      <c r="E146" s="497"/>
      <c r="F146" s="69">
        <v>0</v>
      </c>
      <c r="G146" s="25"/>
      <c r="H146" s="25"/>
      <c r="I146" s="69">
        <v>0</v>
      </c>
      <c r="J146" s="69">
        <v>0</v>
      </c>
      <c r="K146" s="391">
        <f t="shared" si="64"/>
        <v>0</v>
      </c>
      <c r="L146" s="391">
        <v>0</v>
      </c>
      <c r="M146" s="62">
        <v>0</v>
      </c>
      <c r="N146" s="25"/>
      <c r="O146" s="25"/>
      <c r="P146" s="62">
        <v>0</v>
      </c>
      <c r="Q146" s="62">
        <v>0</v>
      </c>
      <c r="R146" s="62">
        <f t="shared" ref="R146" si="69">SUM(L146-M146-N146-O146+P146-Q146)</f>
        <v>0</v>
      </c>
      <c r="S146" s="524"/>
      <c r="T146" s="524"/>
      <c r="U146" s="524"/>
    </row>
    <row r="147" spans="1:21" ht="15.75">
      <c r="A147" s="14"/>
      <c r="B147" s="13" t="s">
        <v>84</v>
      </c>
      <c r="C147" s="495">
        <v>0</v>
      </c>
      <c r="D147" s="496"/>
      <c r="E147" s="497"/>
      <c r="F147" s="69">
        <v>0</v>
      </c>
      <c r="G147" s="25"/>
      <c r="H147" s="25"/>
      <c r="I147" s="69">
        <v>0</v>
      </c>
      <c r="J147" s="69">
        <v>0</v>
      </c>
      <c r="K147" s="391">
        <f t="shared" si="64"/>
        <v>0</v>
      </c>
      <c r="L147" s="391">
        <v>4</v>
      </c>
      <c r="M147" s="62">
        <v>0</v>
      </c>
      <c r="N147" s="25"/>
      <c r="O147" s="25"/>
      <c r="P147" s="62">
        <v>0</v>
      </c>
      <c r="Q147" s="62">
        <v>0</v>
      </c>
      <c r="R147" s="62">
        <f>SUM(L147-M147-N147-O147+P147-Q147)</f>
        <v>4</v>
      </c>
      <c r="S147" s="524"/>
      <c r="T147" s="524"/>
      <c r="U147" s="524"/>
    </row>
    <row r="148" spans="1:21" ht="15.75">
      <c r="A148" s="14">
        <v>5</v>
      </c>
      <c r="B148" s="11" t="s">
        <v>54</v>
      </c>
      <c r="C148" s="480">
        <v>0</v>
      </c>
      <c r="D148" s="481">
        <v>0</v>
      </c>
      <c r="E148" s="482">
        <v>0</v>
      </c>
      <c r="F148" s="391">
        <v>0</v>
      </c>
      <c r="G148" s="25"/>
      <c r="H148" s="25"/>
      <c r="I148" s="391">
        <v>0</v>
      </c>
      <c r="J148" s="391">
        <v>0</v>
      </c>
      <c r="K148" s="391">
        <f t="shared" si="64"/>
        <v>0</v>
      </c>
      <c r="L148" s="391">
        <v>0</v>
      </c>
      <c r="M148" s="391">
        <v>0</v>
      </c>
      <c r="N148" s="25"/>
      <c r="O148" s="25"/>
      <c r="P148" s="391">
        <v>0</v>
      </c>
      <c r="Q148" s="391">
        <v>0</v>
      </c>
      <c r="R148" s="391">
        <f t="shared" ref="R148:R154" si="70">SUM(L148-M148-N148-O148+P148-Q148)</f>
        <v>0</v>
      </c>
      <c r="S148" s="524"/>
      <c r="T148" s="524"/>
      <c r="U148" s="524"/>
    </row>
    <row r="149" spans="1:21" ht="15.75">
      <c r="A149" s="14">
        <v>6</v>
      </c>
      <c r="B149" s="10" t="s">
        <v>55</v>
      </c>
      <c r="C149" s="480">
        <v>0</v>
      </c>
      <c r="D149" s="481">
        <v>0</v>
      </c>
      <c r="E149" s="482">
        <v>0</v>
      </c>
      <c r="F149" s="391">
        <v>0</v>
      </c>
      <c r="G149" s="25"/>
      <c r="H149" s="25"/>
      <c r="I149" s="391">
        <v>0</v>
      </c>
      <c r="J149" s="391">
        <v>0</v>
      </c>
      <c r="K149" s="391">
        <f t="shared" si="64"/>
        <v>0</v>
      </c>
      <c r="L149" s="391">
        <v>0</v>
      </c>
      <c r="M149" s="391">
        <v>0</v>
      </c>
      <c r="N149" s="25"/>
      <c r="O149" s="25"/>
      <c r="P149" s="391">
        <v>0</v>
      </c>
      <c r="Q149" s="391">
        <v>0</v>
      </c>
      <c r="R149" s="391">
        <f t="shared" si="70"/>
        <v>0</v>
      </c>
      <c r="S149" s="542">
        <v>0</v>
      </c>
      <c r="T149" s="542"/>
      <c r="U149" s="542"/>
    </row>
    <row r="150" spans="1:21" ht="15.75">
      <c r="A150" s="14">
        <v>7</v>
      </c>
      <c r="B150" s="10" t="s">
        <v>56</v>
      </c>
      <c r="C150" s="480">
        <v>0</v>
      </c>
      <c r="D150" s="481">
        <v>0</v>
      </c>
      <c r="E150" s="482">
        <v>0</v>
      </c>
      <c r="F150" s="391">
        <v>0</v>
      </c>
      <c r="G150" s="25"/>
      <c r="H150" s="25"/>
      <c r="I150" s="391">
        <v>0</v>
      </c>
      <c r="J150" s="391">
        <v>0</v>
      </c>
      <c r="K150" s="391">
        <f t="shared" si="64"/>
        <v>0</v>
      </c>
      <c r="L150" s="391">
        <v>0</v>
      </c>
      <c r="M150" s="391">
        <v>0</v>
      </c>
      <c r="N150" s="25"/>
      <c r="O150" s="25"/>
      <c r="P150" s="391">
        <v>0</v>
      </c>
      <c r="Q150" s="391">
        <v>0</v>
      </c>
      <c r="R150" s="391">
        <f t="shared" si="70"/>
        <v>0</v>
      </c>
      <c r="S150" s="517">
        <v>0</v>
      </c>
      <c r="T150" s="517"/>
      <c r="U150" s="517"/>
    </row>
    <row r="151" spans="1:21" ht="15.75">
      <c r="A151" s="14">
        <v>8</v>
      </c>
      <c r="B151" s="10" t="s">
        <v>57</v>
      </c>
      <c r="C151" s="480">
        <v>0</v>
      </c>
      <c r="D151" s="481">
        <v>0</v>
      </c>
      <c r="E151" s="482">
        <v>0</v>
      </c>
      <c r="F151" s="391">
        <v>0</v>
      </c>
      <c r="G151" s="25"/>
      <c r="H151" s="25"/>
      <c r="I151" s="391">
        <v>0</v>
      </c>
      <c r="J151" s="391">
        <v>0</v>
      </c>
      <c r="K151" s="391">
        <f t="shared" si="64"/>
        <v>0</v>
      </c>
      <c r="L151" s="391">
        <v>0</v>
      </c>
      <c r="M151" s="391">
        <v>0</v>
      </c>
      <c r="N151" s="25"/>
      <c r="O151" s="25"/>
      <c r="P151" s="391">
        <v>0</v>
      </c>
      <c r="Q151" s="391">
        <v>0</v>
      </c>
      <c r="R151" s="391">
        <f t="shared" si="70"/>
        <v>0</v>
      </c>
      <c r="S151" s="517">
        <v>0</v>
      </c>
      <c r="T151" s="517"/>
      <c r="U151" s="517"/>
    </row>
    <row r="152" spans="1:21" ht="15.75">
      <c r="A152" s="14">
        <v>9</v>
      </c>
      <c r="B152" s="10" t="s">
        <v>24</v>
      </c>
      <c r="C152" s="480">
        <v>0</v>
      </c>
      <c r="D152" s="481">
        <v>0</v>
      </c>
      <c r="E152" s="482">
        <v>0</v>
      </c>
      <c r="F152" s="391">
        <v>0</v>
      </c>
      <c r="G152" s="25"/>
      <c r="H152" s="25"/>
      <c r="I152" s="67">
        <v>0</v>
      </c>
      <c r="J152" s="67">
        <v>0</v>
      </c>
      <c r="K152" s="391">
        <f t="shared" si="64"/>
        <v>0</v>
      </c>
      <c r="L152" s="391">
        <v>0</v>
      </c>
      <c r="M152" s="391">
        <v>0</v>
      </c>
      <c r="N152" s="25"/>
      <c r="O152" s="25"/>
      <c r="P152" s="391">
        <v>0</v>
      </c>
      <c r="Q152" s="391">
        <v>0</v>
      </c>
      <c r="R152" s="391">
        <f t="shared" si="70"/>
        <v>0</v>
      </c>
      <c r="S152" s="517">
        <v>0</v>
      </c>
      <c r="T152" s="517"/>
      <c r="U152" s="517"/>
    </row>
    <row r="153" spans="1:21" ht="15.75">
      <c r="A153" s="14">
        <v>10</v>
      </c>
      <c r="B153" s="10" t="s">
        <v>25</v>
      </c>
      <c r="C153" s="480">
        <v>0</v>
      </c>
      <c r="D153" s="481">
        <v>0</v>
      </c>
      <c r="E153" s="482">
        <v>0</v>
      </c>
      <c r="F153" s="391">
        <v>0</v>
      </c>
      <c r="G153" s="25"/>
      <c r="H153" s="25"/>
      <c r="I153" s="67">
        <v>0</v>
      </c>
      <c r="J153" s="67">
        <v>0</v>
      </c>
      <c r="K153" s="391">
        <f t="shared" si="64"/>
        <v>0</v>
      </c>
      <c r="L153" s="391">
        <v>0</v>
      </c>
      <c r="M153" s="391">
        <v>0</v>
      </c>
      <c r="N153" s="25"/>
      <c r="O153" s="25"/>
      <c r="P153" s="391">
        <v>0</v>
      </c>
      <c r="Q153" s="391">
        <v>0</v>
      </c>
      <c r="R153" s="391">
        <f t="shared" si="70"/>
        <v>0</v>
      </c>
      <c r="S153" s="517">
        <v>0</v>
      </c>
      <c r="T153" s="517"/>
      <c r="U153" s="517"/>
    </row>
    <row r="154" spans="1:21" ht="12.75" customHeight="1" thickBot="1">
      <c r="A154" s="39">
        <v>11</v>
      </c>
      <c r="B154" s="40" t="s">
        <v>58</v>
      </c>
      <c r="C154" s="486">
        <v>0</v>
      </c>
      <c r="D154" s="487">
        <v>0</v>
      </c>
      <c r="E154" s="488">
        <v>0</v>
      </c>
      <c r="F154" s="392">
        <v>0</v>
      </c>
      <c r="G154" s="42"/>
      <c r="H154" s="42"/>
      <c r="I154" s="68">
        <v>0</v>
      </c>
      <c r="J154" s="68">
        <v>0</v>
      </c>
      <c r="K154" s="392">
        <f t="shared" ref="K154" si="71">SUM(E154-F154-G154-H154+I154-J154)</f>
        <v>0</v>
      </c>
      <c r="L154" s="392">
        <v>0</v>
      </c>
      <c r="M154" s="392">
        <v>0</v>
      </c>
      <c r="N154" s="42"/>
      <c r="O154" s="42"/>
      <c r="P154" s="392">
        <v>0</v>
      </c>
      <c r="Q154" s="392">
        <v>0</v>
      </c>
      <c r="R154" s="392">
        <f t="shared" si="70"/>
        <v>0</v>
      </c>
      <c r="S154" s="489"/>
      <c r="T154" s="490"/>
      <c r="U154" s="491"/>
    </row>
    <row r="155" spans="1:21" ht="12.75" customHeight="1" thickTop="1">
      <c r="A155" s="5"/>
      <c r="B155" s="26" t="s">
        <v>39</v>
      </c>
    </row>
    <row r="156" spans="1:21">
      <c r="A156" s="5"/>
      <c r="B156" s="15" t="s">
        <v>60</v>
      </c>
    </row>
    <row r="157" spans="1:21" ht="21" customHeight="1">
      <c r="A157" s="5"/>
      <c r="B157" s="15" t="s">
        <v>59</v>
      </c>
    </row>
    <row r="158" spans="1:21">
      <c r="A158" s="5"/>
      <c r="B158" s="15" t="s">
        <v>40</v>
      </c>
    </row>
    <row r="159" spans="1:21">
      <c r="A159" s="5"/>
      <c r="B159" s="26"/>
    </row>
    <row r="160" spans="1:21" ht="13.5" customHeight="1">
      <c r="A160" s="5"/>
      <c r="B160" s="26"/>
    </row>
    <row r="161" spans="1:21" ht="15" customHeight="1">
      <c r="A161" s="476" t="s">
        <v>0</v>
      </c>
      <c r="B161" s="476"/>
      <c r="P161" s="477" t="s">
        <v>26</v>
      </c>
      <c r="Q161" s="477"/>
      <c r="R161" s="477"/>
      <c r="S161" s="477"/>
      <c r="T161" s="477"/>
      <c r="U161" s="477"/>
    </row>
    <row r="162" spans="1:21" ht="12.75" customHeight="1">
      <c r="A162" s="476" t="s">
        <v>1</v>
      </c>
      <c r="B162" s="476"/>
      <c r="P162" s="477"/>
      <c r="Q162" s="477"/>
      <c r="R162" s="477"/>
      <c r="S162" s="477"/>
      <c r="T162" s="477"/>
      <c r="U162" s="477"/>
    </row>
    <row r="163" spans="1:21" ht="12.75" customHeight="1">
      <c r="A163" s="476" t="s">
        <v>45</v>
      </c>
      <c r="B163" s="476"/>
    </row>
    <row r="164" spans="1:21" ht="12.75" customHeight="1">
      <c r="C164" s="478" t="s">
        <v>2</v>
      </c>
      <c r="D164" s="478"/>
      <c r="E164" s="478"/>
      <c r="F164" s="478"/>
      <c r="G164" s="478"/>
      <c r="H164" s="478"/>
      <c r="I164" s="478"/>
      <c r="J164" s="478"/>
      <c r="K164" s="478"/>
      <c r="L164" s="478"/>
      <c r="M164" s="478"/>
      <c r="N164" s="478"/>
      <c r="O164" s="478"/>
      <c r="P164" s="478"/>
      <c r="Q164" s="2"/>
    </row>
    <row r="165" spans="1:21" ht="11.25" customHeight="1">
      <c r="C165" s="1" t="s">
        <v>85</v>
      </c>
      <c r="F165" s="479" t="s">
        <v>3</v>
      </c>
      <c r="G165" s="479"/>
      <c r="H165" s="479"/>
      <c r="I165" s="479"/>
      <c r="J165" s="479"/>
      <c r="K165" s="479"/>
      <c r="L165" s="479"/>
      <c r="M165" s="479"/>
      <c r="N165" s="479"/>
      <c r="O165" s="479"/>
      <c r="P165" s="479"/>
      <c r="Q165" s="398"/>
    </row>
    <row r="166" spans="1:21" ht="12.75" customHeight="1">
      <c r="A166" s="1" t="s">
        <v>46</v>
      </c>
      <c r="C166" s="3"/>
      <c r="D166" s="4">
        <v>1</v>
      </c>
      <c r="E166" s="4">
        <v>5</v>
      </c>
      <c r="M166" s="5"/>
      <c r="N166" s="5"/>
      <c r="O166" s="5"/>
      <c r="P166" s="5"/>
      <c r="Q166" s="5"/>
      <c r="R166" s="5"/>
      <c r="S166" s="5"/>
      <c r="T166" s="5"/>
    </row>
    <row r="167" spans="1:21" ht="15.95" customHeight="1">
      <c r="A167" s="1" t="s">
        <v>68</v>
      </c>
      <c r="C167" s="6"/>
      <c r="D167" s="7">
        <v>0</v>
      </c>
      <c r="E167" s="7">
        <v>8</v>
      </c>
      <c r="K167" s="453">
        <v>5</v>
      </c>
      <c r="L167" s="453"/>
      <c r="M167" s="5"/>
      <c r="N167" s="5"/>
      <c r="O167" s="5"/>
      <c r="Q167" s="1" t="str">
        <f>+Q287:U287</f>
        <v>Bulan     :</v>
      </c>
      <c r="R167" s="455" t="str">
        <f>+R127</f>
        <v xml:space="preserve">Desember </v>
      </c>
      <c r="S167" s="456"/>
      <c r="T167" s="4">
        <f>+T127</f>
        <v>1</v>
      </c>
      <c r="U167" s="4">
        <f>+U127</f>
        <v>2</v>
      </c>
    </row>
    <row r="168" spans="1:21" s="43" customFormat="1" ht="15.95" customHeight="1" thickBot="1">
      <c r="A168" s="177" t="s">
        <v>81</v>
      </c>
      <c r="B168" s="177"/>
      <c r="C168" s="65">
        <v>0</v>
      </c>
      <c r="D168" s="65">
        <v>2</v>
      </c>
      <c r="E168" s="65">
        <v>2</v>
      </c>
      <c r="K168" s="454"/>
      <c r="L168" s="454"/>
      <c r="M168" s="77"/>
      <c r="N168" s="77"/>
      <c r="O168" s="77"/>
      <c r="Q168" s="43" t="s">
        <v>47</v>
      </c>
      <c r="R168" s="515">
        <f>+R128</f>
        <v>2020</v>
      </c>
      <c r="S168" s="516"/>
      <c r="T168" s="78">
        <f>+T128</f>
        <v>2</v>
      </c>
      <c r="U168" s="78">
        <f>+U128</f>
        <v>0</v>
      </c>
    </row>
    <row r="169" spans="1:21" ht="15.95" customHeight="1" thickTop="1">
      <c r="A169" s="462" t="s">
        <v>4</v>
      </c>
      <c r="B169" s="462" t="s">
        <v>5</v>
      </c>
      <c r="C169" s="465" t="s">
        <v>6</v>
      </c>
      <c r="D169" s="466"/>
      <c r="E169" s="466"/>
      <c r="F169" s="466"/>
      <c r="G169" s="466"/>
      <c r="H169" s="466"/>
      <c r="I169" s="466"/>
      <c r="J169" s="466"/>
      <c r="K169" s="469"/>
      <c r="L169" s="465" t="s">
        <v>7</v>
      </c>
      <c r="M169" s="466"/>
      <c r="N169" s="466"/>
      <c r="O169" s="466"/>
      <c r="P169" s="466"/>
      <c r="Q169" s="466"/>
      <c r="R169" s="469"/>
      <c r="S169" s="470" t="s">
        <v>64</v>
      </c>
      <c r="T169" s="471"/>
      <c r="U169" s="513"/>
    </row>
    <row r="170" spans="1:21" ht="15.95" customHeight="1">
      <c r="A170" s="463"/>
      <c r="B170" s="463"/>
      <c r="C170" s="473" t="s">
        <v>27</v>
      </c>
      <c r="D170" s="474"/>
      <c r="E170" s="475"/>
      <c r="F170" s="403"/>
      <c r="G170" s="403" t="s">
        <v>30</v>
      </c>
      <c r="H170" s="403" t="s">
        <v>32</v>
      </c>
      <c r="I170" s="403"/>
      <c r="J170" s="403"/>
      <c r="K170" s="403" t="s">
        <v>43</v>
      </c>
      <c r="L170" s="403" t="s">
        <v>27</v>
      </c>
      <c r="M170" s="403"/>
      <c r="N170" s="403" t="s">
        <v>30</v>
      </c>
      <c r="O170" s="403" t="s">
        <v>32</v>
      </c>
      <c r="P170" s="403"/>
      <c r="Q170" s="403"/>
      <c r="R170" s="403" t="s">
        <v>63</v>
      </c>
      <c r="S170" s="440" t="s">
        <v>67</v>
      </c>
      <c r="T170" s="441"/>
      <c r="U170" s="442"/>
    </row>
    <row r="171" spans="1:21" ht="15.95" customHeight="1">
      <c r="A171" s="463"/>
      <c r="B171" s="463"/>
      <c r="C171" s="440" t="s">
        <v>28</v>
      </c>
      <c r="D171" s="441"/>
      <c r="E171" s="442"/>
      <c r="F171" s="401" t="s">
        <v>29</v>
      </c>
      <c r="G171" s="401" t="s">
        <v>31</v>
      </c>
      <c r="H171" s="401" t="s">
        <v>33</v>
      </c>
      <c r="I171" s="401" t="s">
        <v>37</v>
      </c>
      <c r="J171" s="401" t="s">
        <v>36</v>
      </c>
      <c r="K171" s="401" t="s">
        <v>28</v>
      </c>
      <c r="L171" s="401" t="s">
        <v>28</v>
      </c>
      <c r="M171" s="401" t="s">
        <v>35</v>
      </c>
      <c r="N171" s="401" t="s">
        <v>31</v>
      </c>
      <c r="O171" s="401" t="s">
        <v>33</v>
      </c>
      <c r="P171" s="401" t="s">
        <v>37</v>
      </c>
      <c r="Q171" s="401" t="s">
        <v>36</v>
      </c>
      <c r="R171" s="401" t="s">
        <v>38</v>
      </c>
      <c r="S171" s="440" t="s">
        <v>65</v>
      </c>
      <c r="T171" s="441"/>
      <c r="U171" s="442"/>
    </row>
    <row r="172" spans="1:21" ht="15.95" customHeight="1">
      <c r="A172" s="463"/>
      <c r="B172" s="463"/>
      <c r="C172" s="444" t="s">
        <v>8</v>
      </c>
      <c r="D172" s="445"/>
      <c r="E172" s="446"/>
      <c r="F172" s="402"/>
      <c r="G172" s="402"/>
      <c r="H172" s="402" t="s">
        <v>34</v>
      </c>
      <c r="I172" s="402"/>
      <c r="J172" s="402"/>
      <c r="K172" s="402" t="s">
        <v>9</v>
      </c>
      <c r="L172" s="402" t="s">
        <v>8</v>
      </c>
      <c r="M172" s="402"/>
      <c r="N172" s="402"/>
      <c r="O172" s="402" t="s">
        <v>34</v>
      </c>
      <c r="P172" s="402"/>
      <c r="Q172" s="402"/>
      <c r="R172" s="20" t="s">
        <v>62</v>
      </c>
      <c r="S172" s="440" t="s">
        <v>66</v>
      </c>
      <c r="T172" s="441"/>
      <c r="U172" s="442"/>
    </row>
    <row r="173" spans="1:21" ht="15.95" customHeight="1">
      <c r="A173" s="464"/>
      <c r="B173" s="464"/>
      <c r="C173" s="447"/>
      <c r="D173" s="448"/>
      <c r="E173" s="449"/>
      <c r="F173" s="401"/>
      <c r="G173" s="401"/>
      <c r="H173" s="401"/>
      <c r="I173" s="401"/>
      <c r="J173" s="401"/>
      <c r="K173" s="401" t="s">
        <v>61</v>
      </c>
      <c r="L173" s="401"/>
      <c r="M173" s="401"/>
      <c r="N173" s="401"/>
      <c r="O173" s="401"/>
      <c r="P173" s="401"/>
      <c r="Q173" s="401"/>
      <c r="R173" s="401"/>
      <c r="S173" s="450"/>
      <c r="T173" s="451"/>
      <c r="U173" s="514"/>
    </row>
    <row r="174" spans="1:21" s="8" customFormat="1" ht="15.95" customHeight="1">
      <c r="A174" s="400" t="s">
        <v>10</v>
      </c>
      <c r="B174" s="400" t="s">
        <v>11</v>
      </c>
      <c r="C174" s="429" t="s">
        <v>12</v>
      </c>
      <c r="D174" s="430"/>
      <c r="E174" s="431"/>
      <c r="F174" s="400" t="s">
        <v>13</v>
      </c>
      <c r="G174" s="400" t="s">
        <v>14</v>
      </c>
      <c r="H174" s="400" t="s">
        <v>15</v>
      </c>
      <c r="I174" s="400" t="s">
        <v>16</v>
      </c>
      <c r="J174" s="400" t="s">
        <v>17</v>
      </c>
      <c r="K174" s="400" t="s">
        <v>18</v>
      </c>
      <c r="L174" s="400" t="s">
        <v>19</v>
      </c>
      <c r="M174" s="400" t="s">
        <v>20</v>
      </c>
      <c r="N174" s="400" t="s">
        <v>21</v>
      </c>
      <c r="O174" s="400" t="s">
        <v>41</v>
      </c>
      <c r="P174" s="400" t="s">
        <v>42</v>
      </c>
      <c r="Q174" s="400" t="s">
        <v>44</v>
      </c>
      <c r="R174" s="400" t="s">
        <v>69</v>
      </c>
      <c r="S174" s="429" t="s">
        <v>70</v>
      </c>
      <c r="T174" s="430"/>
      <c r="U174" s="431"/>
    </row>
    <row r="175" spans="1:21" s="16" customFormat="1" ht="15.95" customHeight="1">
      <c r="A175" s="18">
        <v>1</v>
      </c>
      <c r="B175" s="19" t="s">
        <v>22</v>
      </c>
      <c r="C175" s="504">
        <f>SUM(C176,C179,C180)</f>
        <v>0</v>
      </c>
      <c r="D175" s="505"/>
      <c r="E175" s="506"/>
      <c r="F175" s="394">
        <f t="shared" ref="F175:J175" si="72">SUM(F176,F179,F180)</f>
        <v>0</v>
      </c>
      <c r="G175" s="394">
        <f t="shared" si="72"/>
        <v>0</v>
      </c>
      <c r="H175" s="394">
        <f t="shared" si="72"/>
        <v>0</v>
      </c>
      <c r="I175" s="394">
        <f t="shared" si="72"/>
        <v>0</v>
      </c>
      <c r="J175" s="394">
        <f t="shared" si="72"/>
        <v>0</v>
      </c>
      <c r="K175" s="394">
        <f>SUM(C175-F175-G175-H175+I175-J175)</f>
        <v>0</v>
      </c>
      <c r="L175" s="59">
        <f t="shared" ref="L175:Q175" si="73">SUM(L176,L179,L180)</f>
        <v>0</v>
      </c>
      <c r="M175" s="59">
        <f t="shared" si="73"/>
        <v>0</v>
      </c>
      <c r="N175" s="59">
        <f t="shared" si="73"/>
        <v>0</v>
      </c>
      <c r="O175" s="59">
        <f t="shared" si="73"/>
        <v>0</v>
      </c>
      <c r="P175" s="59">
        <f>SUM(P176,P179,P180)</f>
        <v>0</v>
      </c>
      <c r="Q175" s="59">
        <f t="shared" si="73"/>
        <v>0</v>
      </c>
      <c r="R175" s="59">
        <f>SUM(L175-M175-N175-O175+P175-Q175)</f>
        <v>0</v>
      </c>
      <c r="S175" s="507"/>
      <c r="T175" s="508"/>
      <c r="U175" s="509"/>
    </row>
    <row r="176" spans="1:21" s="23" customFormat="1" ht="15.95" customHeight="1">
      <c r="A176" s="14"/>
      <c r="B176" s="22" t="s">
        <v>49</v>
      </c>
      <c r="C176" s="495">
        <f t="shared" ref="C176:H176" si="74">SUM(C177:C178)</f>
        <v>0</v>
      </c>
      <c r="D176" s="496">
        <f t="shared" si="74"/>
        <v>0</v>
      </c>
      <c r="E176" s="497">
        <f t="shared" si="74"/>
        <v>0</v>
      </c>
      <c r="F176" s="69">
        <f t="shared" si="74"/>
        <v>0</v>
      </c>
      <c r="G176" s="69">
        <f t="shared" si="74"/>
        <v>0</v>
      </c>
      <c r="H176" s="69">
        <f t="shared" si="74"/>
        <v>0</v>
      </c>
      <c r="I176" s="69">
        <f>SUM(I177:I178)</f>
        <v>0</v>
      </c>
      <c r="J176" s="69">
        <f t="shared" ref="J176" si="75">SUM(J177:J178)</f>
        <v>0</v>
      </c>
      <c r="K176" s="391">
        <f t="shared" ref="K176:K180" si="76">SUM(C176-F176-G176-H176+I176-J176)</f>
        <v>0</v>
      </c>
      <c r="L176" s="61">
        <f t="shared" ref="L176:O176" si="77">SUM(L177:L178)</f>
        <v>0</v>
      </c>
      <c r="M176" s="61">
        <f t="shared" si="77"/>
        <v>0</v>
      </c>
      <c r="N176" s="61">
        <f t="shared" si="77"/>
        <v>0</v>
      </c>
      <c r="O176" s="61">
        <f t="shared" si="77"/>
        <v>0</v>
      </c>
      <c r="P176" s="61">
        <f>SUM(P177:P178)</f>
        <v>0</v>
      </c>
      <c r="Q176" s="61">
        <f t="shared" ref="Q176" si="78">SUM(Q177:Q178)</f>
        <v>0</v>
      </c>
      <c r="R176" s="62">
        <f t="shared" ref="R176:R184" si="79">SUM(L176-M176-N176-O176+P176-Q176)</f>
        <v>0</v>
      </c>
      <c r="S176" s="510"/>
      <c r="T176" s="511"/>
      <c r="U176" s="512"/>
    </row>
    <row r="177" spans="1:26" ht="15.95" customHeight="1">
      <c r="A177" s="12"/>
      <c r="B177" s="13" t="s">
        <v>83</v>
      </c>
      <c r="C177" s="501">
        <v>0</v>
      </c>
      <c r="D177" s="502">
        <v>0</v>
      </c>
      <c r="E177" s="503">
        <v>0</v>
      </c>
      <c r="F177" s="404">
        <v>0</v>
      </c>
      <c r="G177" s="404">
        <v>0</v>
      </c>
      <c r="H177" s="404">
        <v>0</v>
      </c>
      <c r="I177" s="66">
        <v>0</v>
      </c>
      <c r="J177" s="66">
        <v>0</v>
      </c>
      <c r="K177" s="391">
        <f t="shared" si="76"/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62">
        <f>SUM(L177-M177-N177-O177+P177-Q177)</f>
        <v>0</v>
      </c>
      <c r="S177" s="498"/>
      <c r="T177" s="499"/>
      <c r="U177" s="500"/>
    </row>
    <row r="178" spans="1:26" ht="15.95" customHeight="1">
      <c r="A178" s="12"/>
      <c r="B178" s="13" t="s">
        <v>84</v>
      </c>
      <c r="C178" s="501">
        <v>0</v>
      </c>
      <c r="D178" s="502">
        <v>0</v>
      </c>
      <c r="E178" s="503">
        <v>0</v>
      </c>
      <c r="F178" s="404">
        <v>0</v>
      </c>
      <c r="G178" s="404">
        <v>0</v>
      </c>
      <c r="H178" s="404">
        <v>0</v>
      </c>
      <c r="I178" s="66">
        <v>0</v>
      </c>
      <c r="J178" s="66">
        <v>0</v>
      </c>
      <c r="K178" s="391">
        <f t="shared" si="76"/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62">
        <f t="shared" si="79"/>
        <v>0</v>
      </c>
      <c r="S178" s="498"/>
      <c r="T178" s="499"/>
      <c r="U178" s="500"/>
      <c r="Z178" s="1" t="s">
        <v>43</v>
      </c>
    </row>
    <row r="179" spans="1:26" ht="15.95" customHeight="1">
      <c r="A179" s="12"/>
      <c r="B179" s="11" t="s">
        <v>50</v>
      </c>
      <c r="C179" s="480">
        <v>0</v>
      </c>
      <c r="D179" s="481">
        <v>0</v>
      </c>
      <c r="E179" s="482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391">
        <f t="shared" si="76"/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0</v>
      </c>
      <c r="Q179" s="62">
        <v>0</v>
      </c>
      <c r="R179" s="62">
        <f t="shared" si="79"/>
        <v>0</v>
      </c>
      <c r="S179" s="498"/>
      <c r="T179" s="499"/>
      <c r="U179" s="500"/>
    </row>
    <row r="180" spans="1:26" ht="15.95" customHeight="1">
      <c r="A180" s="12"/>
      <c r="B180" s="11" t="s">
        <v>51</v>
      </c>
      <c r="C180" s="480">
        <v>0</v>
      </c>
      <c r="D180" s="481">
        <v>0</v>
      </c>
      <c r="E180" s="482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391">
        <f t="shared" si="76"/>
        <v>0</v>
      </c>
      <c r="L180" s="62">
        <v>0</v>
      </c>
      <c r="M180" s="391">
        <v>0</v>
      </c>
      <c r="N180" s="391">
        <v>0</v>
      </c>
      <c r="O180" s="391">
        <v>0</v>
      </c>
      <c r="P180" s="62">
        <v>0</v>
      </c>
      <c r="Q180" s="62">
        <v>0</v>
      </c>
      <c r="R180" s="62">
        <f t="shared" si="79"/>
        <v>0</v>
      </c>
      <c r="S180" s="498"/>
      <c r="T180" s="499"/>
      <c r="U180" s="500"/>
    </row>
    <row r="181" spans="1:26" ht="15.95" customHeight="1">
      <c r="A181" s="14">
        <v>2</v>
      </c>
      <c r="B181" s="10" t="s">
        <v>23</v>
      </c>
      <c r="C181" s="480">
        <f>SUM(C182:C183)</f>
        <v>0</v>
      </c>
      <c r="D181" s="481">
        <f t="shared" ref="D181:G181" si="80">SUM(D182:D183)</f>
        <v>658</v>
      </c>
      <c r="E181" s="482">
        <f t="shared" si="80"/>
        <v>658</v>
      </c>
      <c r="F181" s="391">
        <f t="shared" si="80"/>
        <v>0</v>
      </c>
      <c r="G181" s="391">
        <f t="shared" si="80"/>
        <v>0</v>
      </c>
      <c r="H181" s="25"/>
      <c r="I181" s="391">
        <f t="shared" ref="I181:J181" si="81">SUM(I182:I183)</f>
        <v>0</v>
      </c>
      <c r="J181" s="391">
        <f t="shared" si="81"/>
        <v>0</v>
      </c>
      <c r="K181" s="391">
        <f>SUM(C181-F181-G181-H181+I181-J181)</f>
        <v>0</v>
      </c>
      <c r="L181" s="62">
        <f t="shared" ref="L181:N181" si="82">SUM(L182:L183)</f>
        <v>39</v>
      </c>
      <c r="M181" s="391">
        <f t="shared" si="82"/>
        <v>39</v>
      </c>
      <c r="N181" s="391">
        <f t="shared" si="82"/>
        <v>0</v>
      </c>
      <c r="O181" s="25"/>
      <c r="P181" s="391">
        <f t="shared" ref="P181:Q181" si="83">SUM(P182:P183)</f>
        <v>0</v>
      </c>
      <c r="Q181" s="391">
        <f t="shared" si="83"/>
        <v>0</v>
      </c>
      <c r="R181" s="62">
        <f t="shared" si="79"/>
        <v>0</v>
      </c>
      <c r="S181" s="498"/>
      <c r="T181" s="499"/>
      <c r="U181" s="500"/>
    </row>
    <row r="182" spans="1:26" ht="15.95" customHeight="1">
      <c r="A182" s="12"/>
      <c r="B182" s="13" t="s">
        <v>83</v>
      </c>
      <c r="C182" s="501">
        <v>0</v>
      </c>
      <c r="D182" s="502">
        <v>658</v>
      </c>
      <c r="E182" s="503">
        <v>658</v>
      </c>
      <c r="F182" s="404">
        <v>0</v>
      </c>
      <c r="G182" s="404">
        <v>0</v>
      </c>
      <c r="H182" s="24"/>
      <c r="I182" s="66">
        <v>0</v>
      </c>
      <c r="J182" s="66">
        <v>0</v>
      </c>
      <c r="K182" s="391">
        <f t="shared" ref="K182:K193" si="84">SUM(C182-F182-G182-H182+I182-J182)</f>
        <v>0</v>
      </c>
      <c r="L182" s="49">
        <v>39</v>
      </c>
      <c r="M182" s="404">
        <v>39</v>
      </c>
      <c r="N182" s="404">
        <v>0</v>
      </c>
      <c r="O182" s="24"/>
      <c r="P182" s="404">
        <v>0</v>
      </c>
      <c r="Q182" s="404">
        <v>0</v>
      </c>
      <c r="R182" s="62">
        <f t="shared" si="79"/>
        <v>0</v>
      </c>
      <c r="S182" s="498"/>
      <c r="T182" s="499"/>
      <c r="U182" s="500"/>
    </row>
    <row r="183" spans="1:26" ht="15.95" customHeight="1">
      <c r="A183" s="12"/>
      <c r="B183" s="13" t="s">
        <v>84</v>
      </c>
      <c r="C183" s="501">
        <v>0</v>
      </c>
      <c r="D183" s="502">
        <v>0</v>
      </c>
      <c r="E183" s="503">
        <v>0</v>
      </c>
      <c r="F183" s="404">
        <v>0</v>
      </c>
      <c r="G183" s="404">
        <v>0</v>
      </c>
      <c r="H183" s="24"/>
      <c r="I183" s="66">
        <v>0</v>
      </c>
      <c r="J183" s="66">
        <v>0</v>
      </c>
      <c r="K183" s="391">
        <f t="shared" si="84"/>
        <v>0</v>
      </c>
      <c r="L183" s="49">
        <v>0</v>
      </c>
      <c r="M183" s="404">
        <v>0</v>
      </c>
      <c r="N183" s="404">
        <v>0</v>
      </c>
      <c r="O183" s="24"/>
      <c r="P183" s="404">
        <v>0</v>
      </c>
      <c r="Q183" s="404">
        <v>0</v>
      </c>
      <c r="R183" s="62">
        <f t="shared" si="79"/>
        <v>0</v>
      </c>
      <c r="S183" s="498"/>
      <c r="T183" s="499"/>
      <c r="U183" s="500"/>
      <c r="W183" s="1" t="s">
        <v>43</v>
      </c>
    </row>
    <row r="184" spans="1:26" ht="15.95" customHeight="1">
      <c r="A184" s="9">
        <v>3</v>
      </c>
      <c r="B184" s="10" t="s">
        <v>53</v>
      </c>
      <c r="C184" s="480">
        <v>0</v>
      </c>
      <c r="D184" s="481">
        <v>0</v>
      </c>
      <c r="E184" s="482">
        <v>0</v>
      </c>
      <c r="F184" s="391">
        <v>0</v>
      </c>
      <c r="G184" s="25"/>
      <c r="H184" s="25"/>
      <c r="I184" s="391">
        <v>0</v>
      </c>
      <c r="J184" s="391">
        <v>0</v>
      </c>
      <c r="K184" s="391">
        <f t="shared" si="84"/>
        <v>0</v>
      </c>
      <c r="L184" s="62">
        <v>2</v>
      </c>
      <c r="M184" s="391">
        <v>1</v>
      </c>
      <c r="N184" s="25"/>
      <c r="O184" s="25"/>
      <c r="P184" s="391">
        <v>0</v>
      </c>
      <c r="Q184" s="391">
        <v>0</v>
      </c>
      <c r="R184" s="62">
        <f t="shared" si="79"/>
        <v>1</v>
      </c>
      <c r="S184" s="498"/>
      <c r="T184" s="499"/>
      <c r="U184" s="500"/>
    </row>
    <row r="185" spans="1:26" ht="15.75">
      <c r="A185" s="14">
        <v>4</v>
      </c>
      <c r="B185" s="10" t="s">
        <v>52</v>
      </c>
      <c r="C185" s="495">
        <f>SUM(C186:C187)</f>
        <v>0</v>
      </c>
      <c r="D185" s="496">
        <f t="shared" ref="D185:E185" si="85">SUM(D186:D187)</f>
        <v>0</v>
      </c>
      <c r="E185" s="497">
        <f t="shared" si="85"/>
        <v>0</v>
      </c>
      <c r="F185" s="69">
        <f>SUM(F186:F187)</f>
        <v>0</v>
      </c>
      <c r="G185" s="25"/>
      <c r="H185" s="25"/>
      <c r="I185" s="69">
        <f t="shared" ref="I185:J185" si="86">SUM(I186:I187)</f>
        <v>0</v>
      </c>
      <c r="J185" s="69">
        <f t="shared" si="86"/>
        <v>0</v>
      </c>
      <c r="K185" s="391">
        <f t="shared" si="84"/>
        <v>0</v>
      </c>
      <c r="L185" s="62">
        <f>SUM(L186:L187)</f>
        <v>12</v>
      </c>
      <c r="M185" s="391">
        <f>SUM(M186:M187)</f>
        <v>1</v>
      </c>
      <c r="N185" s="25"/>
      <c r="O185" s="25"/>
      <c r="P185" s="391">
        <f t="shared" ref="P185:Q185" si="87">SUM(P186:P187)</f>
        <v>0</v>
      </c>
      <c r="Q185" s="391">
        <f t="shared" si="87"/>
        <v>0</v>
      </c>
      <c r="R185" s="62">
        <f>SUM(L185-M185-N185-O185+P185-Q185)</f>
        <v>11</v>
      </c>
      <c r="S185" s="498"/>
      <c r="T185" s="499"/>
      <c r="U185" s="500"/>
    </row>
    <row r="186" spans="1:26" ht="15.75">
      <c r="A186" s="14"/>
      <c r="B186" s="13" t="s">
        <v>83</v>
      </c>
      <c r="C186" s="495">
        <v>0</v>
      </c>
      <c r="D186" s="496"/>
      <c r="E186" s="497"/>
      <c r="F186" s="69">
        <v>0</v>
      </c>
      <c r="G186" s="25"/>
      <c r="H186" s="25"/>
      <c r="I186" s="69">
        <v>0</v>
      </c>
      <c r="J186" s="69">
        <v>0</v>
      </c>
      <c r="K186" s="391">
        <f t="shared" si="84"/>
        <v>0</v>
      </c>
      <c r="L186" s="62">
        <v>0</v>
      </c>
      <c r="M186" s="391">
        <v>0</v>
      </c>
      <c r="N186" s="25"/>
      <c r="O186" s="25"/>
      <c r="P186" s="391">
        <v>0</v>
      </c>
      <c r="Q186" s="391">
        <v>0</v>
      </c>
      <c r="R186" s="62">
        <f t="shared" ref="R186" si="88">SUM(L186-M186-N186-O186+P186-Q186)</f>
        <v>0</v>
      </c>
      <c r="S186" s="498"/>
      <c r="T186" s="499"/>
      <c r="U186" s="500"/>
    </row>
    <row r="187" spans="1:26" ht="15.75">
      <c r="A187" s="14"/>
      <c r="B187" s="13" t="s">
        <v>84</v>
      </c>
      <c r="C187" s="495">
        <v>0</v>
      </c>
      <c r="D187" s="496"/>
      <c r="E187" s="497"/>
      <c r="F187" s="69">
        <v>0</v>
      </c>
      <c r="G187" s="25"/>
      <c r="H187" s="25"/>
      <c r="I187" s="69">
        <v>0</v>
      </c>
      <c r="J187" s="69">
        <v>0</v>
      </c>
      <c r="K187" s="391">
        <f t="shared" si="84"/>
        <v>0</v>
      </c>
      <c r="L187" s="62">
        <v>12</v>
      </c>
      <c r="M187" s="391">
        <v>1</v>
      </c>
      <c r="N187" s="25"/>
      <c r="O187" s="25"/>
      <c r="P187" s="391">
        <v>0</v>
      </c>
      <c r="Q187" s="391">
        <v>0</v>
      </c>
      <c r="R187" s="62">
        <f>SUM(L187-M187-N187-O187+P187-Q187)</f>
        <v>11</v>
      </c>
      <c r="S187" s="498"/>
      <c r="T187" s="499"/>
      <c r="U187" s="500"/>
    </row>
    <row r="188" spans="1:26" ht="15.75">
      <c r="A188" s="14">
        <v>5</v>
      </c>
      <c r="B188" s="11" t="s">
        <v>54</v>
      </c>
      <c r="C188" s="480">
        <v>0</v>
      </c>
      <c r="D188" s="481">
        <v>0</v>
      </c>
      <c r="E188" s="482">
        <v>0</v>
      </c>
      <c r="F188" s="391">
        <v>0</v>
      </c>
      <c r="G188" s="25"/>
      <c r="H188" s="25"/>
      <c r="I188" s="391">
        <v>0</v>
      </c>
      <c r="J188" s="391">
        <v>0</v>
      </c>
      <c r="K188" s="391">
        <f t="shared" si="84"/>
        <v>0</v>
      </c>
      <c r="L188" s="62">
        <v>2</v>
      </c>
      <c r="M188" s="391">
        <v>1</v>
      </c>
      <c r="N188" s="25"/>
      <c r="O188" s="25"/>
      <c r="P188" s="391">
        <v>0</v>
      </c>
      <c r="Q188" s="391">
        <v>0</v>
      </c>
      <c r="R188" s="391">
        <f t="shared" ref="R188:R194" si="89">SUM(L188-M188-N188-O188+P188-Q188)</f>
        <v>1</v>
      </c>
      <c r="S188" s="498"/>
      <c r="T188" s="499"/>
      <c r="U188" s="500"/>
    </row>
    <row r="189" spans="1:26" ht="15.75">
      <c r="A189" s="14">
        <v>6</v>
      </c>
      <c r="B189" s="10" t="s">
        <v>55</v>
      </c>
      <c r="C189" s="480">
        <v>0</v>
      </c>
      <c r="D189" s="481">
        <v>0</v>
      </c>
      <c r="E189" s="482">
        <v>0</v>
      </c>
      <c r="F189" s="391">
        <v>0</v>
      </c>
      <c r="G189" s="25"/>
      <c r="H189" s="25"/>
      <c r="I189" s="391">
        <v>0</v>
      </c>
      <c r="J189" s="391">
        <v>0</v>
      </c>
      <c r="K189" s="391">
        <f t="shared" si="84"/>
        <v>0</v>
      </c>
      <c r="L189" s="62">
        <v>1</v>
      </c>
      <c r="M189" s="391">
        <v>0</v>
      </c>
      <c r="N189" s="25"/>
      <c r="O189" s="25"/>
      <c r="P189" s="391">
        <v>0</v>
      </c>
      <c r="Q189" s="391">
        <v>0</v>
      </c>
      <c r="R189" s="391">
        <f t="shared" si="89"/>
        <v>1</v>
      </c>
      <c r="S189" s="574">
        <v>0</v>
      </c>
      <c r="T189" s="575"/>
      <c r="U189" s="576"/>
    </row>
    <row r="190" spans="1:26" ht="15.75">
      <c r="A190" s="14">
        <v>7</v>
      </c>
      <c r="B190" s="10" t="s">
        <v>56</v>
      </c>
      <c r="C190" s="480">
        <v>0</v>
      </c>
      <c r="D190" s="481">
        <v>0</v>
      </c>
      <c r="E190" s="482">
        <v>0</v>
      </c>
      <c r="F190" s="391">
        <v>0</v>
      </c>
      <c r="G190" s="25"/>
      <c r="H190" s="25"/>
      <c r="I190" s="391">
        <v>0</v>
      </c>
      <c r="J190" s="391">
        <v>0</v>
      </c>
      <c r="K190" s="391">
        <f t="shared" si="84"/>
        <v>0</v>
      </c>
      <c r="L190" s="391">
        <v>0</v>
      </c>
      <c r="M190" s="391">
        <v>0</v>
      </c>
      <c r="N190" s="25"/>
      <c r="O190" s="25"/>
      <c r="P190" s="391">
        <v>0</v>
      </c>
      <c r="Q190" s="391">
        <v>0</v>
      </c>
      <c r="R190" s="391">
        <f t="shared" si="89"/>
        <v>0</v>
      </c>
      <c r="S190" s="483">
        <v>0</v>
      </c>
      <c r="T190" s="484"/>
      <c r="U190" s="485"/>
    </row>
    <row r="191" spans="1:26" ht="12.75" customHeight="1">
      <c r="A191" s="14">
        <v>8</v>
      </c>
      <c r="B191" s="10" t="s">
        <v>57</v>
      </c>
      <c r="C191" s="480">
        <v>0</v>
      </c>
      <c r="D191" s="481">
        <v>0</v>
      </c>
      <c r="E191" s="482">
        <v>0</v>
      </c>
      <c r="F191" s="391">
        <v>0</v>
      </c>
      <c r="G191" s="25"/>
      <c r="H191" s="25"/>
      <c r="I191" s="391">
        <v>0</v>
      </c>
      <c r="J191" s="391">
        <v>0</v>
      </c>
      <c r="K191" s="391">
        <f t="shared" si="84"/>
        <v>0</v>
      </c>
      <c r="L191" s="391">
        <v>0</v>
      </c>
      <c r="M191" s="391">
        <v>0</v>
      </c>
      <c r="N191" s="25"/>
      <c r="O191" s="25"/>
      <c r="P191" s="391">
        <v>0</v>
      </c>
      <c r="Q191" s="391">
        <v>0</v>
      </c>
      <c r="R191" s="391">
        <f t="shared" si="89"/>
        <v>0</v>
      </c>
      <c r="S191" s="483">
        <v>0</v>
      </c>
      <c r="T191" s="484"/>
      <c r="U191" s="485"/>
    </row>
    <row r="192" spans="1:26" ht="12.75" customHeight="1">
      <c r="A192" s="14">
        <v>9</v>
      </c>
      <c r="B192" s="10" t="s">
        <v>24</v>
      </c>
      <c r="C192" s="480">
        <v>0</v>
      </c>
      <c r="D192" s="481">
        <v>0</v>
      </c>
      <c r="E192" s="482">
        <v>0</v>
      </c>
      <c r="F192" s="391">
        <v>0</v>
      </c>
      <c r="G192" s="25"/>
      <c r="H192" s="25"/>
      <c r="I192" s="67">
        <v>0</v>
      </c>
      <c r="J192" s="67">
        <v>0</v>
      </c>
      <c r="K192" s="391">
        <f t="shared" si="84"/>
        <v>0</v>
      </c>
      <c r="L192" s="391">
        <v>0</v>
      </c>
      <c r="M192" s="391">
        <v>0</v>
      </c>
      <c r="N192" s="25"/>
      <c r="O192" s="25"/>
      <c r="P192" s="391">
        <v>0</v>
      </c>
      <c r="Q192" s="391">
        <v>0</v>
      </c>
      <c r="R192" s="391">
        <f t="shared" si="89"/>
        <v>0</v>
      </c>
      <c r="S192" s="483">
        <v>0</v>
      </c>
      <c r="T192" s="484"/>
      <c r="U192" s="485"/>
    </row>
    <row r="193" spans="1:21" ht="15.75">
      <c r="A193" s="14">
        <v>10</v>
      </c>
      <c r="B193" s="10" t="s">
        <v>25</v>
      </c>
      <c r="C193" s="480">
        <v>0</v>
      </c>
      <c r="D193" s="481">
        <v>0</v>
      </c>
      <c r="E193" s="482">
        <v>0</v>
      </c>
      <c r="F193" s="391">
        <v>0</v>
      </c>
      <c r="G193" s="25"/>
      <c r="H193" s="25"/>
      <c r="I193" s="67">
        <v>0</v>
      </c>
      <c r="J193" s="67">
        <v>0</v>
      </c>
      <c r="K193" s="391">
        <f t="shared" si="84"/>
        <v>0</v>
      </c>
      <c r="L193" s="391">
        <v>0</v>
      </c>
      <c r="M193" s="391">
        <v>0</v>
      </c>
      <c r="N193" s="25"/>
      <c r="O193" s="25"/>
      <c r="P193" s="391">
        <v>0</v>
      </c>
      <c r="Q193" s="391">
        <v>0</v>
      </c>
      <c r="R193" s="391">
        <f t="shared" si="89"/>
        <v>0</v>
      </c>
      <c r="S193" s="483">
        <v>0</v>
      </c>
      <c r="T193" s="484"/>
      <c r="U193" s="485"/>
    </row>
    <row r="194" spans="1:21" ht="21" customHeight="1" thickBot="1">
      <c r="A194" s="39">
        <v>11</v>
      </c>
      <c r="B194" s="40" t="s">
        <v>58</v>
      </c>
      <c r="C194" s="486">
        <v>0</v>
      </c>
      <c r="D194" s="487">
        <v>0</v>
      </c>
      <c r="E194" s="488">
        <v>0</v>
      </c>
      <c r="F194" s="392">
        <v>0</v>
      </c>
      <c r="G194" s="42"/>
      <c r="H194" s="42"/>
      <c r="I194" s="68">
        <v>0</v>
      </c>
      <c r="J194" s="68">
        <v>0</v>
      </c>
      <c r="K194" s="392">
        <f t="shared" ref="K194" si="90">SUM(E194-F194-G194-H194+I194-J194)</f>
        <v>0</v>
      </c>
      <c r="L194" s="392">
        <v>0</v>
      </c>
      <c r="M194" s="392">
        <v>0</v>
      </c>
      <c r="N194" s="42"/>
      <c r="O194" s="42"/>
      <c r="P194" s="392">
        <v>0</v>
      </c>
      <c r="Q194" s="392">
        <v>0</v>
      </c>
      <c r="R194" s="392">
        <f t="shared" si="89"/>
        <v>0</v>
      </c>
      <c r="S194" s="489"/>
      <c r="T194" s="490"/>
      <c r="U194" s="491"/>
    </row>
    <row r="195" spans="1:21" ht="13.5" thickTop="1">
      <c r="A195" s="5"/>
      <c r="B195" s="17" t="s">
        <v>39</v>
      </c>
    </row>
    <row r="196" spans="1:21">
      <c r="A196" s="5"/>
      <c r="B196" s="15" t="s">
        <v>60</v>
      </c>
    </row>
    <row r="197" spans="1:21" ht="12.75" customHeight="1">
      <c r="A197" s="5"/>
      <c r="B197" s="15" t="s">
        <v>59</v>
      </c>
    </row>
    <row r="198" spans="1:21" ht="13.5" customHeight="1">
      <c r="A198" s="5"/>
      <c r="B198" s="15" t="s">
        <v>40</v>
      </c>
    </row>
    <row r="199" spans="1:21" ht="15" customHeight="1">
      <c r="A199" s="5"/>
      <c r="B199" s="26"/>
    </row>
    <row r="200" spans="1:21" ht="12.75" customHeight="1">
      <c r="A200" s="5"/>
      <c r="B200" s="26"/>
    </row>
    <row r="201" spans="1:21" ht="12.75" customHeight="1">
      <c r="A201" s="476" t="s">
        <v>0</v>
      </c>
      <c r="B201" s="476"/>
      <c r="P201" s="477"/>
      <c r="Q201" s="477"/>
      <c r="R201" s="477"/>
      <c r="S201" s="477"/>
      <c r="T201" s="477"/>
      <c r="U201" s="477"/>
    </row>
    <row r="202" spans="1:21" ht="12.75" customHeight="1">
      <c r="A202" s="476" t="s">
        <v>1</v>
      </c>
      <c r="B202" s="476"/>
      <c r="P202" s="477"/>
      <c r="Q202" s="477"/>
      <c r="R202" s="477"/>
      <c r="S202" s="477"/>
      <c r="T202" s="477"/>
      <c r="U202" s="477"/>
    </row>
    <row r="203" spans="1:21" ht="11.25" customHeight="1">
      <c r="A203" s="476" t="s">
        <v>45</v>
      </c>
      <c r="B203" s="476"/>
    </row>
    <row r="204" spans="1:21" ht="12.75" customHeight="1">
      <c r="C204" s="478" t="s">
        <v>2</v>
      </c>
      <c r="D204" s="478"/>
      <c r="E204" s="478"/>
      <c r="F204" s="478"/>
      <c r="G204" s="478"/>
      <c r="H204" s="478"/>
      <c r="I204" s="478"/>
      <c r="J204" s="478"/>
      <c r="K204" s="478"/>
      <c r="L204" s="478"/>
      <c r="M204" s="478"/>
      <c r="N204" s="478"/>
      <c r="O204" s="478"/>
      <c r="P204" s="478"/>
      <c r="Q204" s="2"/>
    </row>
    <row r="205" spans="1:21" ht="15.95" customHeight="1">
      <c r="F205" s="479" t="s">
        <v>3</v>
      </c>
      <c r="G205" s="479"/>
      <c r="H205" s="479"/>
      <c r="I205" s="479"/>
      <c r="J205" s="479"/>
      <c r="K205" s="479"/>
      <c r="L205" s="479"/>
      <c r="M205" s="479"/>
      <c r="N205" s="479"/>
      <c r="O205" s="479"/>
      <c r="P205" s="479"/>
      <c r="Q205" s="398"/>
    </row>
    <row r="206" spans="1:21" ht="15.95" customHeight="1">
      <c r="A206" s="1" t="s">
        <v>46</v>
      </c>
      <c r="C206" s="3"/>
      <c r="D206" s="4">
        <v>1</v>
      </c>
      <c r="E206" s="4">
        <v>5</v>
      </c>
      <c r="G206" s="1" t="s">
        <v>43</v>
      </c>
      <c r="M206" s="5"/>
      <c r="N206" s="5"/>
      <c r="O206" s="5"/>
      <c r="P206" s="5"/>
      <c r="Q206" s="5"/>
      <c r="R206" s="5"/>
      <c r="S206" s="5"/>
      <c r="T206" s="5"/>
    </row>
    <row r="207" spans="1:21" ht="15.95" customHeight="1">
      <c r="A207" s="1" t="s">
        <v>68</v>
      </c>
      <c r="C207" s="6"/>
      <c r="D207" s="7">
        <v>0</v>
      </c>
      <c r="E207" s="7">
        <v>8</v>
      </c>
      <c r="K207" s="453">
        <v>6</v>
      </c>
      <c r="L207" s="453"/>
      <c r="M207" s="5"/>
      <c r="N207" s="5"/>
      <c r="O207" s="5"/>
      <c r="Q207" s="1" t="str">
        <f>+Q328:U328</f>
        <v>Bulan     :</v>
      </c>
      <c r="R207" s="455" t="str">
        <f>+R167</f>
        <v xml:space="preserve">Desember </v>
      </c>
      <c r="S207" s="456"/>
      <c r="T207" s="4">
        <f>+T167</f>
        <v>1</v>
      </c>
      <c r="U207" s="4">
        <f>+U167</f>
        <v>2</v>
      </c>
    </row>
    <row r="208" spans="1:21" s="43" customFormat="1" ht="15.95" customHeight="1" thickBot="1">
      <c r="A208" s="177" t="s">
        <v>79</v>
      </c>
      <c r="B208" s="177"/>
      <c r="C208" s="76">
        <v>0</v>
      </c>
      <c r="D208" s="76">
        <v>3</v>
      </c>
      <c r="E208" s="76">
        <v>0</v>
      </c>
      <c r="K208" s="454"/>
      <c r="L208" s="454"/>
      <c r="M208" s="77"/>
      <c r="N208" s="77"/>
      <c r="O208" s="77"/>
      <c r="Q208" s="43" t="s">
        <v>47</v>
      </c>
      <c r="R208" s="515">
        <f>+R168</f>
        <v>2020</v>
      </c>
      <c r="S208" s="516"/>
      <c r="T208" s="78">
        <f>+T168</f>
        <v>2</v>
      </c>
      <c r="U208" s="78">
        <f>+U168</f>
        <v>0</v>
      </c>
    </row>
    <row r="209" spans="1:21" ht="15.95" customHeight="1" thickTop="1">
      <c r="A209" s="462" t="s">
        <v>4</v>
      </c>
      <c r="B209" s="462" t="s">
        <v>5</v>
      </c>
      <c r="C209" s="465" t="s">
        <v>6</v>
      </c>
      <c r="D209" s="466"/>
      <c r="E209" s="466"/>
      <c r="F209" s="466"/>
      <c r="G209" s="466"/>
      <c r="H209" s="466"/>
      <c r="I209" s="466"/>
      <c r="J209" s="466"/>
      <c r="K209" s="469"/>
      <c r="L209" s="465" t="s">
        <v>7</v>
      </c>
      <c r="M209" s="466"/>
      <c r="N209" s="466"/>
      <c r="O209" s="466"/>
      <c r="P209" s="466"/>
      <c r="Q209" s="466"/>
      <c r="R209" s="469"/>
      <c r="S209" s="470" t="s">
        <v>64</v>
      </c>
      <c r="T209" s="471"/>
      <c r="U209" s="513"/>
    </row>
    <row r="210" spans="1:21" ht="15.95" customHeight="1">
      <c r="A210" s="463"/>
      <c r="B210" s="463"/>
      <c r="C210" s="473" t="s">
        <v>27</v>
      </c>
      <c r="D210" s="474"/>
      <c r="E210" s="475"/>
      <c r="F210" s="403"/>
      <c r="G210" s="403" t="s">
        <v>30</v>
      </c>
      <c r="H210" s="403" t="s">
        <v>32</v>
      </c>
      <c r="I210" s="403"/>
      <c r="J210" s="403"/>
      <c r="K210" s="403" t="s">
        <v>43</v>
      </c>
      <c r="L210" s="403" t="s">
        <v>27</v>
      </c>
      <c r="M210" s="403"/>
      <c r="N210" s="403" t="s">
        <v>30</v>
      </c>
      <c r="O210" s="403" t="s">
        <v>32</v>
      </c>
      <c r="P210" s="403"/>
      <c r="Q210" s="403"/>
      <c r="R210" s="403" t="s">
        <v>63</v>
      </c>
      <c r="S210" s="440" t="s">
        <v>67</v>
      </c>
      <c r="T210" s="441"/>
      <c r="U210" s="442"/>
    </row>
    <row r="211" spans="1:21" ht="15.95" customHeight="1">
      <c r="A211" s="463"/>
      <c r="B211" s="463"/>
      <c r="C211" s="440" t="s">
        <v>28</v>
      </c>
      <c r="D211" s="441"/>
      <c r="E211" s="442"/>
      <c r="F211" s="401" t="s">
        <v>29</v>
      </c>
      <c r="G211" s="401" t="s">
        <v>31</v>
      </c>
      <c r="H211" s="401" t="s">
        <v>33</v>
      </c>
      <c r="I211" s="401" t="s">
        <v>37</v>
      </c>
      <c r="J211" s="401" t="s">
        <v>36</v>
      </c>
      <c r="K211" s="401" t="s">
        <v>28</v>
      </c>
      <c r="L211" s="401" t="s">
        <v>28</v>
      </c>
      <c r="M211" s="401" t="s">
        <v>35</v>
      </c>
      <c r="N211" s="401" t="s">
        <v>31</v>
      </c>
      <c r="O211" s="401" t="s">
        <v>33</v>
      </c>
      <c r="P211" s="401" t="s">
        <v>37</v>
      </c>
      <c r="Q211" s="401" t="s">
        <v>36</v>
      </c>
      <c r="R211" s="401" t="s">
        <v>38</v>
      </c>
      <c r="S211" s="440" t="s">
        <v>65</v>
      </c>
      <c r="T211" s="441"/>
      <c r="U211" s="442"/>
    </row>
    <row r="212" spans="1:21" ht="15.95" customHeight="1">
      <c r="A212" s="463"/>
      <c r="B212" s="463"/>
      <c r="C212" s="444" t="s">
        <v>8</v>
      </c>
      <c r="D212" s="445"/>
      <c r="E212" s="446"/>
      <c r="F212" s="402"/>
      <c r="G212" s="402"/>
      <c r="H212" s="402" t="s">
        <v>34</v>
      </c>
      <c r="I212" s="402"/>
      <c r="J212" s="402"/>
      <c r="K212" s="402" t="s">
        <v>9</v>
      </c>
      <c r="L212" s="402" t="s">
        <v>8</v>
      </c>
      <c r="M212" s="402"/>
      <c r="N212" s="402"/>
      <c r="O212" s="402" t="s">
        <v>34</v>
      </c>
      <c r="P212" s="402"/>
      <c r="Q212" s="402"/>
      <c r="R212" s="20" t="s">
        <v>62</v>
      </c>
      <c r="S212" s="440" t="s">
        <v>66</v>
      </c>
      <c r="T212" s="441"/>
      <c r="U212" s="442"/>
    </row>
    <row r="213" spans="1:21" ht="15.95" customHeight="1">
      <c r="A213" s="464"/>
      <c r="B213" s="464"/>
      <c r="C213" s="447"/>
      <c r="D213" s="448"/>
      <c r="E213" s="449"/>
      <c r="F213" s="401"/>
      <c r="G213" s="401"/>
      <c r="H213" s="401"/>
      <c r="I213" s="401"/>
      <c r="J213" s="401"/>
      <c r="K213" s="401" t="s">
        <v>61</v>
      </c>
      <c r="L213" s="401"/>
      <c r="M213" s="401"/>
      <c r="N213" s="401"/>
      <c r="O213" s="401"/>
      <c r="P213" s="401"/>
      <c r="Q213" s="401"/>
      <c r="R213" s="401"/>
      <c r="S213" s="450"/>
      <c r="T213" s="451"/>
      <c r="U213" s="514"/>
    </row>
    <row r="214" spans="1:21" s="8" customFormat="1" ht="15.95" customHeight="1">
      <c r="A214" s="400" t="s">
        <v>10</v>
      </c>
      <c r="B214" s="400" t="s">
        <v>11</v>
      </c>
      <c r="C214" s="429" t="s">
        <v>12</v>
      </c>
      <c r="D214" s="430"/>
      <c r="E214" s="431"/>
      <c r="F214" s="400" t="s">
        <v>13</v>
      </c>
      <c r="G214" s="400" t="s">
        <v>14</v>
      </c>
      <c r="H214" s="400" t="s">
        <v>15</v>
      </c>
      <c r="I214" s="400" t="s">
        <v>16</v>
      </c>
      <c r="J214" s="400" t="s">
        <v>17</v>
      </c>
      <c r="K214" s="400" t="s">
        <v>18</v>
      </c>
      <c r="L214" s="400" t="s">
        <v>19</v>
      </c>
      <c r="M214" s="400" t="s">
        <v>20</v>
      </c>
      <c r="N214" s="400" t="s">
        <v>21</v>
      </c>
      <c r="O214" s="400" t="s">
        <v>41</v>
      </c>
      <c r="P214" s="400" t="s">
        <v>42</v>
      </c>
      <c r="Q214" s="400" t="s">
        <v>44</v>
      </c>
      <c r="R214" s="400" t="s">
        <v>69</v>
      </c>
      <c r="S214" s="429" t="s">
        <v>70</v>
      </c>
      <c r="T214" s="430"/>
      <c r="U214" s="431"/>
    </row>
    <row r="215" spans="1:21" s="16" customFormat="1" ht="15.95" customHeight="1">
      <c r="A215" s="18">
        <v>1</v>
      </c>
      <c r="B215" s="19" t="s">
        <v>22</v>
      </c>
      <c r="C215" s="504">
        <f>SUM(C216,C219,C220)</f>
        <v>0</v>
      </c>
      <c r="D215" s="505"/>
      <c r="E215" s="506"/>
      <c r="F215" s="394">
        <f t="shared" ref="F215:J215" si="91">SUM(F216,F219,F220)</f>
        <v>0</v>
      </c>
      <c r="G215" s="394">
        <f t="shared" si="91"/>
        <v>0</v>
      </c>
      <c r="H215" s="394">
        <f t="shared" si="91"/>
        <v>0</v>
      </c>
      <c r="I215" s="394">
        <f t="shared" si="91"/>
        <v>0</v>
      </c>
      <c r="J215" s="394">
        <f t="shared" si="91"/>
        <v>0</v>
      </c>
      <c r="K215" s="394">
        <f>SUM(C215-F215-G215-H215+I215-J215)</f>
        <v>0</v>
      </c>
      <c r="L215" s="59">
        <f t="shared" ref="L215:Q215" si="92">SUM(L216,L219,L220)</f>
        <v>0</v>
      </c>
      <c r="M215" s="59">
        <f t="shared" si="92"/>
        <v>0</v>
      </c>
      <c r="N215" s="59">
        <f t="shared" si="92"/>
        <v>0</v>
      </c>
      <c r="O215" s="59">
        <f t="shared" si="92"/>
        <v>0</v>
      </c>
      <c r="P215" s="59">
        <f t="shared" si="92"/>
        <v>0</v>
      </c>
      <c r="Q215" s="59">
        <f t="shared" si="92"/>
        <v>0</v>
      </c>
      <c r="R215" s="59">
        <f>SUM(L215-M215-N215-O215+P215-Q215)</f>
        <v>0</v>
      </c>
      <c r="S215" s="507"/>
      <c r="T215" s="508"/>
      <c r="U215" s="509"/>
    </row>
    <row r="216" spans="1:21" s="23" customFormat="1" ht="15.95" customHeight="1">
      <c r="A216" s="14"/>
      <c r="B216" s="22" t="s">
        <v>49</v>
      </c>
      <c r="C216" s="495">
        <f t="shared" ref="C216:H216" si="93">SUM(C217:C218)</f>
        <v>0</v>
      </c>
      <c r="D216" s="496">
        <f t="shared" si="93"/>
        <v>0</v>
      </c>
      <c r="E216" s="497">
        <f t="shared" si="93"/>
        <v>0</v>
      </c>
      <c r="F216" s="69">
        <f t="shared" si="93"/>
        <v>0</v>
      </c>
      <c r="G216" s="69">
        <f t="shared" si="93"/>
        <v>0</v>
      </c>
      <c r="H216" s="69">
        <f t="shared" si="93"/>
        <v>0</v>
      </c>
      <c r="I216" s="69">
        <f>SUM(I217:I218)</f>
        <v>0</v>
      </c>
      <c r="J216" s="69">
        <f t="shared" ref="J216" si="94">SUM(J217:J218)</f>
        <v>0</v>
      </c>
      <c r="K216" s="391">
        <f t="shared" ref="K216:K220" si="95">SUM(C216-F216-G216-H216+I216-J216)</f>
        <v>0</v>
      </c>
      <c r="L216" s="61">
        <f t="shared" ref="L216:O216" si="96">SUM(L217:L218)</f>
        <v>0</v>
      </c>
      <c r="M216" s="61">
        <f t="shared" si="96"/>
        <v>0</v>
      </c>
      <c r="N216" s="61">
        <f t="shared" si="96"/>
        <v>0</v>
      </c>
      <c r="O216" s="61">
        <f t="shared" si="96"/>
        <v>0</v>
      </c>
      <c r="P216" s="61">
        <f>SUM(P217:P218)</f>
        <v>0</v>
      </c>
      <c r="Q216" s="61">
        <f t="shared" ref="Q216" si="97">SUM(Q217:Q218)</f>
        <v>0</v>
      </c>
      <c r="R216" s="62">
        <f t="shared" ref="R216:R224" si="98">SUM(L216-M216-N216-O216+P216-Q216)</f>
        <v>0</v>
      </c>
      <c r="S216" s="510"/>
      <c r="T216" s="511"/>
      <c r="U216" s="512"/>
    </row>
    <row r="217" spans="1:21" ht="15.95" customHeight="1">
      <c r="A217" s="12"/>
      <c r="B217" s="13" t="s">
        <v>83</v>
      </c>
      <c r="C217" s="501">
        <v>0</v>
      </c>
      <c r="D217" s="502">
        <v>0</v>
      </c>
      <c r="E217" s="503">
        <v>0</v>
      </c>
      <c r="F217" s="404">
        <v>0</v>
      </c>
      <c r="G217" s="404">
        <v>0</v>
      </c>
      <c r="H217" s="404">
        <v>0</v>
      </c>
      <c r="I217" s="66">
        <v>0</v>
      </c>
      <c r="J217" s="66">
        <v>0</v>
      </c>
      <c r="K217" s="391">
        <f t="shared" si="95"/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62">
        <f t="shared" si="98"/>
        <v>0</v>
      </c>
      <c r="S217" s="498"/>
      <c r="T217" s="499"/>
      <c r="U217" s="500"/>
    </row>
    <row r="218" spans="1:21" ht="15.95" customHeight="1">
      <c r="A218" s="12"/>
      <c r="B218" s="13" t="s">
        <v>84</v>
      </c>
      <c r="C218" s="501">
        <v>0</v>
      </c>
      <c r="D218" s="502">
        <v>0</v>
      </c>
      <c r="E218" s="503">
        <v>0</v>
      </c>
      <c r="F218" s="404">
        <v>0</v>
      </c>
      <c r="G218" s="404">
        <v>0</v>
      </c>
      <c r="H218" s="404">
        <v>0</v>
      </c>
      <c r="I218" s="66">
        <v>0</v>
      </c>
      <c r="J218" s="66">
        <v>0</v>
      </c>
      <c r="K218" s="391">
        <f t="shared" si="95"/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62">
        <f t="shared" si="98"/>
        <v>0</v>
      </c>
      <c r="S218" s="498"/>
      <c r="T218" s="499"/>
      <c r="U218" s="500"/>
    </row>
    <row r="219" spans="1:21" ht="15.95" customHeight="1">
      <c r="A219" s="12"/>
      <c r="B219" s="11" t="s">
        <v>50</v>
      </c>
      <c r="C219" s="480">
        <v>0</v>
      </c>
      <c r="D219" s="481">
        <v>0</v>
      </c>
      <c r="E219" s="482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391">
        <f t="shared" si="95"/>
        <v>0</v>
      </c>
      <c r="L219" s="62">
        <v>0</v>
      </c>
      <c r="M219" s="391">
        <v>0</v>
      </c>
      <c r="N219" s="391">
        <v>0</v>
      </c>
      <c r="O219" s="391">
        <v>0</v>
      </c>
      <c r="P219" s="62">
        <v>0</v>
      </c>
      <c r="Q219" s="62">
        <v>0</v>
      </c>
      <c r="R219" s="62">
        <f t="shared" si="98"/>
        <v>0</v>
      </c>
      <c r="S219" s="498"/>
      <c r="T219" s="499"/>
      <c r="U219" s="500"/>
    </row>
    <row r="220" spans="1:21" ht="15.95" customHeight="1">
      <c r="A220" s="12"/>
      <c r="B220" s="11" t="s">
        <v>51</v>
      </c>
      <c r="C220" s="480">
        <v>0</v>
      </c>
      <c r="D220" s="481">
        <v>0</v>
      </c>
      <c r="E220" s="482">
        <v>0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391">
        <f t="shared" si="95"/>
        <v>0</v>
      </c>
      <c r="L220" s="62">
        <v>0</v>
      </c>
      <c r="M220" s="391">
        <v>0</v>
      </c>
      <c r="N220" s="391">
        <v>0</v>
      </c>
      <c r="O220" s="391">
        <v>0</v>
      </c>
      <c r="P220" s="62">
        <v>0</v>
      </c>
      <c r="Q220" s="62">
        <v>0</v>
      </c>
      <c r="R220" s="62">
        <f t="shared" si="98"/>
        <v>0</v>
      </c>
      <c r="S220" s="498"/>
      <c r="T220" s="499"/>
      <c r="U220" s="500"/>
    </row>
    <row r="221" spans="1:21" ht="15.95" customHeight="1">
      <c r="A221" s="14">
        <v>2</v>
      </c>
      <c r="B221" s="10" t="s">
        <v>23</v>
      </c>
      <c r="C221" s="480">
        <f>SUM(C222:C223)</f>
        <v>0</v>
      </c>
      <c r="D221" s="481">
        <f t="shared" ref="D221:G221" si="99">SUM(D222:D223)</f>
        <v>658</v>
      </c>
      <c r="E221" s="482">
        <f t="shared" si="99"/>
        <v>658</v>
      </c>
      <c r="F221" s="391">
        <f t="shared" si="99"/>
        <v>0</v>
      </c>
      <c r="G221" s="391">
        <f t="shared" si="99"/>
        <v>0</v>
      </c>
      <c r="H221" s="25"/>
      <c r="I221" s="391">
        <f t="shared" ref="I221:J221" si="100">SUM(I222:I223)</f>
        <v>0</v>
      </c>
      <c r="J221" s="391">
        <f t="shared" si="100"/>
        <v>0</v>
      </c>
      <c r="K221" s="391">
        <f>SUM(C221-F221-G221-H221+I221-J221)</f>
        <v>0</v>
      </c>
      <c r="L221" s="84">
        <f>SUM(L222:L223)</f>
        <v>20</v>
      </c>
      <c r="M221" s="391">
        <f t="shared" ref="M221:N221" si="101">SUM(M222:M223)</f>
        <v>0</v>
      </c>
      <c r="N221" s="391">
        <f t="shared" si="101"/>
        <v>0</v>
      </c>
      <c r="O221" s="25"/>
      <c r="P221" s="62">
        <f>SUM(P222:P223)</f>
        <v>0</v>
      </c>
      <c r="Q221" s="81">
        <f>SUM(Q222:Q223)</f>
        <v>0</v>
      </c>
      <c r="R221" s="62">
        <f>SUM(L221-M221-N221-O221+P221-Q221)</f>
        <v>20</v>
      </c>
      <c r="S221" s="498"/>
      <c r="T221" s="499"/>
      <c r="U221" s="500"/>
    </row>
    <row r="222" spans="1:21" ht="15.95" customHeight="1">
      <c r="A222" s="12"/>
      <c r="B222" s="13" t="s">
        <v>83</v>
      </c>
      <c r="C222" s="501">
        <v>0</v>
      </c>
      <c r="D222" s="502">
        <v>658</v>
      </c>
      <c r="E222" s="503">
        <v>658</v>
      </c>
      <c r="F222" s="404">
        <v>0</v>
      </c>
      <c r="G222" s="404">
        <v>0</v>
      </c>
      <c r="H222" s="24"/>
      <c r="I222" s="66">
        <v>0</v>
      </c>
      <c r="J222" s="66">
        <v>0</v>
      </c>
      <c r="K222" s="391">
        <f t="shared" ref="K222:K233" si="102">SUM(C222-F222-G222-H222+I222-J222)</f>
        <v>0</v>
      </c>
      <c r="L222" s="85">
        <v>20</v>
      </c>
      <c r="M222" s="404">
        <v>0</v>
      </c>
      <c r="N222" s="404">
        <v>0</v>
      </c>
      <c r="O222" s="24"/>
      <c r="P222" s="63">
        <v>0</v>
      </c>
      <c r="Q222" s="63">
        <v>0</v>
      </c>
      <c r="R222" s="81">
        <f t="shared" si="98"/>
        <v>20</v>
      </c>
      <c r="S222" s="498"/>
      <c r="T222" s="499"/>
      <c r="U222" s="500"/>
    </row>
    <row r="223" spans="1:21" ht="15.75">
      <c r="A223" s="12"/>
      <c r="B223" s="13" t="s">
        <v>84</v>
      </c>
      <c r="C223" s="501">
        <v>0</v>
      </c>
      <c r="D223" s="502">
        <v>0</v>
      </c>
      <c r="E223" s="503">
        <v>0</v>
      </c>
      <c r="F223" s="404">
        <v>0</v>
      </c>
      <c r="G223" s="404">
        <v>0</v>
      </c>
      <c r="H223" s="24"/>
      <c r="I223" s="66">
        <v>0</v>
      </c>
      <c r="J223" s="66">
        <v>0</v>
      </c>
      <c r="K223" s="391">
        <f t="shared" si="102"/>
        <v>0</v>
      </c>
      <c r="L223" s="85">
        <v>0</v>
      </c>
      <c r="M223" s="404">
        <v>0</v>
      </c>
      <c r="N223" s="404">
        <v>0</v>
      </c>
      <c r="O223" s="24"/>
      <c r="P223" s="49">
        <v>0</v>
      </c>
      <c r="Q223" s="63">
        <v>0</v>
      </c>
      <c r="R223" s="62">
        <f t="shared" si="98"/>
        <v>0</v>
      </c>
      <c r="S223" s="498"/>
      <c r="T223" s="499"/>
      <c r="U223" s="500"/>
    </row>
    <row r="224" spans="1:21" ht="15.75">
      <c r="A224" s="9">
        <v>3</v>
      </c>
      <c r="B224" s="10" t="s">
        <v>53</v>
      </c>
      <c r="C224" s="480">
        <v>0</v>
      </c>
      <c r="D224" s="481">
        <v>0</v>
      </c>
      <c r="E224" s="482">
        <v>0</v>
      </c>
      <c r="F224" s="391">
        <v>0</v>
      </c>
      <c r="G224" s="25"/>
      <c r="H224" s="25"/>
      <c r="I224" s="391">
        <v>0</v>
      </c>
      <c r="J224" s="391">
        <v>0</v>
      </c>
      <c r="K224" s="391">
        <f t="shared" si="102"/>
        <v>0</v>
      </c>
      <c r="L224" s="64">
        <v>5</v>
      </c>
      <c r="M224" s="64">
        <v>2</v>
      </c>
      <c r="N224" s="25"/>
      <c r="O224" s="25"/>
      <c r="P224" s="64">
        <v>1</v>
      </c>
      <c r="Q224" s="64">
        <v>0</v>
      </c>
      <c r="R224" s="62">
        <f t="shared" si="98"/>
        <v>4</v>
      </c>
      <c r="S224" s="498"/>
      <c r="T224" s="499"/>
      <c r="U224" s="500"/>
    </row>
    <row r="225" spans="1:24" ht="15.75">
      <c r="A225" s="14">
        <v>4</v>
      </c>
      <c r="B225" s="10" t="s">
        <v>52</v>
      </c>
      <c r="C225" s="495">
        <f>SUM(C226:C227)</f>
        <v>0</v>
      </c>
      <c r="D225" s="496">
        <f t="shared" ref="D225:E225" si="103">SUM(D226:D227)</f>
        <v>0</v>
      </c>
      <c r="E225" s="497">
        <f t="shared" si="103"/>
        <v>0</v>
      </c>
      <c r="F225" s="69">
        <f>SUM(F226:F227)</f>
        <v>0</v>
      </c>
      <c r="G225" s="25"/>
      <c r="H225" s="25"/>
      <c r="I225" s="69">
        <f t="shared" ref="I225:J225" si="104">SUM(I226:I227)</f>
        <v>0</v>
      </c>
      <c r="J225" s="69">
        <f t="shared" si="104"/>
        <v>0</v>
      </c>
      <c r="K225" s="391">
        <f t="shared" si="102"/>
        <v>0</v>
      </c>
      <c r="L225" s="62">
        <f>SUM(L226:L227)</f>
        <v>14</v>
      </c>
      <c r="M225" s="62">
        <f>SUM(M226:M227)</f>
        <v>3</v>
      </c>
      <c r="N225" s="25"/>
      <c r="O225" s="25"/>
      <c r="P225" s="391">
        <f t="shared" ref="P225:Q225" si="105">SUM(P226:P227)</f>
        <v>1</v>
      </c>
      <c r="Q225" s="391">
        <f t="shared" si="105"/>
        <v>0</v>
      </c>
      <c r="R225" s="391">
        <f>SUM(L225-M225-N225-O225+P225-Q225)</f>
        <v>12</v>
      </c>
      <c r="S225" s="498"/>
      <c r="T225" s="499"/>
      <c r="U225" s="500"/>
    </row>
    <row r="226" spans="1:24" ht="15.75">
      <c r="A226" s="14"/>
      <c r="B226" s="13" t="s">
        <v>83</v>
      </c>
      <c r="C226" s="495">
        <v>0</v>
      </c>
      <c r="D226" s="496"/>
      <c r="E226" s="497"/>
      <c r="F226" s="69">
        <v>0</v>
      </c>
      <c r="G226" s="25"/>
      <c r="H226" s="25"/>
      <c r="I226" s="69">
        <v>0</v>
      </c>
      <c r="J226" s="69">
        <v>0</v>
      </c>
      <c r="K226" s="391">
        <f t="shared" si="102"/>
        <v>0</v>
      </c>
      <c r="L226" s="64">
        <v>0</v>
      </c>
      <c r="M226" s="399">
        <v>0</v>
      </c>
      <c r="N226" s="25"/>
      <c r="O226" s="25"/>
      <c r="P226" s="399">
        <v>0</v>
      </c>
      <c r="Q226" s="399">
        <v>0</v>
      </c>
      <c r="R226" s="391">
        <f t="shared" ref="R226" si="106">SUM(L226-M226-N226-O226+P226-Q226)</f>
        <v>0</v>
      </c>
      <c r="S226" s="498"/>
      <c r="T226" s="499"/>
      <c r="U226" s="500"/>
    </row>
    <row r="227" spans="1:24" ht="15.75">
      <c r="A227" s="14"/>
      <c r="B227" s="13" t="s">
        <v>84</v>
      </c>
      <c r="C227" s="495">
        <v>0</v>
      </c>
      <c r="D227" s="496"/>
      <c r="E227" s="497"/>
      <c r="F227" s="69">
        <v>0</v>
      </c>
      <c r="G227" s="25"/>
      <c r="H227" s="25"/>
      <c r="I227" s="69">
        <v>0</v>
      </c>
      <c r="J227" s="69">
        <v>0</v>
      </c>
      <c r="K227" s="391">
        <f t="shared" si="102"/>
        <v>0</v>
      </c>
      <c r="L227" s="64">
        <v>14</v>
      </c>
      <c r="M227" s="399">
        <v>3</v>
      </c>
      <c r="N227" s="25"/>
      <c r="O227" s="25"/>
      <c r="P227" s="399">
        <v>1</v>
      </c>
      <c r="Q227" s="399">
        <v>0</v>
      </c>
      <c r="R227" s="391">
        <f>SUM(L227-M227-N227-O227+P227-Q227)</f>
        <v>12</v>
      </c>
      <c r="S227" s="498"/>
      <c r="T227" s="499"/>
      <c r="U227" s="500"/>
    </row>
    <row r="228" spans="1:24" ht="15.75">
      <c r="A228" s="14">
        <v>5</v>
      </c>
      <c r="B228" s="11" t="s">
        <v>54</v>
      </c>
      <c r="C228" s="480">
        <v>0</v>
      </c>
      <c r="D228" s="481">
        <v>0</v>
      </c>
      <c r="E228" s="482">
        <v>0</v>
      </c>
      <c r="F228" s="391">
        <v>0</v>
      </c>
      <c r="G228" s="25"/>
      <c r="H228" s="25"/>
      <c r="I228" s="391">
        <v>0</v>
      </c>
      <c r="J228" s="391">
        <v>0</v>
      </c>
      <c r="K228" s="391">
        <f t="shared" si="102"/>
        <v>0</v>
      </c>
      <c r="L228" s="399">
        <v>3</v>
      </c>
      <c r="M228" s="399">
        <v>1</v>
      </c>
      <c r="N228" s="25"/>
      <c r="O228" s="25"/>
      <c r="P228" s="399">
        <v>0</v>
      </c>
      <c r="Q228" s="399">
        <v>0</v>
      </c>
      <c r="R228" s="391">
        <f>SUM(L228-M228-N228-O228+P228-Q228)</f>
        <v>2</v>
      </c>
      <c r="S228" s="498"/>
      <c r="T228" s="499"/>
      <c r="U228" s="500"/>
    </row>
    <row r="229" spans="1:24" ht="15.75">
      <c r="A229" s="14">
        <v>6</v>
      </c>
      <c r="B229" s="10" t="s">
        <v>55</v>
      </c>
      <c r="C229" s="480">
        <v>0</v>
      </c>
      <c r="D229" s="481">
        <v>0</v>
      </c>
      <c r="E229" s="482">
        <v>0</v>
      </c>
      <c r="F229" s="391">
        <v>0</v>
      </c>
      <c r="G229" s="25"/>
      <c r="H229" s="25"/>
      <c r="I229" s="391">
        <v>0</v>
      </c>
      <c r="J229" s="391">
        <v>0</v>
      </c>
      <c r="K229" s="391">
        <f t="shared" si="102"/>
        <v>0</v>
      </c>
      <c r="L229" s="399">
        <v>0</v>
      </c>
      <c r="M229" s="399">
        <v>0</v>
      </c>
      <c r="N229" s="25"/>
      <c r="O229" s="25"/>
      <c r="P229" s="399">
        <v>0</v>
      </c>
      <c r="Q229" s="399">
        <v>0</v>
      </c>
      <c r="R229" s="391">
        <f t="shared" ref="R229:R234" si="107">SUM(L229-M229-N229-O229+P229-Q229)</f>
        <v>0</v>
      </c>
      <c r="S229" s="564">
        <v>0</v>
      </c>
      <c r="T229" s="565"/>
      <c r="U229" s="566"/>
      <c r="X229" s="1" t="s">
        <v>86</v>
      </c>
    </row>
    <row r="230" spans="1:24" ht="15.75">
      <c r="A230" s="14">
        <v>7</v>
      </c>
      <c r="B230" s="10" t="s">
        <v>56</v>
      </c>
      <c r="C230" s="480">
        <v>0</v>
      </c>
      <c r="D230" s="481">
        <v>0</v>
      </c>
      <c r="E230" s="482">
        <v>0</v>
      </c>
      <c r="F230" s="391">
        <v>0</v>
      </c>
      <c r="G230" s="25"/>
      <c r="H230" s="25"/>
      <c r="I230" s="391">
        <v>0</v>
      </c>
      <c r="J230" s="391">
        <v>0</v>
      </c>
      <c r="K230" s="391">
        <f t="shared" si="102"/>
        <v>0</v>
      </c>
      <c r="L230" s="399">
        <v>0</v>
      </c>
      <c r="M230" s="399">
        <v>0</v>
      </c>
      <c r="N230" s="25"/>
      <c r="O230" s="25"/>
      <c r="P230" s="399">
        <v>0</v>
      </c>
      <c r="Q230" s="399">
        <v>0</v>
      </c>
      <c r="R230" s="391">
        <f t="shared" si="107"/>
        <v>0</v>
      </c>
      <c r="S230" s="483">
        <v>0</v>
      </c>
      <c r="T230" s="484"/>
      <c r="U230" s="485"/>
    </row>
    <row r="231" spans="1:24" ht="15.75">
      <c r="A231" s="14">
        <v>8</v>
      </c>
      <c r="B231" s="10" t="s">
        <v>57</v>
      </c>
      <c r="C231" s="480">
        <v>0</v>
      </c>
      <c r="D231" s="481">
        <v>0</v>
      </c>
      <c r="E231" s="482">
        <v>0</v>
      </c>
      <c r="F231" s="391">
        <v>0</v>
      </c>
      <c r="G231" s="25"/>
      <c r="H231" s="25"/>
      <c r="I231" s="391">
        <v>0</v>
      </c>
      <c r="J231" s="391">
        <v>0</v>
      </c>
      <c r="K231" s="391">
        <f t="shared" si="102"/>
        <v>0</v>
      </c>
      <c r="L231" s="399">
        <v>0</v>
      </c>
      <c r="M231" s="399">
        <v>0</v>
      </c>
      <c r="N231" s="25"/>
      <c r="O231" s="25"/>
      <c r="P231" s="399">
        <v>0</v>
      </c>
      <c r="Q231" s="399">
        <v>0</v>
      </c>
      <c r="R231" s="391">
        <f t="shared" si="107"/>
        <v>0</v>
      </c>
      <c r="S231" s="483">
        <v>0</v>
      </c>
      <c r="T231" s="484"/>
      <c r="U231" s="485"/>
    </row>
    <row r="232" spans="1:24" ht="15.75">
      <c r="A232" s="14">
        <v>9</v>
      </c>
      <c r="B232" s="10" t="s">
        <v>24</v>
      </c>
      <c r="C232" s="480">
        <v>0</v>
      </c>
      <c r="D232" s="481">
        <v>0</v>
      </c>
      <c r="E232" s="482">
        <v>0</v>
      </c>
      <c r="F232" s="391">
        <v>0</v>
      </c>
      <c r="G232" s="25"/>
      <c r="H232" s="25"/>
      <c r="I232" s="67">
        <v>0</v>
      </c>
      <c r="J232" s="67">
        <v>0</v>
      </c>
      <c r="K232" s="391">
        <f t="shared" si="102"/>
        <v>0</v>
      </c>
      <c r="L232" s="399">
        <v>0</v>
      </c>
      <c r="M232" s="399">
        <v>0</v>
      </c>
      <c r="N232" s="25"/>
      <c r="O232" s="25"/>
      <c r="P232" s="399">
        <v>0</v>
      </c>
      <c r="Q232" s="399">
        <v>0</v>
      </c>
      <c r="R232" s="391">
        <f t="shared" si="107"/>
        <v>0</v>
      </c>
      <c r="S232" s="483">
        <v>0</v>
      </c>
      <c r="T232" s="484"/>
      <c r="U232" s="485"/>
    </row>
    <row r="233" spans="1:24" ht="15.75">
      <c r="A233" s="14">
        <v>10</v>
      </c>
      <c r="B233" s="10" t="s">
        <v>25</v>
      </c>
      <c r="C233" s="480">
        <v>0</v>
      </c>
      <c r="D233" s="481">
        <v>0</v>
      </c>
      <c r="E233" s="482">
        <v>0</v>
      </c>
      <c r="F233" s="391">
        <v>0</v>
      </c>
      <c r="G233" s="25"/>
      <c r="H233" s="25"/>
      <c r="I233" s="67">
        <v>0</v>
      </c>
      <c r="J233" s="67">
        <v>0</v>
      </c>
      <c r="K233" s="391">
        <f t="shared" si="102"/>
        <v>0</v>
      </c>
      <c r="L233" s="399">
        <v>0</v>
      </c>
      <c r="M233" s="399">
        <v>0</v>
      </c>
      <c r="N233" s="25"/>
      <c r="O233" s="25"/>
      <c r="P233" s="399">
        <v>0</v>
      </c>
      <c r="Q233" s="399">
        <v>0</v>
      </c>
      <c r="R233" s="391">
        <f t="shared" si="107"/>
        <v>0</v>
      </c>
      <c r="S233" s="483">
        <v>0</v>
      </c>
      <c r="T233" s="484"/>
      <c r="U233" s="485"/>
    </row>
    <row r="234" spans="1:24" ht="12.75" customHeight="1" thickBot="1">
      <c r="A234" s="39">
        <v>11</v>
      </c>
      <c r="B234" s="40" t="s">
        <v>58</v>
      </c>
      <c r="C234" s="486">
        <v>0</v>
      </c>
      <c r="D234" s="487">
        <v>0</v>
      </c>
      <c r="E234" s="488">
        <v>0</v>
      </c>
      <c r="F234" s="392">
        <v>0</v>
      </c>
      <c r="G234" s="42"/>
      <c r="H234" s="42"/>
      <c r="I234" s="68">
        <v>0</v>
      </c>
      <c r="J234" s="68">
        <v>0</v>
      </c>
      <c r="K234" s="392">
        <f t="shared" ref="K234" si="108">SUM(E234-F234-G234-H234+I234-J234)</f>
        <v>0</v>
      </c>
      <c r="L234" s="41">
        <v>0</v>
      </c>
      <c r="M234" s="41">
        <v>0</v>
      </c>
      <c r="N234" s="42"/>
      <c r="O234" s="42"/>
      <c r="P234" s="41">
        <v>0</v>
      </c>
      <c r="Q234" s="41">
        <v>0</v>
      </c>
      <c r="R234" s="392">
        <f t="shared" si="107"/>
        <v>0</v>
      </c>
      <c r="S234" s="489"/>
      <c r="T234" s="490"/>
      <c r="U234" s="491"/>
    </row>
    <row r="235" spans="1:24" ht="12.75" customHeight="1" thickTop="1">
      <c r="A235" s="5"/>
      <c r="B235" s="26" t="s">
        <v>39</v>
      </c>
    </row>
    <row r="236" spans="1:24">
      <c r="A236" s="5"/>
      <c r="B236" s="15" t="s">
        <v>60</v>
      </c>
    </row>
    <row r="237" spans="1:24" ht="21" customHeight="1">
      <c r="A237" s="5"/>
      <c r="B237" s="15" t="s">
        <v>59</v>
      </c>
    </row>
    <row r="238" spans="1:24">
      <c r="A238" s="5"/>
      <c r="B238" s="15" t="s">
        <v>40</v>
      </c>
    </row>
    <row r="239" spans="1:24">
      <c r="A239" s="5"/>
      <c r="B239" s="26"/>
    </row>
    <row r="240" spans="1:24" ht="12.75" customHeight="1"/>
    <row r="241" spans="1:21" ht="11.25" customHeight="1">
      <c r="A241" s="476" t="s">
        <v>0</v>
      </c>
      <c r="B241" s="476"/>
      <c r="P241" s="477" t="s">
        <v>26</v>
      </c>
      <c r="Q241" s="477"/>
      <c r="R241" s="477"/>
      <c r="S241" s="477"/>
      <c r="T241" s="477"/>
      <c r="U241" s="477"/>
    </row>
    <row r="242" spans="1:21" ht="12.75" customHeight="1">
      <c r="A242" s="476" t="s">
        <v>1</v>
      </c>
      <c r="B242" s="476"/>
      <c r="P242" s="477"/>
      <c r="Q242" s="477"/>
      <c r="R242" s="477"/>
      <c r="S242" s="477"/>
      <c r="T242" s="477"/>
      <c r="U242" s="477"/>
    </row>
    <row r="243" spans="1:21" ht="15.95" customHeight="1">
      <c r="A243" s="476" t="s">
        <v>45</v>
      </c>
      <c r="B243" s="476"/>
    </row>
    <row r="244" spans="1:21" ht="15.95" customHeight="1">
      <c r="C244" s="478" t="s">
        <v>2</v>
      </c>
      <c r="D244" s="478"/>
      <c r="E244" s="478"/>
      <c r="F244" s="478"/>
      <c r="G244" s="478"/>
      <c r="H244" s="478"/>
      <c r="I244" s="478"/>
      <c r="J244" s="478"/>
      <c r="K244" s="478"/>
      <c r="L244" s="478"/>
      <c r="M244" s="478"/>
      <c r="N244" s="478"/>
      <c r="O244" s="478"/>
      <c r="P244" s="478"/>
      <c r="Q244" s="2"/>
    </row>
    <row r="245" spans="1:21" ht="15.95" customHeight="1">
      <c r="F245" s="479" t="s">
        <v>3</v>
      </c>
      <c r="G245" s="479"/>
      <c r="H245" s="479"/>
      <c r="I245" s="479"/>
      <c r="J245" s="479"/>
      <c r="K245" s="479"/>
      <c r="L245" s="479"/>
      <c r="M245" s="479"/>
      <c r="N245" s="479"/>
      <c r="O245" s="479"/>
      <c r="P245" s="479"/>
      <c r="Q245" s="398"/>
    </row>
    <row r="246" spans="1:21" ht="15.95" customHeight="1">
      <c r="A246" s="1" t="s">
        <v>46</v>
      </c>
      <c r="C246" s="3"/>
      <c r="D246" s="4">
        <v>1</v>
      </c>
      <c r="E246" s="4">
        <v>5</v>
      </c>
      <c r="M246" s="5"/>
      <c r="N246" s="5"/>
      <c r="O246" s="5"/>
      <c r="P246" s="5"/>
      <c r="Q246" s="5"/>
      <c r="R246" s="5"/>
      <c r="S246" s="5"/>
      <c r="T246" s="5"/>
    </row>
    <row r="247" spans="1:21" ht="15.95" customHeight="1">
      <c r="A247" s="1" t="s">
        <v>68</v>
      </c>
      <c r="C247" s="6"/>
      <c r="D247" s="7">
        <v>0</v>
      </c>
      <c r="E247" s="7">
        <v>8</v>
      </c>
      <c r="K247" s="453">
        <v>7</v>
      </c>
      <c r="L247" s="453"/>
      <c r="M247" s="5"/>
      <c r="N247" s="5"/>
      <c r="O247" s="5"/>
      <c r="Q247" s="1" t="str">
        <f>+Q370:U370</f>
        <v>Bulan     :</v>
      </c>
      <c r="R247" s="455" t="str">
        <f>+R207</f>
        <v xml:space="preserve">Desember </v>
      </c>
      <c r="S247" s="456"/>
      <c r="T247" s="4">
        <f>+T207</f>
        <v>1</v>
      </c>
      <c r="U247" s="4">
        <f>+U207</f>
        <v>2</v>
      </c>
    </row>
    <row r="248" spans="1:21" s="43" customFormat="1" ht="15.95" customHeight="1" thickBot="1">
      <c r="A248" s="177" t="s">
        <v>74</v>
      </c>
      <c r="B248" s="177"/>
      <c r="C248" s="65">
        <v>0</v>
      </c>
      <c r="D248" s="65">
        <v>3</v>
      </c>
      <c r="E248" s="65">
        <v>2</v>
      </c>
      <c r="K248" s="454"/>
      <c r="L248" s="454"/>
      <c r="M248" s="77"/>
      <c r="N248" s="77"/>
      <c r="O248" s="77"/>
      <c r="Q248" s="43" t="s">
        <v>47</v>
      </c>
      <c r="R248" s="515">
        <f>+R208</f>
        <v>2020</v>
      </c>
      <c r="S248" s="516"/>
      <c r="T248" s="78">
        <f>+T208</f>
        <v>2</v>
      </c>
      <c r="U248" s="78">
        <f>+U208</f>
        <v>0</v>
      </c>
    </row>
    <row r="249" spans="1:21" ht="15.95" customHeight="1" thickTop="1">
      <c r="A249" s="462" t="s">
        <v>4</v>
      </c>
      <c r="B249" s="462" t="s">
        <v>5</v>
      </c>
      <c r="C249" s="465" t="s">
        <v>6</v>
      </c>
      <c r="D249" s="466"/>
      <c r="E249" s="466"/>
      <c r="F249" s="466"/>
      <c r="G249" s="466"/>
      <c r="H249" s="466"/>
      <c r="I249" s="466"/>
      <c r="J249" s="466"/>
      <c r="K249" s="469"/>
      <c r="L249" s="465" t="s">
        <v>7</v>
      </c>
      <c r="M249" s="466"/>
      <c r="N249" s="466"/>
      <c r="O249" s="466"/>
      <c r="P249" s="466"/>
      <c r="Q249" s="466"/>
      <c r="R249" s="469"/>
      <c r="S249" s="470" t="s">
        <v>64</v>
      </c>
      <c r="T249" s="471"/>
      <c r="U249" s="513"/>
    </row>
    <row r="250" spans="1:21" ht="15.95" customHeight="1">
      <c r="A250" s="463"/>
      <c r="B250" s="463"/>
      <c r="C250" s="473" t="s">
        <v>27</v>
      </c>
      <c r="D250" s="474"/>
      <c r="E250" s="475"/>
      <c r="F250" s="403"/>
      <c r="G250" s="403" t="s">
        <v>30</v>
      </c>
      <c r="H250" s="403" t="s">
        <v>32</v>
      </c>
      <c r="I250" s="403"/>
      <c r="J250" s="403"/>
      <c r="K250" s="403" t="s">
        <v>43</v>
      </c>
      <c r="L250" s="403" t="s">
        <v>27</v>
      </c>
      <c r="M250" s="403"/>
      <c r="N250" s="403" t="s">
        <v>30</v>
      </c>
      <c r="O250" s="403" t="s">
        <v>32</v>
      </c>
      <c r="P250" s="403"/>
      <c r="Q250" s="403"/>
      <c r="R250" s="403" t="s">
        <v>63</v>
      </c>
      <c r="S250" s="440" t="s">
        <v>67</v>
      </c>
      <c r="T250" s="441"/>
      <c r="U250" s="442"/>
    </row>
    <row r="251" spans="1:21" ht="15.95" customHeight="1">
      <c r="A251" s="463"/>
      <c r="B251" s="463"/>
      <c r="C251" s="440" t="s">
        <v>28</v>
      </c>
      <c r="D251" s="441"/>
      <c r="E251" s="442"/>
      <c r="F251" s="401" t="s">
        <v>29</v>
      </c>
      <c r="G251" s="401" t="s">
        <v>31</v>
      </c>
      <c r="H251" s="401" t="s">
        <v>33</v>
      </c>
      <c r="I251" s="401" t="s">
        <v>37</v>
      </c>
      <c r="J251" s="401" t="s">
        <v>36</v>
      </c>
      <c r="K251" s="401" t="s">
        <v>28</v>
      </c>
      <c r="L251" s="401" t="s">
        <v>28</v>
      </c>
      <c r="M251" s="401" t="s">
        <v>35</v>
      </c>
      <c r="N251" s="401" t="s">
        <v>31</v>
      </c>
      <c r="O251" s="401" t="s">
        <v>33</v>
      </c>
      <c r="P251" s="401" t="s">
        <v>37</v>
      </c>
      <c r="Q251" s="401" t="s">
        <v>36</v>
      </c>
      <c r="R251" s="401" t="s">
        <v>38</v>
      </c>
      <c r="S251" s="440" t="s">
        <v>65</v>
      </c>
      <c r="T251" s="441"/>
      <c r="U251" s="442"/>
    </row>
    <row r="252" spans="1:21" ht="15.95" customHeight="1">
      <c r="A252" s="463"/>
      <c r="B252" s="463"/>
      <c r="C252" s="444" t="s">
        <v>8</v>
      </c>
      <c r="D252" s="445"/>
      <c r="E252" s="446"/>
      <c r="F252" s="402"/>
      <c r="G252" s="402"/>
      <c r="H252" s="402" t="s">
        <v>34</v>
      </c>
      <c r="I252" s="402"/>
      <c r="J252" s="402"/>
      <c r="K252" s="402" t="s">
        <v>9</v>
      </c>
      <c r="L252" s="402" t="s">
        <v>8</v>
      </c>
      <c r="M252" s="402"/>
      <c r="N252" s="402"/>
      <c r="O252" s="402" t="s">
        <v>34</v>
      </c>
      <c r="P252" s="402"/>
      <c r="Q252" s="402"/>
      <c r="R252" s="20" t="s">
        <v>62</v>
      </c>
      <c r="S252" s="440" t="s">
        <v>66</v>
      </c>
      <c r="T252" s="441"/>
      <c r="U252" s="442"/>
    </row>
    <row r="253" spans="1:21" ht="15.95" customHeight="1">
      <c r="A253" s="464"/>
      <c r="B253" s="464"/>
      <c r="C253" s="447"/>
      <c r="D253" s="448"/>
      <c r="E253" s="449"/>
      <c r="F253" s="401"/>
      <c r="G253" s="401"/>
      <c r="H253" s="401"/>
      <c r="I253" s="401"/>
      <c r="J253" s="401"/>
      <c r="K253" s="401" t="s">
        <v>61</v>
      </c>
      <c r="L253" s="401"/>
      <c r="M253" s="401"/>
      <c r="N253" s="401"/>
      <c r="O253" s="401"/>
      <c r="P253" s="401"/>
      <c r="Q253" s="401"/>
      <c r="R253" s="401"/>
      <c r="S253" s="450"/>
      <c r="T253" s="451"/>
      <c r="U253" s="514"/>
    </row>
    <row r="254" spans="1:21" s="8" customFormat="1" ht="15.95" customHeight="1">
      <c r="A254" s="400" t="s">
        <v>10</v>
      </c>
      <c r="B254" s="400" t="s">
        <v>11</v>
      </c>
      <c r="C254" s="429" t="s">
        <v>12</v>
      </c>
      <c r="D254" s="430"/>
      <c r="E254" s="431"/>
      <c r="F254" s="400" t="s">
        <v>13</v>
      </c>
      <c r="G254" s="400" t="s">
        <v>14</v>
      </c>
      <c r="H254" s="400" t="s">
        <v>15</v>
      </c>
      <c r="I254" s="400" t="s">
        <v>16</v>
      </c>
      <c r="J254" s="400" t="s">
        <v>17</v>
      </c>
      <c r="K254" s="400" t="s">
        <v>18</v>
      </c>
      <c r="L254" s="400" t="s">
        <v>19</v>
      </c>
      <c r="M254" s="400" t="s">
        <v>20</v>
      </c>
      <c r="N254" s="400" t="s">
        <v>21</v>
      </c>
      <c r="O254" s="400" t="s">
        <v>41</v>
      </c>
      <c r="P254" s="400" t="s">
        <v>42</v>
      </c>
      <c r="Q254" s="400" t="s">
        <v>44</v>
      </c>
      <c r="R254" s="400" t="s">
        <v>69</v>
      </c>
      <c r="S254" s="429" t="s">
        <v>70</v>
      </c>
      <c r="T254" s="430"/>
      <c r="U254" s="431"/>
    </row>
    <row r="255" spans="1:21" s="16" customFormat="1" ht="15.95" customHeight="1">
      <c r="A255" s="18">
        <v>1</v>
      </c>
      <c r="B255" s="19" t="s">
        <v>22</v>
      </c>
      <c r="C255" s="504">
        <f>SUM(C256,C259,C260)</f>
        <v>0</v>
      </c>
      <c r="D255" s="505"/>
      <c r="E255" s="506"/>
      <c r="F255" s="394">
        <f t="shared" ref="F255:J255" si="109">SUM(F256,F259,F260)</f>
        <v>0</v>
      </c>
      <c r="G255" s="394">
        <f t="shared" si="109"/>
        <v>0</v>
      </c>
      <c r="H255" s="394">
        <f t="shared" si="109"/>
        <v>0</v>
      </c>
      <c r="I255" s="394">
        <f t="shared" si="109"/>
        <v>0</v>
      </c>
      <c r="J255" s="394">
        <f t="shared" si="109"/>
        <v>0</v>
      </c>
      <c r="K255" s="394">
        <f>SUM(C255-F255-G255-H255+I255-J255)</f>
        <v>0</v>
      </c>
      <c r="L255" s="394">
        <f t="shared" ref="L255:Q255" si="110">SUM(L256,L259,L260)</f>
        <v>80</v>
      </c>
      <c r="M255" s="394">
        <f t="shared" si="110"/>
        <v>0</v>
      </c>
      <c r="N255" s="394">
        <f t="shared" si="110"/>
        <v>0</v>
      </c>
      <c r="O255" s="394">
        <f t="shared" si="110"/>
        <v>2</v>
      </c>
      <c r="P255" s="59">
        <f t="shared" si="110"/>
        <v>0</v>
      </c>
      <c r="Q255" s="394">
        <f t="shared" si="110"/>
        <v>3</v>
      </c>
      <c r="R255" s="394">
        <f>SUM(L255-M255-N255-O255+P255-Q255)</f>
        <v>75</v>
      </c>
      <c r="S255" s="507"/>
      <c r="T255" s="508"/>
      <c r="U255" s="509"/>
    </row>
    <row r="256" spans="1:21" s="23" customFormat="1" ht="15.95" customHeight="1">
      <c r="A256" s="14"/>
      <c r="B256" s="22" t="s">
        <v>49</v>
      </c>
      <c r="C256" s="495">
        <f t="shared" ref="C256:H256" si="111">SUM(C257:C258)</f>
        <v>0</v>
      </c>
      <c r="D256" s="496">
        <f t="shared" si="111"/>
        <v>0</v>
      </c>
      <c r="E256" s="497">
        <f t="shared" si="111"/>
        <v>0</v>
      </c>
      <c r="F256" s="69">
        <f t="shared" si="111"/>
        <v>0</v>
      </c>
      <c r="G256" s="69">
        <f t="shared" si="111"/>
        <v>0</v>
      </c>
      <c r="H256" s="69">
        <f t="shared" si="111"/>
        <v>0</v>
      </c>
      <c r="I256" s="69">
        <f>SUM(I257:I258)</f>
        <v>0</v>
      </c>
      <c r="J256" s="69">
        <f t="shared" ref="J256" si="112">SUM(J257:J258)</f>
        <v>0</v>
      </c>
      <c r="K256" s="391">
        <f t="shared" ref="K256:K260" si="113">SUM(C256-F256-G256-H256+I256-J256)</f>
        <v>0</v>
      </c>
      <c r="L256" s="69">
        <f t="shared" ref="L256:Q256" si="114">SUM(L257:L258)</f>
        <v>80</v>
      </c>
      <c r="M256" s="69">
        <f t="shared" si="114"/>
        <v>0</v>
      </c>
      <c r="N256" s="69">
        <f t="shared" si="114"/>
        <v>0</v>
      </c>
      <c r="O256" s="69">
        <f t="shared" si="114"/>
        <v>2</v>
      </c>
      <c r="P256" s="69">
        <f t="shared" si="114"/>
        <v>0</v>
      </c>
      <c r="Q256" s="69">
        <f t="shared" si="114"/>
        <v>3</v>
      </c>
      <c r="R256" s="391">
        <f t="shared" ref="R256:R263" si="115">SUM(L256-M256-N256-O256+P256-Q256)</f>
        <v>75</v>
      </c>
      <c r="S256" s="510"/>
      <c r="T256" s="511"/>
      <c r="U256" s="512"/>
    </row>
    <row r="257" spans="1:24" ht="15.95" customHeight="1">
      <c r="A257" s="12"/>
      <c r="B257" s="13" t="s">
        <v>83</v>
      </c>
      <c r="C257" s="501">
        <v>0</v>
      </c>
      <c r="D257" s="502">
        <v>0</v>
      </c>
      <c r="E257" s="503">
        <v>0</v>
      </c>
      <c r="F257" s="404">
        <v>0</v>
      </c>
      <c r="G257" s="404">
        <v>0</v>
      </c>
      <c r="H257" s="404">
        <v>0</v>
      </c>
      <c r="I257" s="66">
        <v>0</v>
      </c>
      <c r="J257" s="66">
        <v>0</v>
      </c>
      <c r="K257" s="391">
        <f t="shared" si="113"/>
        <v>0</v>
      </c>
      <c r="L257" s="404">
        <v>80</v>
      </c>
      <c r="M257" s="404">
        <v>0</v>
      </c>
      <c r="N257" s="404">
        <v>0</v>
      </c>
      <c r="O257" s="404">
        <v>2</v>
      </c>
      <c r="P257" s="404">
        <v>0</v>
      </c>
      <c r="Q257" s="404">
        <v>3</v>
      </c>
      <c r="R257" s="391">
        <f t="shared" si="115"/>
        <v>75</v>
      </c>
      <c r="S257" s="498"/>
      <c r="T257" s="499"/>
      <c r="U257" s="500"/>
    </row>
    <row r="258" spans="1:24" ht="15.95" customHeight="1">
      <c r="A258" s="12"/>
      <c r="B258" s="13" t="s">
        <v>84</v>
      </c>
      <c r="C258" s="501">
        <v>0</v>
      </c>
      <c r="D258" s="502">
        <v>0</v>
      </c>
      <c r="E258" s="503">
        <v>0</v>
      </c>
      <c r="F258" s="404">
        <v>0</v>
      </c>
      <c r="G258" s="404">
        <v>0</v>
      </c>
      <c r="H258" s="404">
        <v>0</v>
      </c>
      <c r="I258" s="66">
        <v>0</v>
      </c>
      <c r="J258" s="66">
        <v>0</v>
      </c>
      <c r="K258" s="391">
        <f t="shared" si="113"/>
        <v>0</v>
      </c>
      <c r="L258" s="404">
        <v>0</v>
      </c>
      <c r="M258" s="404">
        <v>0</v>
      </c>
      <c r="N258" s="404">
        <v>0</v>
      </c>
      <c r="O258" s="404">
        <v>0</v>
      </c>
      <c r="P258" s="404">
        <v>0</v>
      </c>
      <c r="Q258" s="404">
        <v>0</v>
      </c>
      <c r="R258" s="391">
        <f t="shared" si="115"/>
        <v>0</v>
      </c>
      <c r="S258" s="498"/>
      <c r="T258" s="499"/>
      <c r="U258" s="500"/>
    </row>
    <row r="259" spans="1:24" ht="15.95" customHeight="1">
      <c r="A259" s="12"/>
      <c r="B259" s="11" t="s">
        <v>50</v>
      </c>
      <c r="C259" s="480">
        <v>0</v>
      </c>
      <c r="D259" s="481">
        <v>0</v>
      </c>
      <c r="E259" s="482">
        <v>0</v>
      </c>
      <c r="F259" s="67">
        <v>0</v>
      </c>
      <c r="G259" s="67">
        <v>0</v>
      </c>
      <c r="H259" s="67">
        <v>0</v>
      </c>
      <c r="I259" s="67">
        <v>0</v>
      </c>
      <c r="J259" s="67">
        <v>0</v>
      </c>
      <c r="K259" s="391">
        <f t="shared" si="113"/>
        <v>0</v>
      </c>
      <c r="L259" s="391">
        <v>0</v>
      </c>
      <c r="M259" s="391">
        <v>0</v>
      </c>
      <c r="N259" s="391">
        <v>0</v>
      </c>
      <c r="O259" s="391">
        <v>0</v>
      </c>
      <c r="P259" s="391">
        <v>0</v>
      </c>
      <c r="Q259" s="391">
        <v>0</v>
      </c>
      <c r="R259" s="391">
        <f t="shared" si="115"/>
        <v>0</v>
      </c>
      <c r="S259" s="498"/>
      <c r="T259" s="499"/>
      <c r="U259" s="500"/>
    </row>
    <row r="260" spans="1:24" ht="15.95" customHeight="1">
      <c r="A260" s="12"/>
      <c r="B260" s="11" t="s">
        <v>51</v>
      </c>
      <c r="C260" s="480">
        <v>0</v>
      </c>
      <c r="D260" s="481">
        <v>0</v>
      </c>
      <c r="E260" s="482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391">
        <f t="shared" si="113"/>
        <v>0</v>
      </c>
      <c r="L260" s="391">
        <v>0</v>
      </c>
      <c r="M260" s="391">
        <v>0</v>
      </c>
      <c r="N260" s="391">
        <v>0</v>
      </c>
      <c r="O260" s="391">
        <v>0</v>
      </c>
      <c r="P260" s="391">
        <v>0</v>
      </c>
      <c r="Q260" s="391">
        <v>0</v>
      </c>
      <c r="R260" s="391">
        <f t="shared" si="115"/>
        <v>0</v>
      </c>
      <c r="S260" s="498"/>
      <c r="T260" s="499"/>
      <c r="U260" s="500"/>
      <c r="X260" s="1" t="s">
        <v>89</v>
      </c>
    </row>
    <row r="261" spans="1:24" ht="15.95" customHeight="1">
      <c r="A261" s="14">
        <v>2</v>
      </c>
      <c r="B261" s="10" t="s">
        <v>23</v>
      </c>
      <c r="C261" s="480">
        <f>SUM(C262:C263)</f>
        <v>0</v>
      </c>
      <c r="D261" s="481">
        <f t="shared" ref="D261:G261" si="116">SUM(D262:D263)</f>
        <v>658</v>
      </c>
      <c r="E261" s="482">
        <f t="shared" si="116"/>
        <v>658</v>
      </c>
      <c r="F261" s="391">
        <f t="shared" si="116"/>
        <v>0</v>
      </c>
      <c r="G261" s="391">
        <f t="shared" si="116"/>
        <v>0</v>
      </c>
      <c r="H261" s="25"/>
      <c r="I261" s="391">
        <f t="shared" ref="I261:J261" si="117">SUM(I262:I263)</f>
        <v>0</v>
      </c>
      <c r="J261" s="391">
        <f t="shared" si="117"/>
        <v>0</v>
      </c>
      <c r="K261" s="391">
        <f>SUM(C261-F261-G261-H261+I261-J261)</f>
        <v>0</v>
      </c>
      <c r="L261" s="391">
        <f t="shared" ref="L261:N261" si="118">SUM(L262:L263)</f>
        <v>0</v>
      </c>
      <c r="M261" s="391">
        <f t="shared" si="118"/>
        <v>0</v>
      </c>
      <c r="N261" s="391">
        <f t="shared" si="118"/>
        <v>0</v>
      </c>
      <c r="O261" s="25"/>
      <c r="P261" s="391">
        <f t="shared" ref="P261:Q261" si="119">SUM(P262:P263)</f>
        <v>0</v>
      </c>
      <c r="Q261" s="391">
        <f t="shared" si="119"/>
        <v>0</v>
      </c>
      <c r="R261" s="391">
        <f t="shared" si="115"/>
        <v>0</v>
      </c>
      <c r="S261" s="498"/>
      <c r="T261" s="499"/>
      <c r="U261" s="500"/>
    </row>
    <row r="262" spans="1:24" ht="15.95" customHeight="1">
      <c r="A262" s="12"/>
      <c r="B262" s="13" t="s">
        <v>83</v>
      </c>
      <c r="C262" s="501">
        <v>0</v>
      </c>
      <c r="D262" s="502">
        <v>658</v>
      </c>
      <c r="E262" s="503">
        <v>658</v>
      </c>
      <c r="F262" s="404">
        <v>0</v>
      </c>
      <c r="G262" s="404">
        <v>0</v>
      </c>
      <c r="H262" s="24"/>
      <c r="I262" s="66">
        <v>0</v>
      </c>
      <c r="J262" s="66">
        <v>0</v>
      </c>
      <c r="K262" s="391">
        <f t="shared" ref="K262:K273" si="120">SUM(C262-F262-G262-H262+I262-J262)</f>
        <v>0</v>
      </c>
      <c r="L262" s="404">
        <v>0</v>
      </c>
      <c r="M262" s="404">
        <v>0</v>
      </c>
      <c r="N262" s="404">
        <v>0</v>
      </c>
      <c r="O262" s="24"/>
      <c r="P262" s="404">
        <v>0</v>
      </c>
      <c r="Q262" s="404">
        <v>0</v>
      </c>
      <c r="R262" s="391">
        <f t="shared" si="115"/>
        <v>0</v>
      </c>
      <c r="S262" s="498"/>
      <c r="T262" s="499"/>
      <c r="U262" s="500"/>
    </row>
    <row r="263" spans="1:24" ht="15.75">
      <c r="A263" s="12"/>
      <c r="B263" s="13" t="s">
        <v>84</v>
      </c>
      <c r="C263" s="501">
        <v>0</v>
      </c>
      <c r="D263" s="502">
        <v>0</v>
      </c>
      <c r="E263" s="503">
        <v>0</v>
      </c>
      <c r="F263" s="404">
        <v>0</v>
      </c>
      <c r="G263" s="404">
        <v>0</v>
      </c>
      <c r="H263" s="24"/>
      <c r="I263" s="66">
        <v>0</v>
      </c>
      <c r="J263" s="66">
        <v>0</v>
      </c>
      <c r="K263" s="391">
        <f t="shared" si="120"/>
        <v>0</v>
      </c>
      <c r="L263" s="404">
        <v>0</v>
      </c>
      <c r="M263" s="404">
        <v>0</v>
      </c>
      <c r="N263" s="404">
        <v>0</v>
      </c>
      <c r="O263" s="24"/>
      <c r="P263" s="404">
        <v>0</v>
      </c>
      <c r="Q263" s="404">
        <v>0</v>
      </c>
      <c r="R263" s="391">
        <f t="shared" si="115"/>
        <v>0</v>
      </c>
      <c r="S263" s="498"/>
      <c r="T263" s="499"/>
      <c r="U263" s="500"/>
    </row>
    <row r="264" spans="1:24" ht="15.75">
      <c r="A264" s="9">
        <v>3</v>
      </c>
      <c r="B264" s="10" t="s">
        <v>53</v>
      </c>
      <c r="C264" s="480">
        <v>0</v>
      </c>
      <c r="D264" s="481">
        <v>0</v>
      </c>
      <c r="E264" s="482">
        <v>0</v>
      </c>
      <c r="F264" s="391">
        <v>0</v>
      </c>
      <c r="G264" s="25"/>
      <c r="H264" s="25"/>
      <c r="I264" s="391">
        <v>0</v>
      </c>
      <c r="J264" s="391">
        <v>0</v>
      </c>
      <c r="K264" s="391">
        <f t="shared" si="120"/>
        <v>0</v>
      </c>
      <c r="L264" s="64">
        <v>1</v>
      </c>
      <c r="M264" s="399">
        <v>0</v>
      </c>
      <c r="N264" s="25"/>
      <c r="O264" s="25"/>
      <c r="P264" s="399">
        <v>1</v>
      </c>
      <c r="Q264" s="399">
        <v>0</v>
      </c>
      <c r="R264" s="391">
        <f>SUM(L264-M264-N264-O264+P264-Q264)</f>
        <v>2</v>
      </c>
      <c r="S264" s="498"/>
      <c r="T264" s="499"/>
      <c r="U264" s="500"/>
    </row>
    <row r="265" spans="1:24" ht="15.75">
      <c r="A265" s="14">
        <v>4</v>
      </c>
      <c r="B265" s="10" t="s">
        <v>52</v>
      </c>
      <c r="C265" s="495">
        <f>SUM(C266:C267)</f>
        <v>0</v>
      </c>
      <c r="D265" s="496">
        <f t="shared" ref="D265:E265" si="121">SUM(D266:D267)</f>
        <v>0</v>
      </c>
      <c r="E265" s="497">
        <f t="shared" si="121"/>
        <v>0</v>
      </c>
      <c r="F265" s="69">
        <f>SUM(F266:F267)</f>
        <v>0</v>
      </c>
      <c r="G265" s="25"/>
      <c r="H265" s="25"/>
      <c r="I265" s="69">
        <f t="shared" ref="I265:J265" si="122">SUM(I266:I267)</f>
        <v>0</v>
      </c>
      <c r="J265" s="69">
        <f t="shared" si="122"/>
        <v>0</v>
      </c>
      <c r="K265" s="391">
        <f t="shared" si="120"/>
        <v>0</v>
      </c>
      <c r="L265" s="62">
        <f>SUM(L266:L267)</f>
        <v>3</v>
      </c>
      <c r="M265" s="391">
        <f>SUM(M266:M267)</f>
        <v>1</v>
      </c>
      <c r="N265" s="25"/>
      <c r="O265" s="25"/>
      <c r="P265" s="391">
        <f t="shared" ref="P265:Q265" si="123">SUM(P266:P267)</f>
        <v>1</v>
      </c>
      <c r="Q265" s="391">
        <f t="shared" si="123"/>
        <v>0</v>
      </c>
      <c r="R265" s="391">
        <f>SUM(L265-M265-N265-O265+P265-Q265)</f>
        <v>3</v>
      </c>
      <c r="S265" s="498"/>
      <c r="T265" s="499"/>
      <c r="U265" s="500"/>
    </row>
    <row r="266" spans="1:24" ht="15.75">
      <c r="A266" s="14"/>
      <c r="B266" s="13" t="s">
        <v>83</v>
      </c>
      <c r="C266" s="495">
        <v>0</v>
      </c>
      <c r="D266" s="496"/>
      <c r="E266" s="497"/>
      <c r="F266" s="69">
        <v>0</v>
      </c>
      <c r="G266" s="25"/>
      <c r="H266" s="25"/>
      <c r="I266" s="69">
        <v>0</v>
      </c>
      <c r="J266" s="69">
        <v>0</v>
      </c>
      <c r="K266" s="391">
        <f t="shared" si="120"/>
        <v>0</v>
      </c>
      <c r="L266" s="64">
        <v>0</v>
      </c>
      <c r="M266" s="399">
        <v>0</v>
      </c>
      <c r="N266" s="25"/>
      <c r="O266" s="25"/>
      <c r="P266" s="399">
        <v>0</v>
      </c>
      <c r="Q266" s="399">
        <v>0</v>
      </c>
      <c r="R266" s="391">
        <f t="shared" ref="R266" si="124">SUM(L266-M266-N266-O266+P266-Q266)</f>
        <v>0</v>
      </c>
      <c r="S266" s="498"/>
      <c r="T266" s="499"/>
      <c r="U266" s="500"/>
    </row>
    <row r="267" spans="1:24" ht="15.75">
      <c r="A267" s="14"/>
      <c r="B267" s="13" t="s">
        <v>84</v>
      </c>
      <c r="C267" s="495">
        <v>0</v>
      </c>
      <c r="D267" s="496"/>
      <c r="E267" s="497"/>
      <c r="F267" s="69">
        <v>0</v>
      </c>
      <c r="G267" s="25"/>
      <c r="H267" s="25"/>
      <c r="I267" s="69">
        <v>0</v>
      </c>
      <c r="J267" s="69">
        <v>0</v>
      </c>
      <c r="K267" s="391">
        <f t="shared" si="120"/>
        <v>0</v>
      </c>
      <c r="L267" s="64">
        <v>3</v>
      </c>
      <c r="M267" s="399">
        <v>1</v>
      </c>
      <c r="N267" s="25"/>
      <c r="O267" s="25"/>
      <c r="P267" s="399">
        <v>1</v>
      </c>
      <c r="Q267" s="399">
        <v>0</v>
      </c>
      <c r="R267" s="391">
        <f>SUM(L267-M267-N267-O267+P267-Q267)</f>
        <v>3</v>
      </c>
      <c r="S267" s="498"/>
      <c r="T267" s="499"/>
      <c r="U267" s="500"/>
    </row>
    <row r="268" spans="1:24" ht="15.75">
      <c r="A268" s="14">
        <v>5</v>
      </c>
      <c r="B268" s="11" t="s">
        <v>54</v>
      </c>
      <c r="C268" s="480">
        <v>0</v>
      </c>
      <c r="D268" s="481">
        <v>0</v>
      </c>
      <c r="E268" s="482">
        <v>0</v>
      </c>
      <c r="F268" s="391">
        <v>0</v>
      </c>
      <c r="G268" s="25"/>
      <c r="H268" s="25"/>
      <c r="I268" s="391">
        <v>0</v>
      </c>
      <c r="J268" s="391">
        <v>0</v>
      </c>
      <c r="K268" s="391">
        <f t="shared" si="120"/>
        <v>0</v>
      </c>
      <c r="L268" s="64">
        <v>0</v>
      </c>
      <c r="M268" s="399">
        <v>0</v>
      </c>
      <c r="N268" s="25"/>
      <c r="O268" s="25"/>
      <c r="P268" s="399">
        <v>0</v>
      </c>
      <c r="Q268" s="399">
        <v>0</v>
      </c>
      <c r="R268" s="391">
        <f t="shared" ref="R268:R274" si="125">SUM(L268-M268-N268-O268+P268-Q268)</f>
        <v>0</v>
      </c>
      <c r="S268" s="498"/>
      <c r="T268" s="499"/>
      <c r="U268" s="500"/>
    </row>
    <row r="269" spans="1:24" ht="12.75" customHeight="1">
      <c r="A269" s="14">
        <v>6</v>
      </c>
      <c r="B269" s="10" t="s">
        <v>55</v>
      </c>
      <c r="C269" s="480">
        <v>0</v>
      </c>
      <c r="D269" s="481">
        <v>0</v>
      </c>
      <c r="E269" s="482">
        <v>0</v>
      </c>
      <c r="F269" s="391">
        <v>0</v>
      </c>
      <c r="G269" s="25"/>
      <c r="H269" s="25"/>
      <c r="I269" s="391">
        <v>0</v>
      </c>
      <c r="J269" s="391">
        <v>0</v>
      </c>
      <c r="K269" s="391">
        <f t="shared" si="120"/>
        <v>0</v>
      </c>
      <c r="L269" s="399">
        <v>0</v>
      </c>
      <c r="M269" s="399">
        <v>0</v>
      </c>
      <c r="N269" s="25"/>
      <c r="O269" s="25"/>
      <c r="P269" s="399">
        <v>0</v>
      </c>
      <c r="Q269" s="399">
        <v>0</v>
      </c>
      <c r="R269" s="391">
        <f t="shared" si="125"/>
        <v>0</v>
      </c>
      <c r="S269" s="492">
        <v>0</v>
      </c>
      <c r="T269" s="493"/>
      <c r="U269" s="494"/>
    </row>
    <row r="270" spans="1:24" ht="12.75" customHeight="1">
      <c r="A270" s="14">
        <v>7</v>
      </c>
      <c r="B270" s="10" t="s">
        <v>56</v>
      </c>
      <c r="C270" s="480">
        <v>0</v>
      </c>
      <c r="D270" s="481">
        <v>0</v>
      </c>
      <c r="E270" s="482">
        <v>0</v>
      </c>
      <c r="F270" s="391">
        <v>0</v>
      </c>
      <c r="G270" s="25"/>
      <c r="H270" s="25"/>
      <c r="I270" s="391">
        <v>0</v>
      </c>
      <c r="J270" s="391">
        <v>0</v>
      </c>
      <c r="K270" s="391">
        <f t="shared" si="120"/>
        <v>0</v>
      </c>
      <c r="L270" s="399">
        <v>0</v>
      </c>
      <c r="M270" s="399">
        <v>0</v>
      </c>
      <c r="N270" s="25"/>
      <c r="O270" s="25"/>
      <c r="P270" s="399">
        <v>0</v>
      </c>
      <c r="Q270" s="399">
        <v>0</v>
      </c>
      <c r="R270" s="391">
        <f t="shared" si="125"/>
        <v>0</v>
      </c>
      <c r="S270" s="483">
        <v>0</v>
      </c>
      <c r="T270" s="484"/>
      <c r="U270" s="485"/>
    </row>
    <row r="271" spans="1:24" ht="15.75">
      <c r="A271" s="14">
        <v>8</v>
      </c>
      <c r="B271" s="10" t="s">
        <v>57</v>
      </c>
      <c r="C271" s="480">
        <v>0</v>
      </c>
      <c r="D271" s="481">
        <v>0</v>
      </c>
      <c r="E271" s="482">
        <v>0</v>
      </c>
      <c r="F271" s="391">
        <v>0</v>
      </c>
      <c r="G271" s="25"/>
      <c r="H271" s="25"/>
      <c r="I271" s="391">
        <v>0</v>
      </c>
      <c r="J271" s="391">
        <v>0</v>
      </c>
      <c r="K271" s="391">
        <f t="shared" si="120"/>
        <v>0</v>
      </c>
      <c r="L271" s="399">
        <v>0</v>
      </c>
      <c r="M271" s="399">
        <v>0</v>
      </c>
      <c r="N271" s="25"/>
      <c r="O271" s="25"/>
      <c r="P271" s="399">
        <v>0</v>
      </c>
      <c r="Q271" s="399">
        <v>0</v>
      </c>
      <c r="R271" s="391">
        <f t="shared" si="125"/>
        <v>0</v>
      </c>
      <c r="S271" s="483">
        <v>0</v>
      </c>
      <c r="T271" s="484"/>
      <c r="U271" s="485"/>
    </row>
    <row r="272" spans="1:24" ht="21" customHeight="1">
      <c r="A272" s="14">
        <v>9</v>
      </c>
      <c r="B272" s="10" t="s">
        <v>24</v>
      </c>
      <c r="C272" s="480">
        <v>0</v>
      </c>
      <c r="D272" s="481">
        <v>0</v>
      </c>
      <c r="E272" s="482">
        <v>0</v>
      </c>
      <c r="F272" s="391">
        <v>0</v>
      </c>
      <c r="G272" s="25"/>
      <c r="H272" s="25"/>
      <c r="I272" s="67">
        <v>0</v>
      </c>
      <c r="J272" s="67">
        <v>0</v>
      </c>
      <c r="K272" s="391">
        <f t="shared" si="120"/>
        <v>0</v>
      </c>
      <c r="L272" s="399">
        <v>0</v>
      </c>
      <c r="M272" s="399">
        <v>0</v>
      </c>
      <c r="N272" s="25"/>
      <c r="O272" s="25"/>
      <c r="P272" s="399">
        <v>0</v>
      </c>
      <c r="Q272" s="399">
        <v>0</v>
      </c>
      <c r="R272" s="391">
        <f t="shared" si="125"/>
        <v>0</v>
      </c>
      <c r="S272" s="483">
        <v>0</v>
      </c>
      <c r="T272" s="484"/>
      <c r="U272" s="485"/>
    </row>
    <row r="273" spans="1:21" ht="12.75" customHeight="1">
      <c r="A273" s="14">
        <v>10</v>
      </c>
      <c r="B273" s="10" t="s">
        <v>25</v>
      </c>
      <c r="C273" s="480">
        <v>0</v>
      </c>
      <c r="D273" s="481">
        <v>0</v>
      </c>
      <c r="E273" s="482">
        <v>0</v>
      </c>
      <c r="F273" s="391">
        <v>0</v>
      </c>
      <c r="G273" s="25"/>
      <c r="H273" s="25"/>
      <c r="I273" s="67">
        <v>0</v>
      </c>
      <c r="J273" s="67">
        <v>0</v>
      </c>
      <c r="K273" s="391">
        <f t="shared" si="120"/>
        <v>0</v>
      </c>
      <c r="L273" s="399">
        <v>0</v>
      </c>
      <c r="M273" s="399">
        <v>0</v>
      </c>
      <c r="N273" s="25"/>
      <c r="O273" s="25"/>
      <c r="P273" s="399">
        <v>0</v>
      </c>
      <c r="Q273" s="399">
        <v>0</v>
      </c>
      <c r="R273" s="391">
        <f t="shared" si="125"/>
        <v>0</v>
      </c>
      <c r="S273" s="483">
        <v>0</v>
      </c>
      <c r="T273" s="484"/>
      <c r="U273" s="485"/>
    </row>
    <row r="274" spans="1:21" ht="13.5" customHeight="1" thickBot="1">
      <c r="A274" s="39">
        <v>11</v>
      </c>
      <c r="B274" s="40" t="s">
        <v>58</v>
      </c>
      <c r="C274" s="486">
        <v>0</v>
      </c>
      <c r="D274" s="487">
        <v>0</v>
      </c>
      <c r="E274" s="488">
        <v>0</v>
      </c>
      <c r="F274" s="392">
        <v>0</v>
      </c>
      <c r="G274" s="42"/>
      <c r="H274" s="42"/>
      <c r="I274" s="68">
        <v>0</v>
      </c>
      <c r="J274" s="68">
        <v>0</v>
      </c>
      <c r="K274" s="392">
        <f t="shared" ref="K274" si="126">SUM(E274-F274-G274-H274+I274-J274)</f>
        <v>0</v>
      </c>
      <c r="L274" s="41">
        <v>0</v>
      </c>
      <c r="M274" s="41">
        <v>0</v>
      </c>
      <c r="N274" s="42"/>
      <c r="O274" s="42"/>
      <c r="P274" s="41">
        <v>0</v>
      </c>
      <c r="Q274" s="41">
        <v>0</v>
      </c>
      <c r="R274" s="392">
        <f t="shared" si="125"/>
        <v>0</v>
      </c>
      <c r="S274" s="489"/>
      <c r="T274" s="490"/>
      <c r="U274" s="491"/>
    </row>
    <row r="275" spans="1:21" ht="15" customHeight="1" thickTop="1">
      <c r="A275" s="5"/>
      <c r="B275" s="17" t="s">
        <v>39</v>
      </c>
    </row>
    <row r="276" spans="1:21" ht="12.75" customHeight="1">
      <c r="A276" s="5"/>
      <c r="B276" s="15" t="s">
        <v>60</v>
      </c>
    </row>
    <row r="277" spans="1:21" ht="12.75" customHeight="1">
      <c r="A277" s="5"/>
      <c r="B277" s="15" t="s">
        <v>59</v>
      </c>
    </row>
    <row r="278" spans="1:21" ht="12.75" customHeight="1">
      <c r="A278" s="5"/>
      <c r="B278" s="15" t="s">
        <v>40</v>
      </c>
    </row>
    <row r="279" spans="1:21" ht="11.25" customHeight="1">
      <c r="A279" s="5"/>
      <c r="B279" s="26"/>
    </row>
    <row r="280" spans="1:21" ht="12.75" customHeight="1">
      <c r="A280" s="5"/>
      <c r="B280" s="26"/>
    </row>
    <row r="281" spans="1:21" ht="15.95" customHeight="1">
      <c r="A281" s="476" t="s">
        <v>0</v>
      </c>
      <c r="B281" s="476"/>
      <c r="P281" s="477" t="s">
        <v>26</v>
      </c>
      <c r="Q281" s="477"/>
      <c r="R281" s="477"/>
      <c r="S281" s="477"/>
      <c r="T281" s="477"/>
      <c r="U281" s="477"/>
    </row>
    <row r="282" spans="1:21" ht="15.95" customHeight="1">
      <c r="A282" s="476" t="s">
        <v>1</v>
      </c>
      <c r="B282" s="476"/>
      <c r="P282" s="477"/>
      <c r="Q282" s="477"/>
      <c r="R282" s="477"/>
      <c r="S282" s="477"/>
      <c r="T282" s="477"/>
      <c r="U282" s="477"/>
    </row>
    <row r="283" spans="1:21" ht="15.95" customHeight="1">
      <c r="A283" s="476" t="s">
        <v>45</v>
      </c>
      <c r="B283" s="476"/>
    </row>
    <row r="284" spans="1:21" ht="15.95" customHeight="1">
      <c r="C284" s="478" t="s">
        <v>2</v>
      </c>
      <c r="D284" s="478"/>
      <c r="E284" s="478"/>
      <c r="F284" s="478"/>
      <c r="G284" s="478"/>
      <c r="H284" s="478"/>
      <c r="I284" s="478"/>
      <c r="J284" s="478"/>
      <c r="K284" s="478"/>
      <c r="L284" s="478"/>
      <c r="M284" s="478"/>
      <c r="N284" s="478"/>
      <c r="O284" s="478"/>
      <c r="P284" s="478"/>
      <c r="Q284" s="2"/>
    </row>
    <row r="285" spans="1:21" ht="15.95" customHeight="1">
      <c r="F285" s="479" t="s">
        <v>3</v>
      </c>
      <c r="G285" s="479"/>
      <c r="H285" s="479"/>
      <c r="I285" s="479"/>
      <c r="J285" s="479"/>
      <c r="K285" s="479"/>
      <c r="L285" s="479"/>
      <c r="M285" s="479"/>
      <c r="N285" s="479"/>
      <c r="O285" s="479"/>
      <c r="P285" s="479"/>
      <c r="Q285" s="398"/>
    </row>
    <row r="286" spans="1:21" ht="15.95" customHeight="1">
      <c r="A286" s="1" t="s">
        <v>46</v>
      </c>
      <c r="C286" s="3"/>
      <c r="D286" s="4">
        <v>1</v>
      </c>
      <c r="E286" s="4">
        <v>5</v>
      </c>
      <c r="M286" s="5"/>
      <c r="N286" s="5"/>
      <c r="O286" s="5"/>
      <c r="P286" s="5"/>
      <c r="Q286" s="5"/>
      <c r="R286" s="5"/>
      <c r="S286" s="5"/>
      <c r="T286" s="5"/>
    </row>
    <row r="287" spans="1:21" ht="15.95" customHeight="1">
      <c r="A287" s="43" t="s">
        <v>68</v>
      </c>
      <c r="B287" s="43"/>
      <c r="C287" s="6"/>
      <c r="D287" s="7">
        <v>0</v>
      </c>
      <c r="E287" s="7">
        <v>8</v>
      </c>
      <c r="K287" s="453">
        <v>8</v>
      </c>
      <c r="L287" s="453"/>
      <c r="M287" s="5"/>
      <c r="N287" s="5"/>
      <c r="O287" s="5"/>
      <c r="Q287" s="1" t="str">
        <f>+Q247:U247</f>
        <v>Bulan     :</v>
      </c>
      <c r="R287" s="455" t="str">
        <f>+R247</f>
        <v xml:space="preserve">Desember </v>
      </c>
      <c r="S287" s="456"/>
      <c r="T287" s="4">
        <f>+T247</f>
        <v>1</v>
      </c>
      <c r="U287" s="4">
        <f>+U247</f>
        <v>2</v>
      </c>
    </row>
    <row r="288" spans="1:21" s="43" customFormat="1" ht="15.95" customHeight="1" thickBot="1">
      <c r="A288" s="177" t="s">
        <v>73</v>
      </c>
      <c r="B288" s="177"/>
      <c r="C288" s="65">
        <v>0</v>
      </c>
      <c r="D288" s="65">
        <v>3</v>
      </c>
      <c r="E288" s="65">
        <v>5</v>
      </c>
      <c r="K288" s="454"/>
      <c r="L288" s="454"/>
      <c r="M288" s="77"/>
      <c r="N288" s="77"/>
      <c r="O288" s="77"/>
      <c r="Q288" s="43" t="s">
        <v>47</v>
      </c>
      <c r="R288" s="515">
        <f>+R248</f>
        <v>2020</v>
      </c>
      <c r="S288" s="516"/>
      <c r="T288" s="78">
        <f>+T248</f>
        <v>2</v>
      </c>
      <c r="U288" s="78">
        <f>+U248</f>
        <v>0</v>
      </c>
    </row>
    <row r="289" spans="1:21" ht="15.95" customHeight="1" thickTop="1">
      <c r="A289" s="462" t="s">
        <v>4</v>
      </c>
      <c r="B289" s="462" t="s">
        <v>5</v>
      </c>
      <c r="C289" s="465" t="s">
        <v>6</v>
      </c>
      <c r="D289" s="466"/>
      <c r="E289" s="466"/>
      <c r="F289" s="466"/>
      <c r="G289" s="466"/>
      <c r="H289" s="466"/>
      <c r="I289" s="466"/>
      <c r="J289" s="466"/>
      <c r="K289" s="469"/>
      <c r="L289" s="465" t="s">
        <v>7</v>
      </c>
      <c r="M289" s="466"/>
      <c r="N289" s="466"/>
      <c r="O289" s="466"/>
      <c r="P289" s="466"/>
      <c r="Q289" s="466"/>
      <c r="R289" s="469"/>
      <c r="S289" s="470" t="s">
        <v>64</v>
      </c>
      <c r="T289" s="471"/>
      <c r="U289" s="513"/>
    </row>
    <row r="290" spans="1:21" ht="15.95" customHeight="1">
      <c r="A290" s="463"/>
      <c r="B290" s="463"/>
      <c r="C290" s="473" t="s">
        <v>27</v>
      </c>
      <c r="D290" s="474"/>
      <c r="E290" s="475"/>
      <c r="F290" s="403"/>
      <c r="G290" s="403" t="s">
        <v>30</v>
      </c>
      <c r="H290" s="403" t="s">
        <v>32</v>
      </c>
      <c r="I290" s="403"/>
      <c r="J290" s="403"/>
      <c r="K290" s="403" t="s">
        <v>43</v>
      </c>
      <c r="L290" s="403" t="s">
        <v>27</v>
      </c>
      <c r="M290" s="403"/>
      <c r="N290" s="403" t="s">
        <v>30</v>
      </c>
      <c r="O290" s="403" t="s">
        <v>32</v>
      </c>
      <c r="P290" s="403"/>
      <c r="Q290" s="403"/>
      <c r="R290" s="403" t="s">
        <v>63</v>
      </c>
      <c r="S290" s="440" t="s">
        <v>67</v>
      </c>
      <c r="T290" s="441"/>
      <c r="U290" s="442"/>
    </row>
    <row r="291" spans="1:21" ht="15.95" customHeight="1">
      <c r="A291" s="463"/>
      <c r="B291" s="463"/>
      <c r="C291" s="440" t="s">
        <v>28</v>
      </c>
      <c r="D291" s="441"/>
      <c r="E291" s="442"/>
      <c r="F291" s="401" t="s">
        <v>29</v>
      </c>
      <c r="G291" s="401" t="s">
        <v>31</v>
      </c>
      <c r="H291" s="401" t="s">
        <v>33</v>
      </c>
      <c r="I291" s="401" t="s">
        <v>37</v>
      </c>
      <c r="J291" s="401" t="s">
        <v>36</v>
      </c>
      <c r="K291" s="401" t="s">
        <v>28</v>
      </c>
      <c r="L291" s="401" t="s">
        <v>28</v>
      </c>
      <c r="M291" s="401" t="s">
        <v>35</v>
      </c>
      <c r="N291" s="401" t="s">
        <v>31</v>
      </c>
      <c r="O291" s="401" t="s">
        <v>33</v>
      </c>
      <c r="P291" s="401" t="s">
        <v>37</v>
      </c>
      <c r="Q291" s="401" t="s">
        <v>36</v>
      </c>
      <c r="R291" s="401" t="s">
        <v>38</v>
      </c>
      <c r="S291" s="440" t="s">
        <v>65</v>
      </c>
      <c r="T291" s="441"/>
      <c r="U291" s="442"/>
    </row>
    <row r="292" spans="1:21" ht="15.95" customHeight="1">
      <c r="A292" s="463"/>
      <c r="B292" s="463"/>
      <c r="C292" s="444" t="s">
        <v>8</v>
      </c>
      <c r="D292" s="445"/>
      <c r="E292" s="446"/>
      <c r="F292" s="402"/>
      <c r="G292" s="402"/>
      <c r="H292" s="402" t="s">
        <v>34</v>
      </c>
      <c r="I292" s="402"/>
      <c r="J292" s="402"/>
      <c r="K292" s="402" t="s">
        <v>9</v>
      </c>
      <c r="L292" s="402" t="s">
        <v>8</v>
      </c>
      <c r="M292" s="402"/>
      <c r="N292" s="402"/>
      <c r="O292" s="402" t="s">
        <v>34</v>
      </c>
      <c r="P292" s="402"/>
      <c r="Q292" s="402"/>
      <c r="R292" s="20" t="s">
        <v>62</v>
      </c>
      <c r="S292" s="440" t="s">
        <v>66</v>
      </c>
      <c r="T292" s="441"/>
      <c r="U292" s="442"/>
    </row>
    <row r="293" spans="1:21" ht="15.95" customHeight="1">
      <c r="A293" s="464"/>
      <c r="B293" s="464"/>
      <c r="C293" s="447"/>
      <c r="D293" s="448"/>
      <c r="E293" s="449"/>
      <c r="F293" s="401"/>
      <c r="G293" s="401"/>
      <c r="H293" s="401"/>
      <c r="I293" s="401"/>
      <c r="J293" s="401"/>
      <c r="K293" s="401" t="s">
        <v>61</v>
      </c>
      <c r="L293" s="401"/>
      <c r="M293" s="401"/>
      <c r="N293" s="401"/>
      <c r="O293" s="401"/>
      <c r="P293" s="401"/>
      <c r="Q293" s="401"/>
      <c r="R293" s="401"/>
      <c r="S293" s="450"/>
      <c r="T293" s="451"/>
      <c r="U293" s="514"/>
    </row>
    <row r="294" spans="1:21" s="8" customFormat="1" ht="15.95" customHeight="1">
      <c r="A294" s="400" t="s">
        <v>10</v>
      </c>
      <c r="B294" s="400" t="s">
        <v>11</v>
      </c>
      <c r="C294" s="429" t="s">
        <v>12</v>
      </c>
      <c r="D294" s="430"/>
      <c r="E294" s="431"/>
      <c r="F294" s="400" t="s">
        <v>13</v>
      </c>
      <c r="G294" s="400" t="s">
        <v>14</v>
      </c>
      <c r="H294" s="400" t="s">
        <v>15</v>
      </c>
      <c r="I294" s="400" t="s">
        <v>16</v>
      </c>
      <c r="J294" s="400" t="s">
        <v>17</v>
      </c>
      <c r="K294" s="400" t="s">
        <v>18</v>
      </c>
      <c r="L294" s="400" t="s">
        <v>19</v>
      </c>
      <c r="M294" s="400" t="s">
        <v>20</v>
      </c>
      <c r="N294" s="400" t="s">
        <v>21</v>
      </c>
      <c r="O294" s="400" t="s">
        <v>41</v>
      </c>
      <c r="P294" s="400" t="s">
        <v>42</v>
      </c>
      <c r="Q294" s="400" t="s">
        <v>44</v>
      </c>
      <c r="R294" s="400" t="s">
        <v>69</v>
      </c>
      <c r="S294" s="429" t="s">
        <v>70</v>
      </c>
      <c r="T294" s="430"/>
      <c r="U294" s="431"/>
    </row>
    <row r="295" spans="1:21" s="16" customFormat="1" ht="15.95" customHeight="1">
      <c r="A295" s="18">
        <v>1</v>
      </c>
      <c r="B295" s="19" t="s">
        <v>22</v>
      </c>
      <c r="C295" s="504">
        <f>SUM(C296,C299,C300)</f>
        <v>0</v>
      </c>
      <c r="D295" s="505"/>
      <c r="E295" s="506"/>
      <c r="F295" s="394">
        <f t="shared" ref="F295:J295" si="127">SUM(F296,F299,F300)</f>
        <v>0</v>
      </c>
      <c r="G295" s="394">
        <f t="shared" si="127"/>
        <v>0</v>
      </c>
      <c r="H295" s="394">
        <f t="shared" si="127"/>
        <v>0</v>
      </c>
      <c r="I295" s="394">
        <f t="shared" si="127"/>
        <v>0</v>
      </c>
      <c r="J295" s="394">
        <f t="shared" si="127"/>
        <v>0</v>
      </c>
      <c r="K295" s="394">
        <f>SUM(C295-F295-G295-H295+I295-J295)</f>
        <v>0</v>
      </c>
      <c r="L295" s="394">
        <f t="shared" ref="L295:P295" si="128">SUM(L296,L299,L300)</f>
        <v>12</v>
      </c>
      <c r="M295" s="394">
        <f t="shared" si="128"/>
        <v>5</v>
      </c>
      <c r="N295" s="59">
        <f t="shared" si="128"/>
        <v>0</v>
      </c>
      <c r="O295" s="59">
        <f t="shared" si="128"/>
        <v>0</v>
      </c>
      <c r="P295" s="59">
        <f t="shared" si="128"/>
        <v>0</v>
      </c>
      <c r="Q295" s="59">
        <f>SUM(Q296,Q299,Q300)</f>
        <v>0</v>
      </c>
      <c r="R295" s="59">
        <f>SUM(L295-M295-N295-O295+P295-Q295)</f>
        <v>7</v>
      </c>
      <c r="S295" s="507"/>
      <c r="T295" s="508"/>
      <c r="U295" s="509"/>
    </row>
    <row r="296" spans="1:21" s="23" customFormat="1" ht="15.95" customHeight="1">
      <c r="A296" s="14"/>
      <c r="B296" s="22" t="s">
        <v>49</v>
      </c>
      <c r="C296" s="495">
        <f t="shared" ref="C296:H296" si="129">SUM(C297:C298)</f>
        <v>0</v>
      </c>
      <c r="D296" s="496">
        <f t="shared" si="129"/>
        <v>0</v>
      </c>
      <c r="E296" s="497">
        <f t="shared" si="129"/>
        <v>0</v>
      </c>
      <c r="F296" s="69">
        <f t="shared" si="129"/>
        <v>0</v>
      </c>
      <c r="G296" s="69">
        <f t="shared" si="129"/>
        <v>0</v>
      </c>
      <c r="H296" s="69">
        <f t="shared" si="129"/>
        <v>0</v>
      </c>
      <c r="I296" s="69">
        <f>SUM(I297:I298)</f>
        <v>0</v>
      </c>
      <c r="J296" s="69">
        <f t="shared" ref="J296" si="130">SUM(J297:J298)</f>
        <v>0</v>
      </c>
      <c r="K296" s="391">
        <f t="shared" ref="K296:K300" si="131">SUM(C296-F296-G296-H296+I296-J296)</f>
        <v>0</v>
      </c>
      <c r="L296" s="69">
        <f t="shared" ref="L296:O296" si="132">SUM(L297:L298)</f>
        <v>12</v>
      </c>
      <c r="M296" s="69">
        <f t="shared" si="132"/>
        <v>5</v>
      </c>
      <c r="N296" s="61">
        <f t="shared" si="132"/>
        <v>0</v>
      </c>
      <c r="O296" s="61">
        <f t="shared" si="132"/>
        <v>0</v>
      </c>
      <c r="P296" s="61">
        <f>SUM(P297:P298)</f>
        <v>0</v>
      </c>
      <c r="Q296" s="61">
        <f t="shared" ref="Q296" si="133">SUM(Q297:Q298)</f>
        <v>0</v>
      </c>
      <c r="R296" s="62">
        <f t="shared" ref="R296:R304" si="134">SUM(L296-M296-N296-O296+P296-Q296)</f>
        <v>7</v>
      </c>
      <c r="S296" s="510"/>
      <c r="T296" s="511"/>
      <c r="U296" s="512"/>
    </row>
    <row r="297" spans="1:21" ht="15.95" customHeight="1">
      <c r="A297" s="12"/>
      <c r="B297" s="13" t="s">
        <v>83</v>
      </c>
      <c r="C297" s="501">
        <v>0</v>
      </c>
      <c r="D297" s="502">
        <v>0</v>
      </c>
      <c r="E297" s="503">
        <v>0</v>
      </c>
      <c r="F297" s="404">
        <v>0</v>
      </c>
      <c r="G297" s="404">
        <v>0</v>
      </c>
      <c r="H297" s="404">
        <v>0</v>
      </c>
      <c r="I297" s="66">
        <v>0</v>
      </c>
      <c r="J297" s="66">
        <v>0</v>
      </c>
      <c r="K297" s="391">
        <f t="shared" si="131"/>
        <v>0</v>
      </c>
      <c r="L297" s="404">
        <v>12</v>
      </c>
      <c r="M297" s="404">
        <v>5</v>
      </c>
      <c r="N297" s="49">
        <v>0</v>
      </c>
      <c r="O297" s="49">
        <v>0</v>
      </c>
      <c r="P297" s="49">
        <v>0</v>
      </c>
      <c r="Q297" s="49">
        <v>0</v>
      </c>
      <c r="R297" s="62">
        <f t="shared" si="134"/>
        <v>7</v>
      </c>
      <c r="S297" s="498"/>
      <c r="T297" s="499"/>
      <c r="U297" s="500"/>
    </row>
    <row r="298" spans="1:21" ht="15.95" customHeight="1">
      <c r="A298" s="12"/>
      <c r="B298" s="13" t="s">
        <v>84</v>
      </c>
      <c r="C298" s="501">
        <v>0</v>
      </c>
      <c r="D298" s="502">
        <v>0</v>
      </c>
      <c r="E298" s="503">
        <v>0</v>
      </c>
      <c r="F298" s="404">
        <v>0</v>
      </c>
      <c r="G298" s="404">
        <v>0</v>
      </c>
      <c r="H298" s="404">
        <v>0</v>
      </c>
      <c r="I298" s="66">
        <v>0</v>
      </c>
      <c r="J298" s="66">
        <v>0</v>
      </c>
      <c r="K298" s="391">
        <f t="shared" si="131"/>
        <v>0</v>
      </c>
      <c r="L298" s="404">
        <v>0</v>
      </c>
      <c r="M298" s="404">
        <v>0</v>
      </c>
      <c r="N298" s="49">
        <v>0</v>
      </c>
      <c r="O298" s="49">
        <v>0</v>
      </c>
      <c r="P298" s="49">
        <v>0</v>
      </c>
      <c r="Q298" s="49">
        <v>0</v>
      </c>
      <c r="R298" s="62">
        <f t="shared" si="134"/>
        <v>0</v>
      </c>
      <c r="S298" s="498"/>
      <c r="T298" s="499"/>
      <c r="U298" s="500"/>
    </row>
    <row r="299" spans="1:21" ht="15.75">
      <c r="A299" s="12"/>
      <c r="B299" s="11" t="s">
        <v>50</v>
      </c>
      <c r="C299" s="480">
        <v>0</v>
      </c>
      <c r="D299" s="481">
        <v>0</v>
      </c>
      <c r="E299" s="482">
        <v>0</v>
      </c>
      <c r="F299" s="67">
        <v>0</v>
      </c>
      <c r="G299" s="67">
        <v>0</v>
      </c>
      <c r="H299" s="67">
        <v>0</v>
      </c>
      <c r="I299" s="67">
        <v>0</v>
      </c>
      <c r="J299" s="67">
        <v>0</v>
      </c>
      <c r="K299" s="391">
        <f t="shared" si="131"/>
        <v>0</v>
      </c>
      <c r="L299" s="391">
        <v>0</v>
      </c>
      <c r="M299" s="391">
        <v>0</v>
      </c>
      <c r="N299" s="391">
        <v>0</v>
      </c>
      <c r="O299" s="391">
        <v>0</v>
      </c>
      <c r="P299" s="391">
        <v>0</v>
      </c>
      <c r="Q299" s="391">
        <v>0</v>
      </c>
      <c r="R299" s="391">
        <f t="shared" si="134"/>
        <v>0</v>
      </c>
      <c r="S299" s="498"/>
      <c r="T299" s="499"/>
      <c r="U299" s="500"/>
    </row>
    <row r="300" spans="1:21" ht="15.75">
      <c r="A300" s="12"/>
      <c r="B300" s="11" t="s">
        <v>51</v>
      </c>
      <c r="C300" s="480">
        <v>0</v>
      </c>
      <c r="D300" s="481">
        <v>0</v>
      </c>
      <c r="E300" s="482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391">
        <f t="shared" si="131"/>
        <v>0</v>
      </c>
      <c r="L300" s="391">
        <v>0</v>
      </c>
      <c r="M300" s="391">
        <v>0</v>
      </c>
      <c r="N300" s="391">
        <v>0</v>
      </c>
      <c r="O300" s="391">
        <v>0</v>
      </c>
      <c r="P300" s="391">
        <v>0</v>
      </c>
      <c r="Q300" s="391">
        <v>0</v>
      </c>
      <c r="R300" s="391">
        <f t="shared" si="134"/>
        <v>0</v>
      </c>
      <c r="S300" s="498"/>
      <c r="T300" s="499"/>
      <c r="U300" s="500"/>
    </row>
    <row r="301" spans="1:21" ht="15.75">
      <c r="A301" s="14">
        <v>2</v>
      </c>
      <c r="B301" s="10" t="s">
        <v>23</v>
      </c>
      <c r="C301" s="480">
        <f>SUM(C302:C303)</f>
        <v>0</v>
      </c>
      <c r="D301" s="481">
        <f t="shared" ref="D301:G301" si="135">SUM(D302:D303)</f>
        <v>658</v>
      </c>
      <c r="E301" s="482">
        <f t="shared" si="135"/>
        <v>658</v>
      </c>
      <c r="F301" s="391">
        <f t="shared" si="135"/>
        <v>0</v>
      </c>
      <c r="G301" s="391">
        <f t="shared" si="135"/>
        <v>0</v>
      </c>
      <c r="H301" s="25"/>
      <c r="I301" s="391">
        <f t="shared" ref="I301:J301" si="136">SUM(I302:I303)</f>
        <v>0</v>
      </c>
      <c r="J301" s="391">
        <f t="shared" si="136"/>
        <v>0</v>
      </c>
      <c r="K301" s="391">
        <f>SUM(C301-F301-G301-H301+I301-J301)</f>
        <v>0</v>
      </c>
      <c r="L301" s="391">
        <f t="shared" ref="L301:N301" si="137">SUM(L302:L303)</f>
        <v>23</v>
      </c>
      <c r="M301" s="391">
        <f t="shared" si="137"/>
        <v>23</v>
      </c>
      <c r="N301" s="391">
        <f t="shared" si="137"/>
        <v>0</v>
      </c>
      <c r="O301" s="25"/>
      <c r="P301" s="391">
        <f>SUM(P302:P303)</f>
        <v>5</v>
      </c>
      <c r="Q301" s="391">
        <f t="shared" ref="Q301" si="138">SUM(Q302:Q303)</f>
        <v>0</v>
      </c>
      <c r="R301" s="391">
        <f t="shared" si="134"/>
        <v>5</v>
      </c>
      <c r="S301" s="498"/>
      <c r="T301" s="499"/>
      <c r="U301" s="500"/>
    </row>
    <row r="302" spans="1:21" ht="15.75">
      <c r="A302" s="12"/>
      <c r="B302" s="13" t="s">
        <v>83</v>
      </c>
      <c r="C302" s="501">
        <v>0</v>
      </c>
      <c r="D302" s="502">
        <v>658</v>
      </c>
      <c r="E302" s="503">
        <v>658</v>
      </c>
      <c r="F302" s="404">
        <v>0</v>
      </c>
      <c r="G302" s="404">
        <v>0</v>
      </c>
      <c r="H302" s="24"/>
      <c r="I302" s="66">
        <v>0</v>
      </c>
      <c r="J302" s="66">
        <v>0</v>
      </c>
      <c r="K302" s="391">
        <f t="shared" ref="K302:K313" si="139">SUM(C302-F302-G302-H302+I302-J302)</f>
        <v>0</v>
      </c>
      <c r="L302" s="404">
        <v>23</v>
      </c>
      <c r="M302" s="404">
        <v>23</v>
      </c>
      <c r="N302" s="404">
        <v>0</v>
      </c>
      <c r="O302" s="24"/>
      <c r="P302" s="404">
        <v>5</v>
      </c>
      <c r="Q302" s="404">
        <v>0</v>
      </c>
      <c r="R302" s="391">
        <f t="shared" si="134"/>
        <v>5</v>
      </c>
      <c r="S302" s="498"/>
      <c r="T302" s="499"/>
      <c r="U302" s="500"/>
    </row>
    <row r="303" spans="1:21" ht="15.75">
      <c r="A303" s="12"/>
      <c r="B303" s="13" t="s">
        <v>84</v>
      </c>
      <c r="C303" s="501">
        <v>0</v>
      </c>
      <c r="D303" s="502">
        <v>0</v>
      </c>
      <c r="E303" s="503">
        <v>0</v>
      </c>
      <c r="F303" s="404">
        <v>0</v>
      </c>
      <c r="G303" s="404">
        <v>0</v>
      </c>
      <c r="H303" s="24"/>
      <c r="I303" s="66">
        <v>0</v>
      </c>
      <c r="J303" s="66">
        <v>0</v>
      </c>
      <c r="K303" s="391">
        <f t="shared" si="139"/>
        <v>0</v>
      </c>
      <c r="L303" s="404">
        <v>0</v>
      </c>
      <c r="M303" s="404">
        <v>0</v>
      </c>
      <c r="N303" s="404">
        <v>0</v>
      </c>
      <c r="O303" s="24"/>
      <c r="P303" s="404">
        <v>0</v>
      </c>
      <c r="Q303" s="404">
        <v>0</v>
      </c>
      <c r="R303" s="391">
        <f t="shared" si="134"/>
        <v>0</v>
      </c>
      <c r="S303" s="498"/>
      <c r="T303" s="499"/>
      <c r="U303" s="500"/>
    </row>
    <row r="304" spans="1:21" ht="15.75">
      <c r="A304" s="9">
        <v>3</v>
      </c>
      <c r="B304" s="10" t="s">
        <v>53</v>
      </c>
      <c r="C304" s="480">
        <v>0</v>
      </c>
      <c r="D304" s="481">
        <v>0</v>
      </c>
      <c r="E304" s="482">
        <v>0</v>
      </c>
      <c r="F304" s="391">
        <v>0</v>
      </c>
      <c r="G304" s="25"/>
      <c r="H304" s="25"/>
      <c r="I304" s="391">
        <v>0</v>
      </c>
      <c r="J304" s="391">
        <v>0</v>
      </c>
      <c r="K304" s="391">
        <f t="shared" si="139"/>
        <v>0</v>
      </c>
      <c r="L304" s="391">
        <v>1</v>
      </c>
      <c r="M304" s="391">
        <v>0</v>
      </c>
      <c r="N304" s="25"/>
      <c r="O304" s="25"/>
      <c r="P304" s="391">
        <v>0</v>
      </c>
      <c r="Q304" s="391">
        <v>0</v>
      </c>
      <c r="R304" s="391">
        <f t="shared" si="134"/>
        <v>1</v>
      </c>
      <c r="S304" s="498"/>
      <c r="T304" s="499"/>
      <c r="U304" s="500"/>
    </row>
    <row r="305" spans="1:21" ht="12.75" customHeight="1">
      <c r="A305" s="14">
        <v>4</v>
      </c>
      <c r="B305" s="10" t="s">
        <v>52</v>
      </c>
      <c r="C305" s="495">
        <f>SUM(C306:C307)</f>
        <v>0</v>
      </c>
      <c r="D305" s="496">
        <f t="shared" ref="D305:E305" si="140">SUM(D306:D307)</f>
        <v>0</v>
      </c>
      <c r="E305" s="497">
        <f t="shared" si="140"/>
        <v>0</v>
      </c>
      <c r="F305" s="69">
        <f>SUM(F306:F307)</f>
        <v>0</v>
      </c>
      <c r="G305" s="25"/>
      <c r="H305" s="25"/>
      <c r="I305" s="69">
        <f t="shared" ref="I305:J305" si="141">SUM(I306:I307)</f>
        <v>0</v>
      </c>
      <c r="J305" s="69">
        <f t="shared" si="141"/>
        <v>0</v>
      </c>
      <c r="K305" s="391">
        <f t="shared" si="139"/>
        <v>0</v>
      </c>
      <c r="L305" s="391">
        <f>SUM(L306:L307)</f>
        <v>7</v>
      </c>
      <c r="M305" s="391">
        <f>SUM(M306:M307)</f>
        <v>1</v>
      </c>
      <c r="N305" s="25"/>
      <c r="O305" s="25"/>
      <c r="P305" s="391">
        <f t="shared" ref="P305:Q305" si="142">SUM(P306:P307)</f>
        <v>0</v>
      </c>
      <c r="Q305" s="391">
        <f t="shared" si="142"/>
        <v>0</v>
      </c>
      <c r="R305" s="391">
        <f>SUM(L305-M305-N305-O305+P305-Q305)</f>
        <v>6</v>
      </c>
      <c r="S305" s="498"/>
      <c r="T305" s="499"/>
      <c r="U305" s="500"/>
    </row>
    <row r="306" spans="1:21" ht="12.75" customHeight="1">
      <c r="A306" s="14"/>
      <c r="B306" s="13" t="s">
        <v>83</v>
      </c>
      <c r="C306" s="495">
        <v>0</v>
      </c>
      <c r="D306" s="496"/>
      <c r="E306" s="497"/>
      <c r="F306" s="69">
        <v>0</v>
      </c>
      <c r="G306" s="25"/>
      <c r="H306" s="25"/>
      <c r="I306" s="69">
        <v>0</v>
      </c>
      <c r="J306" s="69">
        <v>0</v>
      </c>
      <c r="K306" s="391">
        <f t="shared" si="139"/>
        <v>0</v>
      </c>
      <c r="L306" s="391">
        <v>0</v>
      </c>
      <c r="M306" s="391">
        <v>0</v>
      </c>
      <c r="N306" s="25"/>
      <c r="O306" s="25"/>
      <c r="P306" s="391">
        <v>0</v>
      </c>
      <c r="Q306" s="391">
        <v>0</v>
      </c>
      <c r="R306" s="391">
        <f t="shared" ref="R306" si="143">SUM(L306-M306-N306-O306+P306-Q306)</f>
        <v>0</v>
      </c>
      <c r="S306" s="498"/>
      <c r="T306" s="499"/>
      <c r="U306" s="500"/>
    </row>
    <row r="307" spans="1:21" ht="15.75">
      <c r="A307" s="14"/>
      <c r="B307" s="13" t="s">
        <v>84</v>
      </c>
      <c r="C307" s="495">
        <v>0</v>
      </c>
      <c r="D307" s="496"/>
      <c r="E307" s="497"/>
      <c r="F307" s="69">
        <v>0</v>
      </c>
      <c r="G307" s="25"/>
      <c r="H307" s="25"/>
      <c r="I307" s="69">
        <v>0</v>
      </c>
      <c r="J307" s="69">
        <v>0</v>
      </c>
      <c r="K307" s="391">
        <f t="shared" si="139"/>
        <v>0</v>
      </c>
      <c r="L307" s="391">
        <v>7</v>
      </c>
      <c r="M307" s="391">
        <v>1</v>
      </c>
      <c r="N307" s="25"/>
      <c r="O307" s="25"/>
      <c r="P307" s="391">
        <v>0</v>
      </c>
      <c r="Q307" s="391">
        <v>0</v>
      </c>
      <c r="R307" s="391">
        <f>SUM(L307-M307-N307-O307+P307-Q307)</f>
        <v>6</v>
      </c>
      <c r="S307" s="498"/>
      <c r="T307" s="499"/>
      <c r="U307" s="500"/>
    </row>
    <row r="308" spans="1:21" ht="21" customHeight="1">
      <c r="A308" s="14">
        <v>5</v>
      </c>
      <c r="B308" s="11" t="s">
        <v>54</v>
      </c>
      <c r="C308" s="480">
        <v>0</v>
      </c>
      <c r="D308" s="481">
        <v>0</v>
      </c>
      <c r="E308" s="482">
        <v>0</v>
      </c>
      <c r="F308" s="391">
        <v>0</v>
      </c>
      <c r="G308" s="25"/>
      <c r="H308" s="25"/>
      <c r="I308" s="391">
        <v>0</v>
      </c>
      <c r="J308" s="391">
        <v>0</v>
      </c>
      <c r="K308" s="391">
        <f t="shared" si="139"/>
        <v>0</v>
      </c>
      <c r="L308" s="391">
        <v>1</v>
      </c>
      <c r="M308" s="391">
        <v>0</v>
      </c>
      <c r="N308" s="25"/>
      <c r="O308" s="25"/>
      <c r="P308" s="391">
        <v>0</v>
      </c>
      <c r="Q308" s="391">
        <v>0</v>
      </c>
      <c r="R308" s="391">
        <f t="shared" ref="R308:R314" si="144">SUM(L308-M308-N308-O308+P308-Q308)</f>
        <v>1</v>
      </c>
      <c r="S308" s="498"/>
      <c r="T308" s="499"/>
      <c r="U308" s="500"/>
    </row>
    <row r="309" spans="1:21" ht="15.75">
      <c r="A309" s="14">
        <v>6</v>
      </c>
      <c r="B309" s="10" t="s">
        <v>55</v>
      </c>
      <c r="C309" s="480">
        <v>0</v>
      </c>
      <c r="D309" s="481">
        <v>0</v>
      </c>
      <c r="E309" s="482">
        <v>0</v>
      </c>
      <c r="F309" s="391">
        <v>0</v>
      </c>
      <c r="G309" s="25"/>
      <c r="H309" s="25"/>
      <c r="I309" s="391">
        <v>0</v>
      </c>
      <c r="J309" s="391">
        <v>0</v>
      </c>
      <c r="K309" s="391">
        <f t="shared" si="139"/>
        <v>0</v>
      </c>
      <c r="L309" s="391">
        <v>0</v>
      </c>
      <c r="M309" s="391">
        <v>0</v>
      </c>
      <c r="N309" s="25"/>
      <c r="O309" s="25"/>
      <c r="P309" s="391">
        <v>0</v>
      </c>
      <c r="Q309" s="391">
        <v>0</v>
      </c>
      <c r="R309" s="391">
        <f t="shared" si="144"/>
        <v>0</v>
      </c>
      <c r="S309" s="543">
        <v>0</v>
      </c>
      <c r="T309" s="544"/>
      <c r="U309" s="545"/>
    </row>
    <row r="310" spans="1:21" ht="15.75">
      <c r="A310" s="14">
        <v>7</v>
      </c>
      <c r="B310" s="10" t="s">
        <v>56</v>
      </c>
      <c r="C310" s="480">
        <v>0</v>
      </c>
      <c r="D310" s="481">
        <v>0</v>
      </c>
      <c r="E310" s="482">
        <v>0</v>
      </c>
      <c r="F310" s="391">
        <v>0</v>
      </c>
      <c r="G310" s="25"/>
      <c r="H310" s="25"/>
      <c r="I310" s="391">
        <v>0</v>
      </c>
      <c r="J310" s="391">
        <v>0</v>
      </c>
      <c r="K310" s="391">
        <f t="shared" si="139"/>
        <v>0</v>
      </c>
      <c r="L310" s="391">
        <v>0</v>
      </c>
      <c r="M310" s="391">
        <v>0</v>
      </c>
      <c r="N310" s="25"/>
      <c r="O310" s="25"/>
      <c r="P310" s="391">
        <v>0</v>
      </c>
      <c r="Q310" s="391">
        <v>0</v>
      </c>
      <c r="R310" s="391">
        <f t="shared" si="144"/>
        <v>0</v>
      </c>
      <c r="S310" s="483">
        <v>0</v>
      </c>
      <c r="T310" s="484"/>
      <c r="U310" s="485"/>
    </row>
    <row r="311" spans="1:21" ht="12.75" customHeight="1">
      <c r="A311" s="14">
        <v>8</v>
      </c>
      <c r="B311" s="10" t="s">
        <v>57</v>
      </c>
      <c r="C311" s="480">
        <v>0</v>
      </c>
      <c r="D311" s="481">
        <v>0</v>
      </c>
      <c r="E311" s="482">
        <v>0</v>
      </c>
      <c r="F311" s="391">
        <v>0</v>
      </c>
      <c r="G311" s="25"/>
      <c r="H311" s="25"/>
      <c r="I311" s="391">
        <v>0</v>
      </c>
      <c r="J311" s="391">
        <v>0</v>
      </c>
      <c r="K311" s="391">
        <f t="shared" si="139"/>
        <v>0</v>
      </c>
      <c r="L311" s="391">
        <v>0</v>
      </c>
      <c r="M311" s="391">
        <v>0</v>
      </c>
      <c r="N311" s="25"/>
      <c r="O311" s="25"/>
      <c r="P311" s="391">
        <v>0</v>
      </c>
      <c r="Q311" s="391">
        <v>0</v>
      </c>
      <c r="R311" s="391">
        <f t="shared" si="144"/>
        <v>0</v>
      </c>
      <c r="S311" s="483">
        <v>0</v>
      </c>
      <c r="T311" s="484"/>
      <c r="U311" s="485"/>
    </row>
    <row r="312" spans="1:21" ht="13.5" customHeight="1">
      <c r="A312" s="14">
        <v>9</v>
      </c>
      <c r="B312" s="10" t="s">
        <v>24</v>
      </c>
      <c r="C312" s="480">
        <v>0</v>
      </c>
      <c r="D312" s="481">
        <v>0</v>
      </c>
      <c r="E312" s="482">
        <v>0</v>
      </c>
      <c r="F312" s="391">
        <v>0</v>
      </c>
      <c r="G312" s="25"/>
      <c r="H312" s="25"/>
      <c r="I312" s="67">
        <v>0</v>
      </c>
      <c r="J312" s="67">
        <v>0</v>
      </c>
      <c r="K312" s="391">
        <f t="shared" si="139"/>
        <v>0</v>
      </c>
      <c r="L312" s="391">
        <v>0</v>
      </c>
      <c r="M312" s="391">
        <v>0</v>
      </c>
      <c r="N312" s="25"/>
      <c r="O312" s="25"/>
      <c r="P312" s="391">
        <v>0</v>
      </c>
      <c r="Q312" s="391">
        <v>0</v>
      </c>
      <c r="R312" s="391">
        <f t="shared" si="144"/>
        <v>0</v>
      </c>
      <c r="S312" s="483">
        <v>0</v>
      </c>
      <c r="T312" s="484"/>
      <c r="U312" s="485"/>
    </row>
    <row r="313" spans="1:21" ht="15" customHeight="1">
      <c r="A313" s="14">
        <v>10</v>
      </c>
      <c r="B313" s="10" t="s">
        <v>25</v>
      </c>
      <c r="C313" s="480">
        <v>0</v>
      </c>
      <c r="D313" s="481">
        <v>0</v>
      </c>
      <c r="E313" s="482">
        <v>0</v>
      </c>
      <c r="F313" s="391">
        <v>0</v>
      </c>
      <c r="G313" s="25"/>
      <c r="H313" s="25"/>
      <c r="I313" s="67">
        <v>0</v>
      </c>
      <c r="J313" s="67">
        <v>0</v>
      </c>
      <c r="K313" s="391">
        <f t="shared" si="139"/>
        <v>0</v>
      </c>
      <c r="L313" s="391">
        <v>0</v>
      </c>
      <c r="M313" s="391">
        <v>0</v>
      </c>
      <c r="N313" s="25"/>
      <c r="O313" s="25"/>
      <c r="P313" s="391">
        <v>0</v>
      </c>
      <c r="Q313" s="391">
        <v>0</v>
      </c>
      <c r="R313" s="391">
        <f t="shared" si="144"/>
        <v>0</v>
      </c>
      <c r="S313" s="483">
        <v>0</v>
      </c>
      <c r="T313" s="484"/>
      <c r="U313" s="485"/>
    </row>
    <row r="314" spans="1:21" ht="12.75" customHeight="1" thickBot="1">
      <c r="A314" s="39">
        <v>11</v>
      </c>
      <c r="B314" s="40" t="s">
        <v>58</v>
      </c>
      <c r="C314" s="486">
        <v>0</v>
      </c>
      <c r="D314" s="487">
        <v>0</v>
      </c>
      <c r="E314" s="488">
        <v>0</v>
      </c>
      <c r="F314" s="392">
        <v>0</v>
      </c>
      <c r="G314" s="42"/>
      <c r="H314" s="42"/>
      <c r="I314" s="68">
        <v>0</v>
      </c>
      <c r="J314" s="68">
        <v>0</v>
      </c>
      <c r="K314" s="392">
        <f t="shared" ref="K314" si="145">SUM(E314-F314-G314-H314+I314-J314)</f>
        <v>0</v>
      </c>
      <c r="L314" s="392">
        <v>0</v>
      </c>
      <c r="M314" s="392">
        <v>0</v>
      </c>
      <c r="N314" s="42"/>
      <c r="O314" s="42"/>
      <c r="P314" s="392">
        <v>0</v>
      </c>
      <c r="Q314" s="392">
        <v>0</v>
      </c>
      <c r="R314" s="392">
        <f t="shared" si="144"/>
        <v>0</v>
      </c>
      <c r="S314" s="489"/>
      <c r="T314" s="490"/>
      <c r="U314" s="491"/>
    </row>
    <row r="315" spans="1:21" ht="12.75" customHeight="1" thickTop="1">
      <c r="A315" s="5"/>
      <c r="B315" s="17" t="s">
        <v>39</v>
      </c>
    </row>
    <row r="316" spans="1:21" ht="12.75" customHeight="1">
      <c r="A316" s="5"/>
      <c r="B316" s="15" t="s">
        <v>60</v>
      </c>
    </row>
    <row r="317" spans="1:21" ht="11.25" customHeight="1">
      <c r="A317" s="5"/>
      <c r="B317" s="15" t="s">
        <v>59</v>
      </c>
    </row>
    <row r="318" spans="1:21" ht="12.75" customHeight="1">
      <c r="A318" s="5"/>
      <c r="B318" s="15" t="s">
        <v>40</v>
      </c>
    </row>
    <row r="319" spans="1:21" ht="15.95" customHeight="1">
      <c r="A319" s="5"/>
      <c r="B319" s="26"/>
    </row>
    <row r="320" spans="1:21" ht="15.95" customHeight="1">
      <c r="A320" s="5"/>
      <c r="B320" s="26"/>
    </row>
    <row r="321" spans="1:21" ht="15.95" customHeight="1">
      <c r="A321" s="5"/>
      <c r="B321" s="26"/>
    </row>
    <row r="322" spans="1:21" ht="15.95" customHeight="1">
      <c r="A322" s="476" t="s">
        <v>0</v>
      </c>
      <c r="B322" s="476"/>
      <c r="P322" s="477" t="s">
        <v>26</v>
      </c>
      <c r="Q322" s="477"/>
      <c r="R322" s="477"/>
      <c r="S322" s="477"/>
      <c r="T322" s="477"/>
      <c r="U322" s="477"/>
    </row>
    <row r="323" spans="1:21" ht="15.95" customHeight="1">
      <c r="A323" s="476" t="s">
        <v>1</v>
      </c>
      <c r="B323" s="476"/>
      <c r="P323" s="477"/>
      <c r="Q323" s="477"/>
      <c r="R323" s="477"/>
      <c r="S323" s="477"/>
      <c r="T323" s="477"/>
      <c r="U323" s="477"/>
    </row>
    <row r="324" spans="1:21" ht="15.95" customHeight="1">
      <c r="A324" s="476" t="s">
        <v>45</v>
      </c>
      <c r="B324" s="476"/>
    </row>
    <row r="325" spans="1:21" ht="15.95" customHeight="1">
      <c r="C325" s="478" t="s">
        <v>2</v>
      </c>
      <c r="D325" s="478"/>
      <c r="E325" s="478"/>
      <c r="F325" s="478"/>
      <c r="G325" s="478"/>
      <c r="H325" s="478"/>
      <c r="I325" s="478"/>
      <c r="J325" s="478"/>
      <c r="K325" s="478"/>
      <c r="L325" s="478"/>
      <c r="M325" s="478"/>
      <c r="N325" s="478"/>
      <c r="O325" s="478"/>
      <c r="P325" s="478"/>
      <c r="Q325" s="2"/>
    </row>
    <row r="326" spans="1:21" ht="15.95" customHeight="1">
      <c r="F326" s="479" t="s">
        <v>3</v>
      </c>
      <c r="G326" s="479"/>
      <c r="H326" s="479"/>
      <c r="I326" s="479"/>
      <c r="J326" s="479"/>
      <c r="K326" s="479"/>
      <c r="L326" s="479"/>
      <c r="M326" s="479"/>
      <c r="N326" s="479"/>
      <c r="O326" s="479"/>
      <c r="P326" s="479"/>
      <c r="Q326" s="398"/>
    </row>
    <row r="327" spans="1:21" ht="15.95" customHeight="1">
      <c r="A327" s="1" t="s">
        <v>46</v>
      </c>
      <c r="C327" s="3"/>
      <c r="D327" s="4">
        <v>1</v>
      </c>
      <c r="E327" s="4">
        <v>5</v>
      </c>
      <c r="M327" s="5"/>
      <c r="N327" s="5"/>
      <c r="O327" s="5"/>
      <c r="P327" s="5"/>
      <c r="Q327" s="5"/>
      <c r="R327" s="5"/>
      <c r="S327" s="5"/>
      <c r="T327" s="5"/>
    </row>
    <row r="328" spans="1:21" ht="15.95" customHeight="1">
      <c r="A328" s="1" t="s">
        <v>68</v>
      </c>
      <c r="C328" s="6"/>
      <c r="D328" s="7">
        <v>0</v>
      </c>
      <c r="E328" s="7">
        <v>8</v>
      </c>
      <c r="K328" s="453">
        <v>9</v>
      </c>
      <c r="L328" s="453"/>
      <c r="M328" s="37"/>
      <c r="N328" s="5"/>
      <c r="O328" s="5"/>
      <c r="Q328" s="1" t="str">
        <f>+Q7:U7</f>
        <v>Bulan     :</v>
      </c>
      <c r="R328" s="455" t="str">
        <f>+R287</f>
        <v xml:space="preserve">Desember </v>
      </c>
      <c r="S328" s="456"/>
      <c r="T328" s="4">
        <f>+T287</f>
        <v>1</v>
      </c>
      <c r="U328" s="4">
        <f>+U287</f>
        <v>2</v>
      </c>
    </row>
    <row r="329" spans="1:21" s="43" customFormat="1" ht="15.95" customHeight="1" thickBot="1">
      <c r="A329" s="177" t="s">
        <v>72</v>
      </c>
      <c r="B329" s="177"/>
      <c r="C329" s="65">
        <v>0</v>
      </c>
      <c r="D329" s="65">
        <v>4</v>
      </c>
      <c r="E329" s="65">
        <v>0</v>
      </c>
      <c r="K329" s="454"/>
      <c r="L329" s="454"/>
      <c r="M329" s="77"/>
      <c r="N329" s="77"/>
      <c r="O329" s="77"/>
      <c r="Q329" s="43" t="str">
        <f>+Q8:U8</f>
        <v>Tahun    :</v>
      </c>
      <c r="R329" s="515">
        <f>+R288</f>
        <v>2020</v>
      </c>
      <c r="S329" s="516"/>
      <c r="T329" s="78">
        <f>+T288</f>
        <v>2</v>
      </c>
      <c r="U329" s="78">
        <f>+U288</f>
        <v>0</v>
      </c>
    </row>
    <row r="330" spans="1:21" ht="15.95" customHeight="1" thickTop="1">
      <c r="A330" s="462" t="s">
        <v>4</v>
      </c>
      <c r="B330" s="462" t="s">
        <v>5</v>
      </c>
      <c r="C330" s="465" t="s">
        <v>6</v>
      </c>
      <c r="D330" s="466"/>
      <c r="E330" s="466"/>
      <c r="F330" s="466"/>
      <c r="G330" s="466"/>
      <c r="H330" s="466"/>
      <c r="I330" s="466"/>
      <c r="J330" s="466"/>
      <c r="K330" s="469"/>
      <c r="L330" s="465" t="s">
        <v>7</v>
      </c>
      <c r="M330" s="466"/>
      <c r="N330" s="466"/>
      <c r="O330" s="466"/>
      <c r="P330" s="466"/>
      <c r="Q330" s="466"/>
      <c r="R330" s="469"/>
      <c r="S330" s="470" t="s">
        <v>64</v>
      </c>
      <c r="T330" s="471"/>
      <c r="U330" s="513"/>
    </row>
    <row r="331" spans="1:21" ht="15.95" customHeight="1">
      <c r="A331" s="463"/>
      <c r="B331" s="463"/>
      <c r="C331" s="473" t="s">
        <v>27</v>
      </c>
      <c r="D331" s="474"/>
      <c r="E331" s="475"/>
      <c r="F331" s="403"/>
      <c r="G331" s="403" t="s">
        <v>30</v>
      </c>
      <c r="H331" s="403" t="s">
        <v>32</v>
      </c>
      <c r="I331" s="403"/>
      <c r="J331" s="403"/>
      <c r="K331" s="403" t="s">
        <v>43</v>
      </c>
      <c r="L331" s="403" t="s">
        <v>27</v>
      </c>
      <c r="M331" s="403"/>
      <c r="N331" s="403" t="s">
        <v>30</v>
      </c>
      <c r="O331" s="403" t="s">
        <v>32</v>
      </c>
      <c r="P331" s="403"/>
      <c r="Q331" s="403"/>
      <c r="R331" s="403" t="s">
        <v>63</v>
      </c>
      <c r="S331" s="440" t="s">
        <v>67</v>
      </c>
      <c r="T331" s="441"/>
      <c r="U331" s="442"/>
    </row>
    <row r="332" spans="1:21" ht="15.95" customHeight="1">
      <c r="A332" s="463"/>
      <c r="B332" s="463"/>
      <c r="C332" s="440" t="s">
        <v>28</v>
      </c>
      <c r="D332" s="441"/>
      <c r="E332" s="442"/>
      <c r="F332" s="401" t="s">
        <v>29</v>
      </c>
      <c r="G332" s="401" t="s">
        <v>31</v>
      </c>
      <c r="H332" s="401" t="s">
        <v>33</v>
      </c>
      <c r="I332" s="401" t="s">
        <v>37</v>
      </c>
      <c r="J332" s="401" t="s">
        <v>36</v>
      </c>
      <c r="K332" s="401" t="s">
        <v>28</v>
      </c>
      <c r="L332" s="401" t="s">
        <v>28</v>
      </c>
      <c r="M332" s="401" t="s">
        <v>35</v>
      </c>
      <c r="N332" s="401" t="s">
        <v>31</v>
      </c>
      <c r="O332" s="401" t="s">
        <v>33</v>
      </c>
      <c r="P332" s="401" t="s">
        <v>37</v>
      </c>
      <c r="Q332" s="401" t="s">
        <v>36</v>
      </c>
      <c r="R332" s="401" t="s">
        <v>38</v>
      </c>
      <c r="S332" s="440" t="s">
        <v>65</v>
      </c>
      <c r="T332" s="441"/>
      <c r="U332" s="442"/>
    </row>
    <row r="333" spans="1:21" ht="15.95" customHeight="1">
      <c r="A333" s="463"/>
      <c r="B333" s="463"/>
      <c r="C333" s="444" t="s">
        <v>8</v>
      </c>
      <c r="D333" s="445"/>
      <c r="E333" s="446"/>
      <c r="F333" s="402"/>
      <c r="G333" s="402"/>
      <c r="H333" s="402" t="s">
        <v>34</v>
      </c>
      <c r="I333" s="402"/>
      <c r="J333" s="402"/>
      <c r="K333" s="402" t="s">
        <v>9</v>
      </c>
      <c r="L333" s="402" t="s">
        <v>8</v>
      </c>
      <c r="M333" s="402"/>
      <c r="N333" s="402"/>
      <c r="O333" s="402" t="s">
        <v>34</v>
      </c>
      <c r="P333" s="402"/>
      <c r="Q333" s="402"/>
      <c r="R333" s="20" t="s">
        <v>62</v>
      </c>
      <c r="S333" s="440" t="s">
        <v>66</v>
      </c>
      <c r="T333" s="441"/>
      <c r="U333" s="442"/>
    </row>
    <row r="334" spans="1:21" ht="15.95" customHeight="1">
      <c r="A334" s="464"/>
      <c r="B334" s="464"/>
      <c r="C334" s="447"/>
      <c r="D334" s="448"/>
      <c r="E334" s="449"/>
      <c r="F334" s="401"/>
      <c r="G334" s="401"/>
      <c r="H334" s="401"/>
      <c r="I334" s="401"/>
      <c r="J334" s="401"/>
      <c r="K334" s="401" t="s">
        <v>61</v>
      </c>
      <c r="L334" s="401"/>
      <c r="M334" s="401"/>
      <c r="N334" s="401"/>
      <c r="O334" s="401"/>
      <c r="P334" s="401"/>
      <c r="Q334" s="401"/>
      <c r="R334" s="401"/>
      <c r="S334" s="450"/>
      <c r="T334" s="451"/>
      <c r="U334" s="514"/>
    </row>
    <row r="335" spans="1:21" s="8" customFormat="1" ht="15.95" customHeight="1">
      <c r="A335" s="400" t="s">
        <v>10</v>
      </c>
      <c r="B335" s="400" t="s">
        <v>11</v>
      </c>
      <c r="C335" s="429" t="s">
        <v>12</v>
      </c>
      <c r="D335" s="430"/>
      <c r="E335" s="431"/>
      <c r="F335" s="400" t="s">
        <v>13</v>
      </c>
      <c r="G335" s="400" t="s">
        <v>14</v>
      </c>
      <c r="H335" s="400" t="s">
        <v>15</v>
      </c>
      <c r="I335" s="400" t="s">
        <v>16</v>
      </c>
      <c r="J335" s="400" t="s">
        <v>17</v>
      </c>
      <c r="K335" s="400" t="s">
        <v>18</v>
      </c>
      <c r="L335" s="400" t="s">
        <v>19</v>
      </c>
      <c r="M335" s="400" t="s">
        <v>20</v>
      </c>
      <c r="N335" s="400" t="s">
        <v>21</v>
      </c>
      <c r="O335" s="400" t="s">
        <v>41</v>
      </c>
      <c r="P335" s="400" t="s">
        <v>42</v>
      </c>
      <c r="Q335" s="400" t="s">
        <v>44</v>
      </c>
      <c r="R335" s="400" t="s">
        <v>69</v>
      </c>
      <c r="S335" s="429" t="s">
        <v>70</v>
      </c>
      <c r="T335" s="430"/>
      <c r="U335" s="431"/>
    </row>
    <row r="336" spans="1:21" s="16" customFormat="1" ht="15.95" customHeight="1">
      <c r="A336" s="18">
        <v>1</v>
      </c>
      <c r="B336" s="19" t="s">
        <v>22</v>
      </c>
      <c r="C336" s="504">
        <f>SUM(C337,C340,C341)</f>
        <v>0</v>
      </c>
      <c r="D336" s="505"/>
      <c r="E336" s="506"/>
      <c r="F336" s="394">
        <f t="shared" ref="F336:J336" si="146">SUM(F337,F340,F341)</f>
        <v>0</v>
      </c>
      <c r="G336" s="394">
        <f t="shared" si="146"/>
        <v>0</v>
      </c>
      <c r="H336" s="394">
        <f t="shared" si="146"/>
        <v>0</v>
      </c>
      <c r="I336" s="394">
        <f t="shared" si="146"/>
        <v>0</v>
      </c>
      <c r="J336" s="394">
        <f t="shared" si="146"/>
        <v>0</v>
      </c>
      <c r="K336" s="394">
        <f>SUM(C336-F336-G336-H336+I336-J336)</f>
        <v>0</v>
      </c>
      <c r="L336" s="394">
        <f t="shared" ref="L336:Q336" si="147">SUM(L337,L340,L341)</f>
        <v>28</v>
      </c>
      <c r="M336" s="394">
        <f t="shared" si="147"/>
        <v>2</v>
      </c>
      <c r="N336" s="394">
        <f t="shared" si="147"/>
        <v>0</v>
      </c>
      <c r="O336" s="394">
        <f t="shared" si="147"/>
        <v>0</v>
      </c>
      <c r="P336" s="59">
        <f t="shared" si="147"/>
        <v>0</v>
      </c>
      <c r="Q336" s="59">
        <f t="shared" si="147"/>
        <v>0</v>
      </c>
      <c r="R336" s="59">
        <f>SUM(L336-M336-N336-O336+P336-Q336)</f>
        <v>26</v>
      </c>
      <c r="S336" s="507"/>
      <c r="T336" s="508"/>
      <c r="U336" s="509"/>
    </row>
    <row r="337" spans="1:21" s="23" customFormat="1" ht="15.75">
      <c r="A337" s="14"/>
      <c r="B337" s="22" t="s">
        <v>49</v>
      </c>
      <c r="C337" s="495">
        <f t="shared" ref="C337:H337" si="148">SUM(C338:C339)</f>
        <v>0</v>
      </c>
      <c r="D337" s="496">
        <f t="shared" si="148"/>
        <v>0</v>
      </c>
      <c r="E337" s="497">
        <f t="shared" si="148"/>
        <v>0</v>
      </c>
      <c r="F337" s="69">
        <f t="shared" si="148"/>
        <v>0</v>
      </c>
      <c r="G337" s="69">
        <f t="shared" si="148"/>
        <v>0</v>
      </c>
      <c r="H337" s="69">
        <f t="shared" si="148"/>
        <v>0</v>
      </c>
      <c r="I337" s="69">
        <f>SUM(I338:I339)</f>
        <v>0</v>
      </c>
      <c r="J337" s="69">
        <f t="shared" ref="J337" si="149">SUM(J338:J339)</f>
        <v>0</v>
      </c>
      <c r="K337" s="391">
        <f t="shared" ref="K337:K341" si="150">SUM(C337-F337-G337-H337+I337-J337)</f>
        <v>0</v>
      </c>
      <c r="L337" s="69">
        <f t="shared" ref="L337:O337" si="151">SUM(L338:L339)</f>
        <v>0</v>
      </c>
      <c r="M337" s="69">
        <f t="shared" si="151"/>
        <v>0</v>
      </c>
      <c r="N337" s="69">
        <f t="shared" si="151"/>
        <v>0</v>
      </c>
      <c r="O337" s="69">
        <f t="shared" si="151"/>
        <v>0</v>
      </c>
      <c r="P337" s="69">
        <f>SUM(P338:P339)</f>
        <v>0</v>
      </c>
      <c r="Q337" s="69">
        <f t="shared" ref="Q337" si="152">SUM(Q338:Q339)</f>
        <v>0</v>
      </c>
      <c r="R337" s="391">
        <f t="shared" ref="R337:R344" si="153">SUM(L337-M337-N337-O337+P337-Q337)</f>
        <v>0</v>
      </c>
      <c r="S337" s="510"/>
      <c r="T337" s="511"/>
      <c r="U337" s="512"/>
    </row>
    <row r="338" spans="1:21" ht="15.75">
      <c r="A338" s="12"/>
      <c r="B338" s="13" t="s">
        <v>83</v>
      </c>
      <c r="C338" s="501">
        <v>0</v>
      </c>
      <c r="D338" s="502">
        <v>0</v>
      </c>
      <c r="E338" s="503">
        <v>0</v>
      </c>
      <c r="F338" s="404">
        <v>0</v>
      </c>
      <c r="G338" s="404">
        <v>0</v>
      </c>
      <c r="H338" s="404">
        <v>0</v>
      </c>
      <c r="I338" s="66">
        <v>0</v>
      </c>
      <c r="J338" s="66">
        <v>0</v>
      </c>
      <c r="K338" s="391">
        <f t="shared" si="150"/>
        <v>0</v>
      </c>
      <c r="L338" s="404">
        <v>0</v>
      </c>
      <c r="M338" s="404">
        <v>0</v>
      </c>
      <c r="N338" s="404">
        <v>0</v>
      </c>
      <c r="O338" s="404">
        <v>0</v>
      </c>
      <c r="P338" s="404">
        <v>0</v>
      </c>
      <c r="Q338" s="404">
        <v>0</v>
      </c>
      <c r="R338" s="391">
        <f t="shared" si="153"/>
        <v>0</v>
      </c>
      <c r="S338" s="498"/>
      <c r="T338" s="499"/>
      <c r="U338" s="500"/>
    </row>
    <row r="339" spans="1:21" ht="15.75">
      <c r="A339" s="12"/>
      <c r="B339" s="13" t="s">
        <v>84</v>
      </c>
      <c r="C339" s="501">
        <v>0</v>
      </c>
      <c r="D339" s="502">
        <v>0</v>
      </c>
      <c r="E339" s="503">
        <v>0</v>
      </c>
      <c r="F339" s="404">
        <v>0</v>
      </c>
      <c r="G339" s="404">
        <v>0</v>
      </c>
      <c r="H339" s="404">
        <v>0</v>
      </c>
      <c r="I339" s="66">
        <v>0</v>
      </c>
      <c r="J339" s="66">
        <v>0</v>
      </c>
      <c r="K339" s="391">
        <f t="shared" si="150"/>
        <v>0</v>
      </c>
      <c r="L339" s="404">
        <v>0</v>
      </c>
      <c r="M339" s="404">
        <v>0</v>
      </c>
      <c r="N339" s="404">
        <v>0</v>
      </c>
      <c r="O339" s="404">
        <v>0</v>
      </c>
      <c r="P339" s="404">
        <v>0</v>
      </c>
      <c r="Q339" s="404">
        <v>0</v>
      </c>
      <c r="R339" s="391">
        <f t="shared" si="153"/>
        <v>0</v>
      </c>
      <c r="S339" s="498"/>
      <c r="T339" s="499"/>
      <c r="U339" s="500"/>
    </row>
    <row r="340" spans="1:21" ht="15.75">
      <c r="A340" s="12"/>
      <c r="B340" s="11" t="s">
        <v>50</v>
      </c>
      <c r="C340" s="480">
        <v>0</v>
      </c>
      <c r="D340" s="481">
        <v>0</v>
      </c>
      <c r="E340" s="482">
        <v>0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391">
        <f t="shared" si="150"/>
        <v>0</v>
      </c>
      <c r="L340" s="62">
        <v>28</v>
      </c>
      <c r="M340" s="62">
        <v>2</v>
      </c>
      <c r="N340" s="62">
        <v>0</v>
      </c>
      <c r="O340" s="62">
        <v>0</v>
      </c>
      <c r="P340" s="62">
        <v>0</v>
      </c>
      <c r="Q340" s="62">
        <v>0</v>
      </c>
      <c r="R340" s="62">
        <f t="shared" si="153"/>
        <v>26</v>
      </c>
      <c r="S340" s="498"/>
      <c r="T340" s="499"/>
      <c r="U340" s="500"/>
    </row>
    <row r="341" spans="1:21" ht="15.75">
      <c r="A341" s="12"/>
      <c r="B341" s="11" t="s">
        <v>51</v>
      </c>
      <c r="C341" s="480">
        <v>0</v>
      </c>
      <c r="D341" s="481">
        <v>0</v>
      </c>
      <c r="E341" s="482">
        <v>0</v>
      </c>
      <c r="F341" s="67">
        <v>0</v>
      </c>
      <c r="G341" s="67">
        <v>0</v>
      </c>
      <c r="H341" s="67">
        <v>0</v>
      </c>
      <c r="I341" s="67">
        <v>0</v>
      </c>
      <c r="J341" s="67">
        <v>0</v>
      </c>
      <c r="K341" s="391">
        <f t="shared" si="150"/>
        <v>0</v>
      </c>
      <c r="L341" s="62">
        <v>0</v>
      </c>
      <c r="M341" s="62">
        <v>0</v>
      </c>
      <c r="N341" s="62">
        <v>0</v>
      </c>
      <c r="O341" s="62">
        <v>0</v>
      </c>
      <c r="P341" s="62">
        <v>0</v>
      </c>
      <c r="Q341" s="62">
        <v>0</v>
      </c>
      <c r="R341" s="62">
        <f t="shared" si="153"/>
        <v>0</v>
      </c>
      <c r="S341" s="498"/>
      <c r="T341" s="499"/>
      <c r="U341" s="500"/>
    </row>
    <row r="342" spans="1:21" ht="15.75">
      <c r="A342" s="14">
        <v>2</v>
      </c>
      <c r="B342" s="10" t="s">
        <v>23</v>
      </c>
      <c r="C342" s="480">
        <f>SUM(C343:C344)</f>
        <v>0</v>
      </c>
      <c r="D342" s="481">
        <f t="shared" ref="D342:G342" si="154">SUM(D343:D344)</f>
        <v>658</v>
      </c>
      <c r="E342" s="482">
        <f t="shared" si="154"/>
        <v>658</v>
      </c>
      <c r="F342" s="391">
        <f t="shared" si="154"/>
        <v>0</v>
      </c>
      <c r="G342" s="391">
        <f t="shared" si="154"/>
        <v>0</v>
      </c>
      <c r="H342" s="25"/>
      <c r="I342" s="391">
        <f t="shared" ref="I342:J342" si="155">SUM(I343:I344)</f>
        <v>0</v>
      </c>
      <c r="J342" s="391">
        <f t="shared" si="155"/>
        <v>0</v>
      </c>
      <c r="K342" s="391">
        <f>SUM(C342-F342-G342-H342+I342-J342)</f>
        <v>0</v>
      </c>
      <c r="L342" s="391">
        <f>SUM(L343:L344)</f>
        <v>71</v>
      </c>
      <c r="M342" s="391">
        <f t="shared" ref="M342:N342" si="156">SUM(M343:M344)</f>
        <v>30</v>
      </c>
      <c r="N342" s="391">
        <f t="shared" si="156"/>
        <v>0</v>
      </c>
      <c r="O342" s="25"/>
      <c r="P342" s="391">
        <f t="shared" ref="P342:Q342" si="157">SUM(P343:P344)</f>
        <v>0</v>
      </c>
      <c r="Q342" s="391">
        <f t="shared" si="157"/>
        <v>0</v>
      </c>
      <c r="R342" s="391">
        <f t="shared" si="153"/>
        <v>41</v>
      </c>
      <c r="S342" s="498"/>
      <c r="T342" s="499"/>
      <c r="U342" s="500"/>
    </row>
    <row r="343" spans="1:21" ht="12.75" customHeight="1">
      <c r="A343" s="12"/>
      <c r="B343" s="13" t="s">
        <v>83</v>
      </c>
      <c r="C343" s="501">
        <v>0</v>
      </c>
      <c r="D343" s="502">
        <v>658</v>
      </c>
      <c r="E343" s="503">
        <v>658</v>
      </c>
      <c r="F343" s="404">
        <v>0</v>
      </c>
      <c r="G343" s="404">
        <v>0</v>
      </c>
      <c r="H343" s="24"/>
      <c r="I343" s="66">
        <v>0</v>
      </c>
      <c r="J343" s="66">
        <v>0</v>
      </c>
      <c r="K343" s="391">
        <f t="shared" ref="K343:K354" si="158">SUM(C343-F343-G343-H343+I343-J343)</f>
        <v>0</v>
      </c>
      <c r="L343" s="404">
        <v>31</v>
      </c>
      <c r="M343" s="404">
        <v>0</v>
      </c>
      <c r="N343" s="404">
        <v>0</v>
      </c>
      <c r="O343" s="24"/>
      <c r="P343" s="404">
        <v>0</v>
      </c>
      <c r="Q343" s="404">
        <v>0</v>
      </c>
      <c r="R343" s="391">
        <f>SUM(L343-M343-N343-O343+P343-Q343)</f>
        <v>31</v>
      </c>
      <c r="S343" s="498"/>
      <c r="T343" s="499"/>
      <c r="U343" s="500"/>
    </row>
    <row r="344" spans="1:21" ht="12.75" customHeight="1">
      <c r="A344" s="12"/>
      <c r="B344" s="13" t="s">
        <v>84</v>
      </c>
      <c r="C344" s="501">
        <v>0</v>
      </c>
      <c r="D344" s="502">
        <v>0</v>
      </c>
      <c r="E344" s="503">
        <v>0</v>
      </c>
      <c r="F344" s="404">
        <v>0</v>
      </c>
      <c r="G344" s="404">
        <v>0</v>
      </c>
      <c r="H344" s="24"/>
      <c r="I344" s="66">
        <v>0</v>
      </c>
      <c r="J344" s="66">
        <v>0</v>
      </c>
      <c r="K344" s="391">
        <f t="shared" si="158"/>
        <v>0</v>
      </c>
      <c r="L344" s="404">
        <v>40</v>
      </c>
      <c r="M344" s="404">
        <v>30</v>
      </c>
      <c r="N344" s="404">
        <v>0</v>
      </c>
      <c r="O344" s="24"/>
      <c r="P344" s="404">
        <v>0</v>
      </c>
      <c r="Q344" s="404">
        <v>0</v>
      </c>
      <c r="R344" s="391">
        <f t="shared" si="153"/>
        <v>10</v>
      </c>
      <c r="S344" s="498"/>
      <c r="T344" s="499"/>
      <c r="U344" s="500"/>
    </row>
    <row r="345" spans="1:21" ht="15.75">
      <c r="A345" s="9">
        <v>3</v>
      </c>
      <c r="B345" s="10" t="s">
        <v>53</v>
      </c>
      <c r="C345" s="480">
        <v>0</v>
      </c>
      <c r="D345" s="481">
        <v>0</v>
      </c>
      <c r="E345" s="482">
        <v>0</v>
      </c>
      <c r="F345" s="391">
        <v>0</v>
      </c>
      <c r="G345" s="25"/>
      <c r="H345" s="25"/>
      <c r="I345" s="391">
        <v>0</v>
      </c>
      <c r="J345" s="391">
        <v>0</v>
      </c>
      <c r="K345" s="391">
        <f t="shared" si="158"/>
        <v>0</v>
      </c>
      <c r="L345" s="399">
        <v>0</v>
      </c>
      <c r="M345" s="399">
        <v>0</v>
      </c>
      <c r="N345" s="25"/>
      <c r="O345" s="25"/>
      <c r="P345" s="399">
        <v>0</v>
      </c>
      <c r="Q345" s="399">
        <v>0</v>
      </c>
      <c r="R345" s="391">
        <f>SUM(L345-M345-N345-O345+P345-Q345)</f>
        <v>0</v>
      </c>
      <c r="S345" s="498"/>
      <c r="T345" s="499"/>
      <c r="U345" s="500"/>
    </row>
    <row r="346" spans="1:21" ht="21" customHeight="1">
      <c r="A346" s="14">
        <v>4</v>
      </c>
      <c r="B346" s="10" t="s">
        <v>52</v>
      </c>
      <c r="C346" s="495">
        <f>SUM(C347:C348)</f>
        <v>0</v>
      </c>
      <c r="D346" s="496">
        <f t="shared" ref="D346:E346" si="159">SUM(D347:D348)</f>
        <v>0</v>
      </c>
      <c r="E346" s="497">
        <f t="shared" si="159"/>
        <v>0</v>
      </c>
      <c r="F346" s="69">
        <f>SUM(F347:F348)</f>
        <v>0</v>
      </c>
      <c r="G346" s="25"/>
      <c r="H346" s="25"/>
      <c r="I346" s="69">
        <f t="shared" ref="I346:J346" si="160">SUM(I347:I348)</f>
        <v>0</v>
      </c>
      <c r="J346" s="69">
        <f t="shared" si="160"/>
        <v>0</v>
      </c>
      <c r="K346" s="391">
        <f t="shared" si="158"/>
        <v>0</v>
      </c>
      <c r="L346" s="82">
        <f>SUM(L347:L348)</f>
        <v>23</v>
      </c>
      <c r="M346" s="391">
        <f>SUM(M347:M348)</f>
        <v>0</v>
      </c>
      <c r="N346" s="25"/>
      <c r="O346" s="25"/>
      <c r="P346" s="391">
        <f t="shared" ref="P346:Q346" si="161">SUM(P347:P348)</f>
        <v>0</v>
      </c>
      <c r="Q346" s="391">
        <f t="shared" si="161"/>
        <v>0</v>
      </c>
      <c r="R346" s="391">
        <f>SUM(L346-M346-N346-O346+P346-Q346)</f>
        <v>23</v>
      </c>
      <c r="S346" s="498"/>
      <c r="T346" s="499"/>
      <c r="U346" s="500"/>
    </row>
    <row r="347" spans="1:21" ht="15.75">
      <c r="A347" s="14"/>
      <c r="B347" s="13" t="s">
        <v>83</v>
      </c>
      <c r="C347" s="495">
        <v>0</v>
      </c>
      <c r="D347" s="496"/>
      <c r="E347" s="497"/>
      <c r="F347" s="69">
        <v>0</v>
      </c>
      <c r="G347" s="25"/>
      <c r="H347" s="25"/>
      <c r="I347" s="69">
        <v>0</v>
      </c>
      <c r="J347" s="69">
        <v>0</v>
      </c>
      <c r="K347" s="391">
        <f t="shared" si="158"/>
        <v>0</v>
      </c>
      <c r="L347" s="399">
        <v>0</v>
      </c>
      <c r="M347" s="399">
        <v>0</v>
      </c>
      <c r="N347" s="25"/>
      <c r="O347" s="25"/>
      <c r="P347" s="399">
        <v>0</v>
      </c>
      <c r="Q347" s="399">
        <v>0</v>
      </c>
      <c r="R347" s="391">
        <f t="shared" ref="R347:R355" si="162">SUM(L347-M347-N347-O347+P347-Q347)</f>
        <v>0</v>
      </c>
      <c r="S347" s="498"/>
      <c r="T347" s="499"/>
      <c r="U347" s="500"/>
    </row>
    <row r="348" spans="1:21" ht="15.75">
      <c r="A348" s="14"/>
      <c r="B348" s="13" t="s">
        <v>84</v>
      </c>
      <c r="C348" s="495">
        <v>0</v>
      </c>
      <c r="D348" s="496"/>
      <c r="E348" s="497"/>
      <c r="F348" s="69">
        <v>0</v>
      </c>
      <c r="G348" s="25"/>
      <c r="H348" s="25"/>
      <c r="I348" s="69">
        <v>0</v>
      </c>
      <c r="J348" s="69">
        <v>0</v>
      </c>
      <c r="K348" s="391">
        <f t="shared" si="158"/>
        <v>0</v>
      </c>
      <c r="L348" s="399">
        <v>23</v>
      </c>
      <c r="M348" s="399">
        <v>0</v>
      </c>
      <c r="N348" s="25"/>
      <c r="O348" s="25"/>
      <c r="P348" s="399">
        <v>0</v>
      </c>
      <c r="Q348" s="399">
        <v>0</v>
      </c>
      <c r="R348" s="391">
        <f t="shared" si="162"/>
        <v>23</v>
      </c>
      <c r="S348" s="498"/>
      <c r="T348" s="499"/>
      <c r="U348" s="500"/>
    </row>
    <row r="349" spans="1:21" ht="12.75" customHeight="1">
      <c r="A349" s="14">
        <v>5</v>
      </c>
      <c r="B349" s="11" t="s">
        <v>54</v>
      </c>
      <c r="C349" s="480">
        <v>0</v>
      </c>
      <c r="D349" s="481">
        <v>0</v>
      </c>
      <c r="E349" s="482">
        <v>0</v>
      </c>
      <c r="F349" s="391">
        <v>0</v>
      </c>
      <c r="G349" s="25"/>
      <c r="H349" s="25"/>
      <c r="I349" s="391">
        <v>0</v>
      </c>
      <c r="J349" s="391">
        <v>0</v>
      </c>
      <c r="K349" s="391">
        <f t="shared" si="158"/>
        <v>0</v>
      </c>
      <c r="L349" s="399">
        <v>0</v>
      </c>
      <c r="M349" s="399">
        <v>0</v>
      </c>
      <c r="N349" s="25"/>
      <c r="O349" s="25"/>
      <c r="P349" s="399">
        <v>0</v>
      </c>
      <c r="Q349" s="399">
        <v>0</v>
      </c>
      <c r="R349" s="391">
        <f t="shared" si="162"/>
        <v>0</v>
      </c>
      <c r="S349" s="498"/>
      <c r="T349" s="499"/>
      <c r="U349" s="500"/>
    </row>
    <row r="350" spans="1:21" ht="13.5" customHeight="1">
      <c r="A350" s="14">
        <v>6</v>
      </c>
      <c r="B350" s="10" t="s">
        <v>55</v>
      </c>
      <c r="C350" s="480">
        <v>0</v>
      </c>
      <c r="D350" s="481">
        <v>0</v>
      </c>
      <c r="E350" s="482">
        <v>0</v>
      </c>
      <c r="F350" s="391">
        <v>0</v>
      </c>
      <c r="G350" s="25"/>
      <c r="H350" s="25"/>
      <c r="I350" s="391">
        <v>0</v>
      </c>
      <c r="J350" s="391">
        <v>0</v>
      </c>
      <c r="K350" s="391">
        <f t="shared" si="158"/>
        <v>0</v>
      </c>
      <c r="L350" s="64">
        <v>0</v>
      </c>
      <c r="M350" s="399">
        <v>0</v>
      </c>
      <c r="N350" s="25"/>
      <c r="O350" s="25"/>
      <c r="P350" s="64">
        <v>0</v>
      </c>
      <c r="Q350" s="64">
        <v>0</v>
      </c>
      <c r="R350" s="62">
        <f t="shared" si="162"/>
        <v>0</v>
      </c>
      <c r="S350" s="564">
        <v>0</v>
      </c>
      <c r="T350" s="565"/>
      <c r="U350" s="566"/>
    </row>
    <row r="351" spans="1:21" ht="15" customHeight="1">
      <c r="A351" s="14">
        <v>7</v>
      </c>
      <c r="B351" s="10" t="s">
        <v>56</v>
      </c>
      <c r="C351" s="480">
        <v>0</v>
      </c>
      <c r="D351" s="481">
        <v>0</v>
      </c>
      <c r="E351" s="482">
        <v>0</v>
      </c>
      <c r="F351" s="391">
        <v>0</v>
      </c>
      <c r="G351" s="25"/>
      <c r="H351" s="25"/>
      <c r="I351" s="391">
        <v>0</v>
      </c>
      <c r="J351" s="391">
        <v>0</v>
      </c>
      <c r="K351" s="391">
        <f t="shared" si="158"/>
        <v>0</v>
      </c>
      <c r="L351" s="399">
        <v>0</v>
      </c>
      <c r="M351" s="399">
        <v>0</v>
      </c>
      <c r="N351" s="25"/>
      <c r="O351" s="25"/>
      <c r="P351" s="399">
        <v>0</v>
      </c>
      <c r="Q351" s="399">
        <v>0</v>
      </c>
      <c r="R351" s="391">
        <f t="shared" si="162"/>
        <v>0</v>
      </c>
      <c r="S351" s="483">
        <v>0</v>
      </c>
      <c r="T351" s="484"/>
      <c r="U351" s="485"/>
    </row>
    <row r="352" spans="1:21" ht="12.75" customHeight="1">
      <c r="A352" s="14">
        <v>8</v>
      </c>
      <c r="B352" s="10" t="s">
        <v>57</v>
      </c>
      <c r="C352" s="480">
        <v>0</v>
      </c>
      <c r="D352" s="481">
        <v>0</v>
      </c>
      <c r="E352" s="482">
        <v>0</v>
      </c>
      <c r="F352" s="391">
        <v>0</v>
      </c>
      <c r="G352" s="25"/>
      <c r="H352" s="25"/>
      <c r="I352" s="391">
        <v>0</v>
      </c>
      <c r="J352" s="391">
        <v>0</v>
      </c>
      <c r="K352" s="391">
        <f t="shared" si="158"/>
        <v>0</v>
      </c>
      <c r="L352" s="399">
        <v>0</v>
      </c>
      <c r="M352" s="399">
        <v>0</v>
      </c>
      <c r="N352" s="25"/>
      <c r="O352" s="25"/>
      <c r="P352" s="399">
        <v>0</v>
      </c>
      <c r="Q352" s="399">
        <v>0</v>
      </c>
      <c r="R352" s="391">
        <f t="shared" si="162"/>
        <v>0</v>
      </c>
      <c r="S352" s="483">
        <v>0</v>
      </c>
      <c r="T352" s="484"/>
      <c r="U352" s="485"/>
    </row>
    <row r="353" spans="1:21" ht="12.75" customHeight="1">
      <c r="A353" s="14">
        <v>9</v>
      </c>
      <c r="B353" s="10" t="s">
        <v>24</v>
      </c>
      <c r="C353" s="480">
        <v>0</v>
      </c>
      <c r="D353" s="481">
        <v>0</v>
      </c>
      <c r="E353" s="482">
        <v>0</v>
      </c>
      <c r="F353" s="391">
        <v>0</v>
      </c>
      <c r="G353" s="25"/>
      <c r="H353" s="25"/>
      <c r="I353" s="67">
        <v>0</v>
      </c>
      <c r="J353" s="67">
        <v>0</v>
      </c>
      <c r="K353" s="391">
        <f t="shared" si="158"/>
        <v>0</v>
      </c>
      <c r="L353" s="399">
        <v>0</v>
      </c>
      <c r="M353" s="399">
        <v>0</v>
      </c>
      <c r="N353" s="25"/>
      <c r="O353" s="25"/>
      <c r="P353" s="399">
        <v>0</v>
      </c>
      <c r="Q353" s="399">
        <v>0</v>
      </c>
      <c r="R353" s="391">
        <f t="shared" si="162"/>
        <v>0</v>
      </c>
      <c r="S353" s="483">
        <v>0</v>
      </c>
      <c r="T353" s="484"/>
      <c r="U353" s="485"/>
    </row>
    <row r="354" spans="1:21" ht="12.75" customHeight="1">
      <c r="A354" s="14">
        <v>10</v>
      </c>
      <c r="B354" s="10" t="s">
        <v>25</v>
      </c>
      <c r="C354" s="480">
        <v>0</v>
      </c>
      <c r="D354" s="481">
        <v>0</v>
      </c>
      <c r="E354" s="482">
        <v>0</v>
      </c>
      <c r="F354" s="391">
        <v>0</v>
      </c>
      <c r="G354" s="25"/>
      <c r="H354" s="25"/>
      <c r="I354" s="67">
        <v>0</v>
      </c>
      <c r="J354" s="67">
        <v>0</v>
      </c>
      <c r="K354" s="391">
        <f t="shared" si="158"/>
        <v>0</v>
      </c>
      <c r="L354" s="399">
        <v>0</v>
      </c>
      <c r="M354" s="399">
        <v>0</v>
      </c>
      <c r="N354" s="25"/>
      <c r="O354" s="25"/>
      <c r="P354" s="399">
        <v>0</v>
      </c>
      <c r="Q354" s="399">
        <v>0</v>
      </c>
      <c r="R354" s="391">
        <f t="shared" si="162"/>
        <v>0</v>
      </c>
      <c r="S354" s="483">
        <v>0</v>
      </c>
      <c r="T354" s="484"/>
      <c r="U354" s="485"/>
    </row>
    <row r="355" spans="1:21" ht="11.25" customHeight="1" thickBot="1">
      <c r="A355" s="39">
        <v>11</v>
      </c>
      <c r="B355" s="40" t="s">
        <v>58</v>
      </c>
      <c r="C355" s="486">
        <v>0</v>
      </c>
      <c r="D355" s="487">
        <v>0</v>
      </c>
      <c r="E355" s="488">
        <v>0</v>
      </c>
      <c r="F355" s="392">
        <v>0</v>
      </c>
      <c r="G355" s="42"/>
      <c r="H355" s="42"/>
      <c r="I355" s="68">
        <v>0</v>
      </c>
      <c r="J355" s="68">
        <v>0</v>
      </c>
      <c r="K355" s="392">
        <f t="shared" ref="K355" si="163">SUM(E355-F355-G355-H355+I355-J355)</f>
        <v>0</v>
      </c>
      <c r="L355" s="41">
        <v>0</v>
      </c>
      <c r="M355" s="41">
        <v>0</v>
      </c>
      <c r="N355" s="42"/>
      <c r="O355" s="42"/>
      <c r="P355" s="41">
        <v>0</v>
      </c>
      <c r="Q355" s="41">
        <v>0</v>
      </c>
      <c r="R355" s="392">
        <f t="shared" si="162"/>
        <v>0</v>
      </c>
      <c r="S355" s="489"/>
      <c r="T355" s="490"/>
      <c r="U355" s="491"/>
    </row>
    <row r="356" spans="1:21" ht="12.75" customHeight="1" thickTop="1">
      <c r="A356" s="5"/>
      <c r="B356" s="26" t="s">
        <v>39</v>
      </c>
    </row>
    <row r="357" spans="1:21" ht="15.95" customHeight="1">
      <c r="A357" s="5"/>
      <c r="B357" s="15" t="s">
        <v>60</v>
      </c>
    </row>
    <row r="358" spans="1:21" ht="15.95" customHeight="1">
      <c r="A358" s="5"/>
      <c r="B358" s="15" t="s">
        <v>59</v>
      </c>
    </row>
    <row r="359" spans="1:21" ht="15.95" customHeight="1">
      <c r="A359" s="5"/>
      <c r="B359" s="15" t="s">
        <v>40</v>
      </c>
    </row>
    <row r="360" spans="1:21" ht="15.95" customHeight="1">
      <c r="A360" s="5"/>
      <c r="B360" s="26"/>
    </row>
    <row r="361" spans="1:21" ht="15.95" customHeight="1">
      <c r="A361" s="5"/>
      <c r="B361" s="26"/>
    </row>
    <row r="362" spans="1:21" ht="15.95" customHeight="1">
      <c r="A362" s="5"/>
      <c r="B362" s="26"/>
    </row>
    <row r="363" spans="1:21" ht="15.95" customHeight="1">
      <c r="A363" s="5"/>
      <c r="B363" s="26"/>
    </row>
    <row r="364" spans="1:21" ht="15.95" customHeight="1">
      <c r="A364" s="476" t="s">
        <v>0</v>
      </c>
      <c r="B364" s="476"/>
      <c r="P364" s="477" t="s">
        <v>26</v>
      </c>
      <c r="Q364" s="477"/>
      <c r="R364" s="477"/>
      <c r="S364" s="477"/>
      <c r="T364" s="477"/>
      <c r="U364" s="477"/>
    </row>
    <row r="365" spans="1:21" ht="15.95" customHeight="1">
      <c r="A365" s="476" t="s">
        <v>1</v>
      </c>
      <c r="B365" s="476"/>
      <c r="P365" s="477"/>
      <c r="Q365" s="477"/>
      <c r="R365" s="477"/>
      <c r="S365" s="477"/>
      <c r="T365" s="477"/>
      <c r="U365" s="477"/>
    </row>
    <row r="366" spans="1:21" ht="15.95" customHeight="1">
      <c r="A366" s="476" t="s">
        <v>45</v>
      </c>
      <c r="B366" s="476"/>
    </row>
    <row r="367" spans="1:21" ht="15.95" customHeight="1">
      <c r="C367" s="478" t="s">
        <v>2</v>
      </c>
      <c r="D367" s="478"/>
      <c r="E367" s="478"/>
      <c r="F367" s="478"/>
      <c r="G367" s="478"/>
      <c r="H367" s="478"/>
      <c r="I367" s="478"/>
      <c r="J367" s="478"/>
      <c r="K367" s="478"/>
      <c r="L367" s="478"/>
      <c r="M367" s="478"/>
      <c r="N367" s="478"/>
      <c r="O367" s="478"/>
      <c r="P367" s="478"/>
      <c r="Q367" s="2"/>
    </row>
    <row r="368" spans="1:21" ht="15.95" customHeight="1">
      <c r="F368" s="479" t="s">
        <v>3</v>
      </c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398"/>
    </row>
    <row r="369" spans="1:21" ht="15.95" customHeight="1">
      <c r="A369" s="1" t="s">
        <v>46</v>
      </c>
      <c r="C369" s="3"/>
      <c r="D369" s="4">
        <v>1</v>
      </c>
      <c r="E369" s="4">
        <v>5</v>
      </c>
      <c r="M369" s="5"/>
      <c r="N369" s="5"/>
      <c r="O369" s="5"/>
      <c r="P369" s="5"/>
      <c r="Q369" s="5"/>
      <c r="R369" s="5"/>
      <c r="S369" s="5"/>
      <c r="T369" s="5"/>
    </row>
    <row r="370" spans="1:21" ht="15.95" customHeight="1">
      <c r="A370" s="1" t="s">
        <v>68</v>
      </c>
      <c r="C370" s="6"/>
      <c r="D370" s="7">
        <v>0</v>
      </c>
      <c r="E370" s="7">
        <v>8</v>
      </c>
      <c r="K370" s="453">
        <v>10</v>
      </c>
      <c r="L370" s="453"/>
      <c r="M370" s="5"/>
      <c r="N370" s="5"/>
      <c r="O370" s="5"/>
      <c r="Q370" s="1" t="str">
        <f>+Q127:U127</f>
        <v>Bulan     :</v>
      </c>
      <c r="R370" s="455" t="str">
        <f>+R328</f>
        <v xml:space="preserve">Desember </v>
      </c>
      <c r="S370" s="456"/>
      <c r="T370" s="4">
        <f>+T328</f>
        <v>1</v>
      </c>
      <c r="U370" s="4">
        <f>+U328</f>
        <v>2</v>
      </c>
    </row>
    <row r="371" spans="1:21" s="43" customFormat="1" ht="15.95" customHeight="1" thickBot="1">
      <c r="A371" s="177" t="s">
        <v>82</v>
      </c>
      <c r="B371" s="177"/>
      <c r="C371" s="65">
        <v>0</v>
      </c>
      <c r="D371" s="65">
        <v>4</v>
      </c>
      <c r="E371" s="65">
        <v>1</v>
      </c>
      <c r="K371" s="454"/>
      <c r="L371" s="454"/>
      <c r="M371" s="77"/>
      <c r="N371" s="77"/>
      <c r="O371" s="77"/>
      <c r="Q371" s="43" t="s">
        <v>47</v>
      </c>
      <c r="R371" s="515">
        <f>+R329</f>
        <v>2020</v>
      </c>
      <c r="S371" s="516"/>
      <c r="T371" s="78">
        <f>+T329</f>
        <v>2</v>
      </c>
      <c r="U371" s="78">
        <f>+U329</f>
        <v>0</v>
      </c>
    </row>
    <row r="372" spans="1:21" ht="15.95" customHeight="1" thickTop="1">
      <c r="A372" s="462" t="s">
        <v>4</v>
      </c>
      <c r="B372" s="462" t="s">
        <v>5</v>
      </c>
      <c r="C372" s="465" t="s">
        <v>6</v>
      </c>
      <c r="D372" s="466"/>
      <c r="E372" s="466"/>
      <c r="F372" s="466"/>
      <c r="G372" s="466"/>
      <c r="H372" s="466"/>
      <c r="I372" s="466"/>
      <c r="J372" s="466"/>
      <c r="K372" s="469"/>
      <c r="L372" s="465" t="s">
        <v>7</v>
      </c>
      <c r="M372" s="466"/>
      <c r="N372" s="466"/>
      <c r="O372" s="466"/>
      <c r="P372" s="466"/>
      <c r="Q372" s="466"/>
      <c r="R372" s="469"/>
      <c r="S372" s="470" t="s">
        <v>64</v>
      </c>
      <c r="T372" s="471"/>
      <c r="U372" s="513"/>
    </row>
    <row r="373" spans="1:21" ht="15.95" customHeight="1">
      <c r="A373" s="463"/>
      <c r="B373" s="463"/>
      <c r="C373" s="473" t="s">
        <v>27</v>
      </c>
      <c r="D373" s="474"/>
      <c r="E373" s="475"/>
      <c r="F373" s="403"/>
      <c r="G373" s="403" t="s">
        <v>30</v>
      </c>
      <c r="H373" s="403" t="s">
        <v>32</v>
      </c>
      <c r="I373" s="403"/>
      <c r="J373" s="403"/>
      <c r="K373" s="403" t="s">
        <v>43</v>
      </c>
      <c r="L373" s="403" t="s">
        <v>27</v>
      </c>
      <c r="M373" s="403"/>
      <c r="N373" s="403" t="s">
        <v>30</v>
      </c>
      <c r="O373" s="403" t="s">
        <v>32</v>
      </c>
      <c r="P373" s="403"/>
      <c r="Q373" s="403"/>
      <c r="R373" s="403" t="s">
        <v>63</v>
      </c>
      <c r="S373" s="440" t="s">
        <v>67</v>
      </c>
      <c r="T373" s="441"/>
      <c r="U373" s="442"/>
    </row>
    <row r="374" spans="1:21" ht="15.95" customHeight="1">
      <c r="A374" s="463"/>
      <c r="B374" s="463"/>
      <c r="C374" s="440" t="s">
        <v>28</v>
      </c>
      <c r="D374" s="441"/>
      <c r="E374" s="442"/>
      <c r="F374" s="401" t="s">
        <v>29</v>
      </c>
      <c r="G374" s="401" t="s">
        <v>31</v>
      </c>
      <c r="H374" s="401" t="s">
        <v>33</v>
      </c>
      <c r="I374" s="401" t="s">
        <v>37</v>
      </c>
      <c r="J374" s="401" t="s">
        <v>36</v>
      </c>
      <c r="K374" s="401" t="s">
        <v>28</v>
      </c>
      <c r="L374" s="401" t="s">
        <v>28</v>
      </c>
      <c r="M374" s="401" t="s">
        <v>35</v>
      </c>
      <c r="N374" s="401" t="s">
        <v>31</v>
      </c>
      <c r="O374" s="401" t="s">
        <v>33</v>
      </c>
      <c r="P374" s="401" t="s">
        <v>37</v>
      </c>
      <c r="Q374" s="401" t="s">
        <v>36</v>
      </c>
      <c r="R374" s="401" t="s">
        <v>38</v>
      </c>
      <c r="S374" s="440" t="s">
        <v>65</v>
      </c>
      <c r="T374" s="441"/>
      <c r="U374" s="442"/>
    </row>
    <row r="375" spans="1:21" ht="12.75" customHeight="1">
      <c r="A375" s="463"/>
      <c r="B375" s="463"/>
      <c r="C375" s="444" t="s">
        <v>8</v>
      </c>
      <c r="D375" s="445"/>
      <c r="E375" s="446"/>
      <c r="F375" s="402"/>
      <c r="G375" s="402"/>
      <c r="H375" s="402" t="s">
        <v>34</v>
      </c>
      <c r="I375" s="402"/>
      <c r="J375" s="402"/>
      <c r="K375" s="402" t="s">
        <v>9</v>
      </c>
      <c r="L375" s="402" t="s">
        <v>8</v>
      </c>
      <c r="M375" s="402"/>
      <c r="N375" s="402"/>
      <c r="O375" s="402" t="s">
        <v>34</v>
      </c>
      <c r="P375" s="402"/>
      <c r="Q375" s="402"/>
      <c r="R375" s="20" t="s">
        <v>62</v>
      </c>
      <c r="S375" s="440" t="s">
        <v>66</v>
      </c>
      <c r="T375" s="441"/>
      <c r="U375" s="442"/>
    </row>
    <row r="376" spans="1:21" ht="12.75" customHeight="1">
      <c r="A376" s="464"/>
      <c r="B376" s="464"/>
      <c r="C376" s="447"/>
      <c r="D376" s="448"/>
      <c r="E376" s="449"/>
      <c r="F376" s="401"/>
      <c r="G376" s="401"/>
      <c r="H376" s="401"/>
      <c r="I376" s="401"/>
      <c r="J376" s="401"/>
      <c r="K376" s="401" t="s">
        <v>61</v>
      </c>
      <c r="L376" s="401"/>
      <c r="M376" s="401"/>
      <c r="N376" s="401"/>
      <c r="O376" s="401"/>
      <c r="P376" s="401"/>
      <c r="Q376" s="401"/>
      <c r="R376" s="401"/>
      <c r="S376" s="450"/>
      <c r="T376" s="451"/>
      <c r="U376" s="514"/>
    </row>
    <row r="377" spans="1:21" s="8" customFormat="1" ht="11.25">
      <c r="A377" s="400" t="s">
        <v>10</v>
      </c>
      <c r="B377" s="400" t="s">
        <v>11</v>
      </c>
      <c r="C377" s="429" t="s">
        <v>12</v>
      </c>
      <c r="D377" s="430"/>
      <c r="E377" s="431"/>
      <c r="F377" s="400" t="s">
        <v>13</v>
      </c>
      <c r="G377" s="400" t="s">
        <v>14</v>
      </c>
      <c r="H377" s="400" t="s">
        <v>15</v>
      </c>
      <c r="I377" s="400" t="s">
        <v>16</v>
      </c>
      <c r="J377" s="400" t="s">
        <v>17</v>
      </c>
      <c r="K377" s="400" t="s">
        <v>18</v>
      </c>
      <c r="L377" s="400" t="s">
        <v>19</v>
      </c>
      <c r="M377" s="400" t="s">
        <v>20</v>
      </c>
      <c r="N377" s="400" t="s">
        <v>21</v>
      </c>
      <c r="O377" s="400" t="s">
        <v>41</v>
      </c>
      <c r="P377" s="400" t="s">
        <v>42</v>
      </c>
      <c r="Q377" s="400" t="s">
        <v>44</v>
      </c>
      <c r="R377" s="400" t="s">
        <v>69</v>
      </c>
      <c r="S377" s="429" t="s">
        <v>70</v>
      </c>
      <c r="T377" s="430"/>
      <c r="U377" s="431"/>
    </row>
    <row r="378" spans="1:21" s="16" customFormat="1" ht="15.75">
      <c r="A378" s="18">
        <v>1</v>
      </c>
      <c r="B378" s="86" t="s">
        <v>22</v>
      </c>
      <c r="C378" s="504">
        <f>SUM(C379,C382,C383)</f>
        <v>0</v>
      </c>
      <c r="D378" s="505"/>
      <c r="E378" s="506"/>
      <c r="F378" s="394">
        <f t="shared" ref="F378:J378" si="164">SUM(F379,F382,F383)</f>
        <v>0</v>
      </c>
      <c r="G378" s="394">
        <f t="shared" si="164"/>
        <v>0</v>
      </c>
      <c r="H378" s="394">
        <f t="shared" si="164"/>
        <v>0</v>
      </c>
      <c r="I378" s="394">
        <f t="shared" si="164"/>
        <v>0</v>
      </c>
      <c r="J378" s="394">
        <f t="shared" si="164"/>
        <v>0</v>
      </c>
      <c r="K378" s="394">
        <f>SUM(C378-F378-G378-H378+I378-J378)</f>
        <v>0</v>
      </c>
      <c r="L378" s="58">
        <f t="shared" ref="L378:Q378" si="165">SUM(L379,L382,L383)</f>
        <v>21</v>
      </c>
      <c r="M378" s="59">
        <f t="shared" si="165"/>
        <v>0</v>
      </c>
      <c r="N378" s="59">
        <f t="shared" si="165"/>
        <v>0</v>
      </c>
      <c r="O378" s="59">
        <f t="shared" si="165"/>
        <v>0</v>
      </c>
      <c r="P378" s="59">
        <f t="shared" si="165"/>
        <v>0</v>
      </c>
      <c r="Q378" s="59">
        <f t="shared" si="165"/>
        <v>0</v>
      </c>
      <c r="R378" s="59">
        <f>SUM(L378-M378-N378-O378+P378-Q378)</f>
        <v>21</v>
      </c>
      <c r="S378" s="534"/>
      <c r="T378" s="534"/>
      <c r="U378" s="534"/>
    </row>
    <row r="379" spans="1:21" s="23" customFormat="1" ht="15.75">
      <c r="A379" s="14"/>
      <c r="B379" s="87" t="s">
        <v>49</v>
      </c>
      <c r="C379" s="495">
        <f t="shared" ref="C379:H379" si="166">SUM(C380:C381)</f>
        <v>0</v>
      </c>
      <c r="D379" s="496">
        <f t="shared" si="166"/>
        <v>0</v>
      </c>
      <c r="E379" s="497">
        <f t="shared" si="166"/>
        <v>0</v>
      </c>
      <c r="F379" s="69">
        <f t="shared" si="166"/>
        <v>0</v>
      </c>
      <c r="G379" s="69">
        <f t="shared" si="166"/>
        <v>0</v>
      </c>
      <c r="H379" s="69">
        <f t="shared" si="166"/>
        <v>0</v>
      </c>
      <c r="I379" s="69">
        <f>SUM(I380:I381)</f>
        <v>0</v>
      </c>
      <c r="J379" s="69">
        <f t="shared" ref="J379" si="167">SUM(J380:J381)</f>
        <v>0</v>
      </c>
      <c r="K379" s="391">
        <f t="shared" ref="K379:K383" si="168">SUM(C379-F379-G379-H379+I379-J379)</f>
        <v>0</v>
      </c>
      <c r="L379" s="60">
        <f t="shared" ref="L379:O379" si="169">SUM(L380:L381)</f>
        <v>21</v>
      </c>
      <c r="M379" s="61">
        <f t="shared" si="169"/>
        <v>0</v>
      </c>
      <c r="N379" s="61">
        <f t="shared" si="169"/>
        <v>0</v>
      </c>
      <c r="O379" s="61">
        <f t="shared" si="169"/>
        <v>0</v>
      </c>
      <c r="P379" s="61">
        <f>SUM(P380:P381)</f>
        <v>0</v>
      </c>
      <c r="Q379" s="61">
        <f t="shared" ref="Q379" si="170">SUM(Q380:Q381)</f>
        <v>0</v>
      </c>
      <c r="R379" s="62">
        <f t="shared" ref="R379:R387" si="171">SUM(L379-M379-N379-O379+P379-Q379)</f>
        <v>21</v>
      </c>
      <c r="S379" s="538"/>
      <c r="T379" s="538"/>
      <c r="U379" s="538"/>
    </row>
    <row r="380" spans="1:21" ht="15.75">
      <c r="A380" s="12"/>
      <c r="B380" s="88" t="s">
        <v>83</v>
      </c>
      <c r="C380" s="501">
        <v>0</v>
      </c>
      <c r="D380" s="502">
        <v>0</v>
      </c>
      <c r="E380" s="503">
        <v>0</v>
      </c>
      <c r="F380" s="404">
        <v>0</v>
      </c>
      <c r="G380" s="404">
        <v>0</v>
      </c>
      <c r="H380" s="404">
        <v>0</v>
      </c>
      <c r="I380" s="66">
        <v>0</v>
      </c>
      <c r="J380" s="66">
        <v>0</v>
      </c>
      <c r="K380" s="391">
        <f t="shared" si="168"/>
        <v>0</v>
      </c>
      <c r="L380" s="63">
        <v>0</v>
      </c>
      <c r="M380" s="49">
        <v>0</v>
      </c>
      <c r="N380" s="49">
        <v>0</v>
      </c>
      <c r="O380" s="49">
        <v>0</v>
      </c>
      <c r="P380" s="49">
        <v>0</v>
      </c>
      <c r="Q380" s="49">
        <v>0</v>
      </c>
      <c r="R380" s="62">
        <f t="shared" si="171"/>
        <v>0</v>
      </c>
      <c r="S380" s="524"/>
      <c r="T380" s="524"/>
      <c r="U380" s="524"/>
    </row>
    <row r="381" spans="1:21" ht="12.75" customHeight="1">
      <c r="A381" s="12"/>
      <c r="B381" s="88" t="s">
        <v>84</v>
      </c>
      <c r="C381" s="501">
        <v>0</v>
      </c>
      <c r="D381" s="502">
        <v>0</v>
      </c>
      <c r="E381" s="503">
        <v>0</v>
      </c>
      <c r="F381" s="404">
        <v>0</v>
      </c>
      <c r="G381" s="404">
        <v>0</v>
      </c>
      <c r="H381" s="404">
        <v>0</v>
      </c>
      <c r="I381" s="66">
        <v>0</v>
      </c>
      <c r="J381" s="66">
        <v>0</v>
      </c>
      <c r="K381" s="391">
        <f t="shared" si="168"/>
        <v>0</v>
      </c>
      <c r="L381" s="49">
        <v>21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62">
        <f t="shared" si="171"/>
        <v>21</v>
      </c>
      <c r="S381" s="524"/>
      <c r="T381" s="524"/>
      <c r="U381" s="524"/>
    </row>
    <row r="382" spans="1:21" ht="12.75" customHeight="1">
      <c r="A382" s="12"/>
      <c r="B382" s="89" t="s">
        <v>50</v>
      </c>
      <c r="C382" s="480">
        <v>0</v>
      </c>
      <c r="D382" s="481">
        <v>0</v>
      </c>
      <c r="E382" s="482">
        <v>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391">
        <f t="shared" si="168"/>
        <v>0</v>
      </c>
      <c r="L382" s="62">
        <v>0</v>
      </c>
      <c r="M382" s="62">
        <v>0</v>
      </c>
      <c r="N382" s="62">
        <v>0</v>
      </c>
      <c r="O382" s="62">
        <v>0</v>
      </c>
      <c r="P382" s="62">
        <v>0</v>
      </c>
      <c r="Q382" s="62">
        <v>0</v>
      </c>
      <c r="R382" s="62">
        <f t="shared" si="171"/>
        <v>0</v>
      </c>
      <c r="S382" s="524"/>
      <c r="T382" s="524"/>
      <c r="U382" s="524"/>
    </row>
    <row r="383" spans="1:21" ht="15.75">
      <c r="A383" s="12"/>
      <c r="B383" s="89" t="s">
        <v>51</v>
      </c>
      <c r="C383" s="480">
        <v>0</v>
      </c>
      <c r="D383" s="481">
        <v>0</v>
      </c>
      <c r="E383" s="482">
        <v>0</v>
      </c>
      <c r="F383" s="67">
        <v>0</v>
      </c>
      <c r="G383" s="67">
        <v>0</v>
      </c>
      <c r="H383" s="67">
        <v>0</v>
      </c>
      <c r="I383" s="67">
        <v>0</v>
      </c>
      <c r="J383" s="67">
        <v>0</v>
      </c>
      <c r="K383" s="391">
        <f t="shared" si="168"/>
        <v>0</v>
      </c>
      <c r="L383" s="62">
        <v>0</v>
      </c>
      <c r="M383" s="62">
        <v>0</v>
      </c>
      <c r="N383" s="62">
        <v>0</v>
      </c>
      <c r="O383" s="62">
        <v>0</v>
      </c>
      <c r="P383" s="62">
        <v>0</v>
      </c>
      <c r="Q383" s="62">
        <v>0</v>
      </c>
      <c r="R383" s="62">
        <f t="shared" si="171"/>
        <v>0</v>
      </c>
      <c r="S383" s="524"/>
      <c r="T383" s="524"/>
      <c r="U383" s="524"/>
    </row>
    <row r="384" spans="1:21" ht="15.75" customHeight="1">
      <c r="A384" s="14">
        <v>2</v>
      </c>
      <c r="B384" s="89" t="s">
        <v>23</v>
      </c>
      <c r="C384" s="480">
        <f>SUM(C385:C386)</f>
        <v>0</v>
      </c>
      <c r="D384" s="481">
        <f t="shared" ref="D384:G384" si="172">SUM(D385:D386)</f>
        <v>658</v>
      </c>
      <c r="E384" s="482">
        <f t="shared" si="172"/>
        <v>658</v>
      </c>
      <c r="F384" s="391">
        <f t="shared" si="172"/>
        <v>0</v>
      </c>
      <c r="G384" s="391">
        <f t="shared" si="172"/>
        <v>0</v>
      </c>
      <c r="H384" s="25"/>
      <c r="I384" s="391">
        <f t="shared" ref="I384:J384" si="173">SUM(I385:I386)</f>
        <v>0</v>
      </c>
      <c r="J384" s="391">
        <f t="shared" si="173"/>
        <v>0</v>
      </c>
      <c r="K384" s="391">
        <f>SUM(C384-F384-G384-H384+I384-J384)</f>
        <v>0</v>
      </c>
      <c r="L384" s="62">
        <f t="shared" ref="L384:Q384" si="174">SUM(L385:L386)</f>
        <v>762</v>
      </c>
      <c r="M384" s="62">
        <f>SUM(M385:M386)</f>
        <v>353</v>
      </c>
      <c r="N384" s="62">
        <f t="shared" si="174"/>
        <v>0</v>
      </c>
      <c r="O384" s="25"/>
      <c r="P384" s="62">
        <f t="shared" si="174"/>
        <v>0</v>
      </c>
      <c r="Q384" s="62">
        <f t="shared" si="174"/>
        <v>0</v>
      </c>
      <c r="R384" s="62">
        <f>SUM(L384-M384-N384-O384+P384-Q384)</f>
        <v>409</v>
      </c>
      <c r="S384" s="524"/>
      <c r="T384" s="524"/>
      <c r="U384" s="524"/>
    </row>
    <row r="385" spans="1:21" ht="15.75">
      <c r="A385" s="12"/>
      <c r="B385" s="88" t="s">
        <v>83</v>
      </c>
      <c r="C385" s="501">
        <v>0</v>
      </c>
      <c r="D385" s="502">
        <v>658</v>
      </c>
      <c r="E385" s="503">
        <v>658</v>
      </c>
      <c r="F385" s="404">
        <v>0</v>
      </c>
      <c r="G385" s="404">
        <v>0</v>
      </c>
      <c r="H385" s="24"/>
      <c r="I385" s="66">
        <v>0</v>
      </c>
      <c r="J385" s="66">
        <v>0</v>
      </c>
      <c r="K385" s="391">
        <f t="shared" ref="K385:K396" si="175">SUM(C385-F385-G385-H385+I385-J385)</f>
        <v>0</v>
      </c>
      <c r="L385" s="49">
        <v>762</v>
      </c>
      <c r="M385" s="49">
        <v>353</v>
      </c>
      <c r="N385" s="49">
        <v>0</v>
      </c>
      <c r="O385" s="25"/>
      <c r="P385" s="49">
        <v>0</v>
      </c>
      <c r="Q385" s="49">
        <v>0</v>
      </c>
      <c r="R385" s="62">
        <f t="shared" si="171"/>
        <v>409</v>
      </c>
      <c r="S385" s="524"/>
      <c r="T385" s="524"/>
      <c r="U385" s="524"/>
    </row>
    <row r="386" spans="1:21" ht="15.75">
      <c r="A386" s="12"/>
      <c r="B386" s="88" t="s">
        <v>84</v>
      </c>
      <c r="C386" s="501">
        <v>0</v>
      </c>
      <c r="D386" s="502">
        <v>0</v>
      </c>
      <c r="E386" s="503">
        <v>0</v>
      </c>
      <c r="F386" s="404">
        <v>0</v>
      </c>
      <c r="G386" s="404">
        <v>0</v>
      </c>
      <c r="H386" s="24"/>
      <c r="I386" s="66">
        <v>0</v>
      </c>
      <c r="J386" s="66">
        <v>0</v>
      </c>
      <c r="K386" s="391">
        <f t="shared" si="175"/>
        <v>0</v>
      </c>
      <c r="L386" s="49">
        <v>0</v>
      </c>
      <c r="M386" s="49">
        <v>0</v>
      </c>
      <c r="N386" s="49">
        <v>0</v>
      </c>
      <c r="O386" s="25"/>
      <c r="P386" s="49">
        <v>0</v>
      </c>
      <c r="Q386" s="49">
        <v>0</v>
      </c>
      <c r="R386" s="62">
        <f t="shared" si="171"/>
        <v>0</v>
      </c>
      <c r="S386" s="524"/>
      <c r="T386" s="524"/>
      <c r="U386" s="524"/>
    </row>
    <row r="387" spans="1:21" ht="12.75" customHeight="1">
      <c r="A387" s="9">
        <v>3</v>
      </c>
      <c r="B387" s="89" t="s">
        <v>53</v>
      </c>
      <c r="C387" s="480">
        <v>0</v>
      </c>
      <c r="D387" s="481">
        <v>0</v>
      </c>
      <c r="E387" s="482">
        <v>0</v>
      </c>
      <c r="F387" s="391">
        <v>0</v>
      </c>
      <c r="G387" s="25"/>
      <c r="H387" s="25"/>
      <c r="I387" s="391">
        <v>0</v>
      </c>
      <c r="J387" s="391">
        <v>0</v>
      </c>
      <c r="K387" s="391">
        <f t="shared" si="175"/>
        <v>0</v>
      </c>
      <c r="L387" s="62">
        <v>0</v>
      </c>
      <c r="M387" s="62">
        <v>0</v>
      </c>
      <c r="N387" s="25"/>
      <c r="O387" s="25"/>
      <c r="P387" s="62">
        <v>0</v>
      </c>
      <c r="Q387" s="62">
        <v>0</v>
      </c>
      <c r="R387" s="62">
        <f t="shared" si="171"/>
        <v>0</v>
      </c>
      <c r="S387" s="524"/>
      <c r="T387" s="524"/>
      <c r="U387" s="524"/>
    </row>
    <row r="388" spans="1:21" ht="13.5" customHeight="1">
      <c r="A388" s="14">
        <v>4</v>
      </c>
      <c r="B388" s="89" t="s">
        <v>52</v>
      </c>
      <c r="C388" s="495">
        <f>SUM(C389:C390)</f>
        <v>0</v>
      </c>
      <c r="D388" s="496">
        <f t="shared" ref="D388:E388" si="176">SUM(D389:D390)</f>
        <v>0</v>
      </c>
      <c r="E388" s="497">
        <f t="shared" si="176"/>
        <v>0</v>
      </c>
      <c r="F388" s="69">
        <f>SUM(F389:F390)</f>
        <v>0</v>
      </c>
      <c r="G388" s="25"/>
      <c r="H388" s="25"/>
      <c r="I388" s="69">
        <f t="shared" ref="I388:J388" si="177">SUM(I389:I390)</f>
        <v>0</v>
      </c>
      <c r="J388" s="69">
        <f t="shared" si="177"/>
        <v>0</v>
      </c>
      <c r="K388" s="391">
        <f t="shared" si="175"/>
        <v>0</v>
      </c>
      <c r="L388" s="62">
        <f t="shared" ref="L388:Q388" si="178">SUM(L389:L390)</f>
        <v>3</v>
      </c>
      <c r="M388" s="62">
        <f t="shared" si="178"/>
        <v>0</v>
      </c>
      <c r="N388" s="25"/>
      <c r="O388" s="25"/>
      <c r="P388" s="62">
        <f t="shared" si="178"/>
        <v>0</v>
      </c>
      <c r="Q388" s="62">
        <f t="shared" si="178"/>
        <v>0</v>
      </c>
      <c r="R388" s="62">
        <f>SUM(L388-M388-N388-O388+P388-Q388)</f>
        <v>3</v>
      </c>
      <c r="S388" s="524"/>
      <c r="T388" s="524"/>
      <c r="U388" s="524"/>
    </row>
    <row r="389" spans="1:21" ht="15" customHeight="1">
      <c r="A389" s="14"/>
      <c r="B389" s="88" t="s">
        <v>83</v>
      </c>
      <c r="C389" s="495">
        <v>0</v>
      </c>
      <c r="D389" s="496"/>
      <c r="E389" s="497"/>
      <c r="F389" s="69">
        <v>0</v>
      </c>
      <c r="G389" s="25"/>
      <c r="H389" s="25"/>
      <c r="I389" s="69">
        <v>0</v>
      </c>
      <c r="J389" s="69">
        <v>0</v>
      </c>
      <c r="K389" s="391">
        <f t="shared" si="175"/>
        <v>0</v>
      </c>
      <c r="L389" s="62">
        <v>0</v>
      </c>
      <c r="M389" s="62">
        <v>0</v>
      </c>
      <c r="N389" s="25"/>
      <c r="O389" s="25"/>
      <c r="P389" s="62">
        <v>0</v>
      </c>
      <c r="Q389" s="62">
        <v>0</v>
      </c>
      <c r="R389" s="62">
        <f t="shared" ref="R389" si="179">SUM(L389-M389-N389-O389+P389-Q389)</f>
        <v>0</v>
      </c>
      <c r="S389" s="524"/>
      <c r="T389" s="524"/>
      <c r="U389" s="524"/>
    </row>
    <row r="390" spans="1:21" ht="12.75" customHeight="1">
      <c r="A390" s="14"/>
      <c r="B390" s="88" t="s">
        <v>84</v>
      </c>
      <c r="C390" s="495">
        <v>0</v>
      </c>
      <c r="D390" s="496"/>
      <c r="E390" s="497"/>
      <c r="F390" s="69">
        <v>0</v>
      </c>
      <c r="G390" s="25"/>
      <c r="H390" s="25"/>
      <c r="I390" s="69">
        <v>0</v>
      </c>
      <c r="J390" s="69">
        <v>0</v>
      </c>
      <c r="K390" s="391">
        <f t="shared" si="175"/>
        <v>0</v>
      </c>
      <c r="L390" s="62">
        <v>3</v>
      </c>
      <c r="M390" s="62">
        <v>0</v>
      </c>
      <c r="N390" s="25"/>
      <c r="O390" s="25"/>
      <c r="P390" s="62">
        <v>0</v>
      </c>
      <c r="Q390" s="62">
        <v>0</v>
      </c>
      <c r="R390" s="62">
        <f>SUM(L390-M390-N390-O390+P390-Q390)</f>
        <v>3</v>
      </c>
      <c r="S390" s="524"/>
      <c r="T390" s="524"/>
      <c r="U390" s="524"/>
    </row>
    <row r="391" spans="1:21" ht="12.75" customHeight="1">
      <c r="A391" s="14">
        <v>5</v>
      </c>
      <c r="B391" s="89" t="s">
        <v>54</v>
      </c>
      <c r="C391" s="480">
        <v>0</v>
      </c>
      <c r="D391" s="481">
        <v>0</v>
      </c>
      <c r="E391" s="482">
        <v>0</v>
      </c>
      <c r="F391" s="391">
        <v>0</v>
      </c>
      <c r="G391" s="25"/>
      <c r="H391" s="25"/>
      <c r="I391" s="391">
        <v>0</v>
      </c>
      <c r="J391" s="391">
        <v>0</v>
      </c>
      <c r="K391" s="391">
        <f t="shared" si="175"/>
        <v>0</v>
      </c>
      <c r="L391" s="391">
        <v>0</v>
      </c>
      <c r="M391" s="391">
        <v>0</v>
      </c>
      <c r="N391" s="25"/>
      <c r="O391" s="25"/>
      <c r="P391" s="391">
        <v>0</v>
      </c>
      <c r="Q391" s="391">
        <v>0</v>
      </c>
      <c r="R391" s="391">
        <f t="shared" ref="R391:R397" si="180">SUM(L391-M391-N391-O391+P391-Q391)</f>
        <v>0</v>
      </c>
      <c r="S391" s="524"/>
      <c r="T391" s="524"/>
      <c r="U391" s="524"/>
    </row>
    <row r="392" spans="1:21" ht="12.75" customHeight="1">
      <c r="A392" s="14">
        <v>6</v>
      </c>
      <c r="B392" s="89" t="s">
        <v>55</v>
      </c>
      <c r="C392" s="480">
        <v>0</v>
      </c>
      <c r="D392" s="481">
        <v>0</v>
      </c>
      <c r="E392" s="482">
        <v>0</v>
      </c>
      <c r="F392" s="391">
        <v>0</v>
      </c>
      <c r="G392" s="25"/>
      <c r="H392" s="25"/>
      <c r="I392" s="391">
        <v>0</v>
      </c>
      <c r="J392" s="391">
        <v>0</v>
      </c>
      <c r="K392" s="391">
        <f t="shared" si="175"/>
        <v>0</v>
      </c>
      <c r="L392" s="391">
        <v>1</v>
      </c>
      <c r="M392" s="391">
        <v>1</v>
      </c>
      <c r="N392" s="25"/>
      <c r="O392" s="25"/>
      <c r="P392" s="391">
        <v>0</v>
      </c>
      <c r="Q392" s="391">
        <v>0</v>
      </c>
      <c r="R392" s="391">
        <f t="shared" si="180"/>
        <v>0</v>
      </c>
      <c r="S392" s="573">
        <v>1.2</v>
      </c>
      <c r="T392" s="573"/>
      <c r="U392" s="573"/>
    </row>
    <row r="393" spans="1:21" ht="11.25" customHeight="1">
      <c r="A393" s="14">
        <v>7</v>
      </c>
      <c r="B393" s="89" t="s">
        <v>56</v>
      </c>
      <c r="C393" s="480">
        <v>0</v>
      </c>
      <c r="D393" s="481">
        <v>0</v>
      </c>
      <c r="E393" s="482">
        <v>0</v>
      </c>
      <c r="F393" s="391">
        <v>0</v>
      </c>
      <c r="G393" s="25"/>
      <c r="H393" s="25"/>
      <c r="I393" s="391">
        <v>0</v>
      </c>
      <c r="J393" s="391">
        <v>0</v>
      </c>
      <c r="K393" s="391">
        <f t="shared" si="175"/>
        <v>0</v>
      </c>
      <c r="L393" s="391">
        <v>0</v>
      </c>
      <c r="M393" s="391">
        <v>0</v>
      </c>
      <c r="N393" s="25"/>
      <c r="O393" s="25"/>
      <c r="P393" s="391">
        <v>0</v>
      </c>
      <c r="Q393" s="391">
        <v>0</v>
      </c>
      <c r="R393" s="391">
        <f t="shared" si="180"/>
        <v>0</v>
      </c>
      <c r="S393" s="517">
        <v>0</v>
      </c>
      <c r="T393" s="517"/>
      <c r="U393" s="517"/>
    </row>
    <row r="394" spans="1:21" ht="12.75" customHeight="1">
      <c r="A394" s="14">
        <v>8</v>
      </c>
      <c r="B394" s="89" t="s">
        <v>57</v>
      </c>
      <c r="C394" s="480">
        <v>0</v>
      </c>
      <c r="D394" s="481">
        <v>0</v>
      </c>
      <c r="E394" s="482">
        <v>0</v>
      </c>
      <c r="F394" s="391">
        <v>0</v>
      </c>
      <c r="G394" s="25"/>
      <c r="H394" s="25"/>
      <c r="I394" s="391">
        <v>0</v>
      </c>
      <c r="J394" s="391">
        <v>0</v>
      </c>
      <c r="K394" s="391">
        <f t="shared" si="175"/>
        <v>0</v>
      </c>
      <c r="L394" s="391">
        <v>0</v>
      </c>
      <c r="M394" s="391">
        <v>0</v>
      </c>
      <c r="N394" s="25"/>
      <c r="O394" s="25"/>
      <c r="P394" s="391">
        <v>0</v>
      </c>
      <c r="Q394" s="391">
        <v>0</v>
      </c>
      <c r="R394" s="391">
        <f t="shared" si="180"/>
        <v>0</v>
      </c>
      <c r="S394" s="517">
        <v>0</v>
      </c>
      <c r="T394" s="517"/>
      <c r="U394" s="517"/>
    </row>
    <row r="395" spans="1:21" ht="15.95" customHeight="1">
      <c r="A395" s="14">
        <v>9</v>
      </c>
      <c r="B395" s="89" t="s">
        <v>24</v>
      </c>
      <c r="C395" s="480">
        <v>0</v>
      </c>
      <c r="D395" s="481">
        <v>0</v>
      </c>
      <c r="E395" s="482">
        <v>0</v>
      </c>
      <c r="F395" s="391">
        <v>0</v>
      </c>
      <c r="G395" s="25"/>
      <c r="H395" s="25"/>
      <c r="I395" s="67">
        <v>0</v>
      </c>
      <c r="J395" s="67">
        <v>0</v>
      </c>
      <c r="K395" s="391">
        <f t="shared" si="175"/>
        <v>0</v>
      </c>
      <c r="L395" s="391">
        <v>0</v>
      </c>
      <c r="M395" s="391">
        <v>0</v>
      </c>
      <c r="N395" s="25"/>
      <c r="O395" s="25"/>
      <c r="P395" s="391">
        <v>0</v>
      </c>
      <c r="Q395" s="391">
        <v>0</v>
      </c>
      <c r="R395" s="391">
        <f t="shared" si="180"/>
        <v>0</v>
      </c>
      <c r="S395" s="517">
        <v>0</v>
      </c>
      <c r="T395" s="517"/>
      <c r="U395" s="517"/>
    </row>
    <row r="396" spans="1:21" ht="15.95" customHeight="1">
      <c r="A396" s="14">
        <v>10</v>
      </c>
      <c r="B396" s="89" t="s">
        <v>25</v>
      </c>
      <c r="C396" s="480">
        <v>0</v>
      </c>
      <c r="D396" s="481">
        <v>0</v>
      </c>
      <c r="E396" s="482">
        <v>0</v>
      </c>
      <c r="F396" s="391">
        <v>0</v>
      </c>
      <c r="G396" s="25"/>
      <c r="H396" s="25"/>
      <c r="I396" s="67">
        <v>0</v>
      </c>
      <c r="J396" s="67">
        <v>0</v>
      </c>
      <c r="K396" s="391">
        <f t="shared" si="175"/>
        <v>0</v>
      </c>
      <c r="L396" s="391">
        <v>0</v>
      </c>
      <c r="M396" s="391">
        <v>0</v>
      </c>
      <c r="N396" s="25"/>
      <c r="O396" s="25"/>
      <c r="P396" s="391">
        <v>0</v>
      </c>
      <c r="Q396" s="391">
        <v>0</v>
      </c>
      <c r="R396" s="391">
        <f t="shared" si="180"/>
        <v>0</v>
      </c>
      <c r="S396" s="517">
        <v>0</v>
      </c>
      <c r="T396" s="517"/>
      <c r="U396" s="517"/>
    </row>
    <row r="397" spans="1:21" ht="15.95" customHeight="1" thickBot="1">
      <c r="A397" s="39">
        <v>11</v>
      </c>
      <c r="B397" s="90" t="s">
        <v>58</v>
      </c>
      <c r="C397" s="486">
        <v>0</v>
      </c>
      <c r="D397" s="487">
        <v>0</v>
      </c>
      <c r="E397" s="488">
        <v>0</v>
      </c>
      <c r="F397" s="392">
        <v>0</v>
      </c>
      <c r="G397" s="42"/>
      <c r="H397" s="42"/>
      <c r="I397" s="68">
        <v>0</v>
      </c>
      <c r="J397" s="68">
        <v>0</v>
      </c>
      <c r="K397" s="392">
        <f t="shared" ref="K397" si="181">SUM(E397-F397-G397-H397+I397-J397)</f>
        <v>0</v>
      </c>
      <c r="L397" s="392">
        <v>0</v>
      </c>
      <c r="M397" s="392">
        <v>0</v>
      </c>
      <c r="N397" s="42"/>
      <c r="O397" s="42"/>
      <c r="P397" s="392">
        <v>0</v>
      </c>
      <c r="Q397" s="392">
        <v>0</v>
      </c>
      <c r="R397" s="392">
        <f t="shared" si="180"/>
        <v>0</v>
      </c>
      <c r="S397" s="489"/>
      <c r="T397" s="490"/>
      <c r="U397" s="491"/>
    </row>
    <row r="398" spans="1:21" ht="15.95" customHeight="1" thickTop="1">
      <c r="A398" s="5"/>
      <c r="B398" s="17" t="s">
        <v>39</v>
      </c>
    </row>
    <row r="399" spans="1:21" ht="15.95" customHeight="1">
      <c r="A399" s="5"/>
      <c r="B399" s="15" t="s">
        <v>60</v>
      </c>
    </row>
    <row r="400" spans="1:21" ht="15.95" customHeight="1">
      <c r="A400" s="5"/>
      <c r="B400" s="15" t="s">
        <v>59</v>
      </c>
    </row>
    <row r="401" spans="1:21" ht="15.95" customHeight="1">
      <c r="A401" s="5"/>
      <c r="B401" s="15" t="s">
        <v>40</v>
      </c>
    </row>
    <row r="402" spans="1:21" ht="15.95" customHeight="1">
      <c r="A402" s="5"/>
      <c r="B402" s="26"/>
    </row>
    <row r="403" spans="1:21" ht="15.95" customHeight="1">
      <c r="A403" s="5"/>
      <c r="B403" s="26"/>
    </row>
    <row r="404" spans="1:21" ht="15.95" customHeight="1">
      <c r="A404" s="476" t="s">
        <v>0</v>
      </c>
      <c r="B404" s="476"/>
      <c r="P404" s="477" t="s">
        <v>26</v>
      </c>
      <c r="Q404" s="477"/>
      <c r="R404" s="477"/>
      <c r="S404" s="477"/>
      <c r="T404" s="477"/>
      <c r="U404" s="477"/>
    </row>
    <row r="405" spans="1:21" ht="15.95" customHeight="1">
      <c r="A405" s="476" t="s">
        <v>1</v>
      </c>
      <c r="B405" s="476"/>
      <c r="P405" s="477"/>
      <c r="Q405" s="477"/>
      <c r="R405" s="477"/>
      <c r="S405" s="477"/>
      <c r="T405" s="477"/>
      <c r="U405" s="477"/>
    </row>
    <row r="406" spans="1:21" ht="15.95" customHeight="1">
      <c r="A406" s="476" t="s">
        <v>45</v>
      </c>
      <c r="B406" s="476"/>
    </row>
    <row r="407" spans="1:21" ht="15.95" customHeight="1">
      <c r="C407" s="478" t="s">
        <v>2</v>
      </c>
      <c r="D407" s="478"/>
      <c r="E407" s="478"/>
      <c r="F407" s="478"/>
      <c r="G407" s="478"/>
      <c r="H407" s="478"/>
      <c r="I407" s="478"/>
      <c r="J407" s="478"/>
      <c r="K407" s="478"/>
      <c r="L407" s="478"/>
      <c r="M407" s="478"/>
      <c r="N407" s="478"/>
      <c r="O407" s="478"/>
      <c r="P407" s="478"/>
      <c r="Q407" s="2"/>
    </row>
    <row r="408" spans="1:21" ht="15.95" customHeight="1">
      <c r="F408" s="479" t="s">
        <v>3</v>
      </c>
      <c r="G408" s="479"/>
      <c r="H408" s="479"/>
      <c r="I408" s="479"/>
      <c r="J408" s="479"/>
      <c r="K408" s="479"/>
      <c r="L408" s="479"/>
      <c r="M408" s="479"/>
      <c r="N408" s="479"/>
      <c r="O408" s="479"/>
      <c r="P408" s="479"/>
      <c r="Q408" s="398"/>
    </row>
    <row r="409" spans="1:21" ht="15.95" customHeight="1">
      <c r="A409" s="1" t="s">
        <v>46</v>
      </c>
      <c r="C409" s="3"/>
      <c r="D409" s="4">
        <v>1</v>
      </c>
      <c r="E409" s="4">
        <v>5</v>
      </c>
      <c r="M409" s="5"/>
      <c r="N409" s="5"/>
      <c r="O409" s="5"/>
      <c r="P409" s="5"/>
      <c r="Q409" s="5"/>
      <c r="R409" s="5"/>
      <c r="S409" s="5"/>
      <c r="T409" s="5"/>
    </row>
    <row r="410" spans="1:21" ht="15.95" customHeight="1">
      <c r="A410" s="43" t="s">
        <v>68</v>
      </c>
      <c r="B410" s="43"/>
      <c r="C410" s="6"/>
      <c r="D410" s="7">
        <v>0</v>
      </c>
      <c r="E410" s="7">
        <v>8</v>
      </c>
      <c r="K410" s="453">
        <v>11</v>
      </c>
      <c r="L410" s="453"/>
      <c r="M410" s="5"/>
      <c r="N410" s="5"/>
      <c r="O410" s="5"/>
      <c r="Q410" s="1" t="str">
        <f>+Q454:U454</f>
        <v>Bulan     :</v>
      </c>
      <c r="R410" s="455" t="str">
        <f>+R370</f>
        <v xml:space="preserve">Desember </v>
      </c>
      <c r="S410" s="456"/>
      <c r="T410" s="4">
        <f>+T370</f>
        <v>1</v>
      </c>
      <c r="U410" s="4">
        <f>+U370</f>
        <v>2</v>
      </c>
    </row>
    <row r="411" spans="1:21" s="43" customFormat="1" ht="15.95" customHeight="1" thickBot="1">
      <c r="A411" s="179" t="s">
        <v>76</v>
      </c>
      <c r="B411" s="179"/>
      <c r="C411" s="65">
        <v>0</v>
      </c>
      <c r="D411" s="65">
        <v>4</v>
      </c>
      <c r="E411" s="65">
        <v>2</v>
      </c>
      <c r="K411" s="454"/>
      <c r="L411" s="454"/>
      <c r="M411" s="77"/>
      <c r="N411" s="77"/>
      <c r="O411" s="77"/>
      <c r="Q411" s="43" t="s">
        <v>47</v>
      </c>
      <c r="R411" s="515">
        <f>+R371</f>
        <v>2020</v>
      </c>
      <c r="S411" s="516"/>
      <c r="T411" s="78">
        <f>+T371</f>
        <v>2</v>
      </c>
      <c r="U411" s="78">
        <f>+U371</f>
        <v>0</v>
      </c>
    </row>
    <row r="412" spans="1:21" ht="15.95" customHeight="1" thickTop="1">
      <c r="A412" s="539" t="s">
        <v>4</v>
      </c>
      <c r="B412" s="539" t="s">
        <v>5</v>
      </c>
      <c r="C412" s="465" t="s">
        <v>6</v>
      </c>
      <c r="D412" s="466"/>
      <c r="E412" s="466"/>
      <c r="F412" s="466"/>
      <c r="G412" s="466"/>
      <c r="H412" s="466"/>
      <c r="I412" s="466"/>
      <c r="J412" s="466"/>
      <c r="K412" s="469"/>
      <c r="L412" s="465" t="s">
        <v>7</v>
      </c>
      <c r="M412" s="466"/>
      <c r="N412" s="466"/>
      <c r="O412" s="466"/>
      <c r="P412" s="466"/>
      <c r="Q412" s="466"/>
      <c r="R412" s="469"/>
      <c r="S412" s="470" t="s">
        <v>64</v>
      </c>
      <c r="T412" s="471"/>
      <c r="U412" s="513"/>
    </row>
    <row r="413" spans="1:21" ht="12.75" customHeight="1">
      <c r="A413" s="540"/>
      <c r="B413" s="540"/>
      <c r="C413" s="473" t="s">
        <v>27</v>
      </c>
      <c r="D413" s="474"/>
      <c r="E413" s="475"/>
      <c r="F413" s="403"/>
      <c r="G413" s="403" t="s">
        <v>30</v>
      </c>
      <c r="H413" s="403" t="s">
        <v>32</v>
      </c>
      <c r="I413" s="403"/>
      <c r="J413" s="403"/>
      <c r="K413" s="403" t="s">
        <v>43</v>
      </c>
      <c r="L413" s="403" t="s">
        <v>27</v>
      </c>
      <c r="M413" s="403"/>
      <c r="N413" s="403" t="s">
        <v>30</v>
      </c>
      <c r="O413" s="403" t="s">
        <v>32</v>
      </c>
      <c r="P413" s="403"/>
      <c r="Q413" s="403"/>
      <c r="R413" s="403" t="s">
        <v>63</v>
      </c>
      <c r="S413" s="440" t="s">
        <v>67</v>
      </c>
      <c r="T413" s="441"/>
      <c r="U413" s="442"/>
    </row>
    <row r="414" spans="1:21" ht="12.75" customHeight="1">
      <c r="A414" s="540"/>
      <c r="B414" s="540"/>
      <c r="C414" s="440" t="s">
        <v>28</v>
      </c>
      <c r="D414" s="441"/>
      <c r="E414" s="442"/>
      <c r="F414" s="401" t="s">
        <v>29</v>
      </c>
      <c r="G414" s="401" t="s">
        <v>31</v>
      </c>
      <c r="H414" s="401" t="s">
        <v>33</v>
      </c>
      <c r="I414" s="401" t="s">
        <v>37</v>
      </c>
      <c r="J414" s="401" t="s">
        <v>36</v>
      </c>
      <c r="K414" s="401" t="s">
        <v>28</v>
      </c>
      <c r="L414" s="401" t="s">
        <v>28</v>
      </c>
      <c r="M414" s="401" t="s">
        <v>35</v>
      </c>
      <c r="N414" s="401" t="s">
        <v>31</v>
      </c>
      <c r="O414" s="401" t="s">
        <v>33</v>
      </c>
      <c r="P414" s="401" t="s">
        <v>37</v>
      </c>
      <c r="Q414" s="401" t="s">
        <v>36</v>
      </c>
      <c r="R414" s="401" t="s">
        <v>38</v>
      </c>
      <c r="S414" s="440" t="s">
        <v>65</v>
      </c>
      <c r="T414" s="441"/>
      <c r="U414" s="442"/>
    </row>
    <row r="415" spans="1:21" ht="12.75" customHeight="1">
      <c r="A415" s="540"/>
      <c r="B415" s="540"/>
      <c r="C415" s="444" t="s">
        <v>8</v>
      </c>
      <c r="D415" s="445"/>
      <c r="E415" s="446"/>
      <c r="F415" s="402"/>
      <c r="G415" s="402"/>
      <c r="H415" s="402" t="s">
        <v>34</v>
      </c>
      <c r="I415" s="402"/>
      <c r="J415" s="402"/>
      <c r="K415" s="402" t="s">
        <v>9</v>
      </c>
      <c r="L415" s="402" t="s">
        <v>8</v>
      </c>
      <c r="M415" s="402"/>
      <c r="N415" s="402"/>
      <c r="O415" s="402" t="s">
        <v>34</v>
      </c>
      <c r="P415" s="402"/>
      <c r="Q415" s="402"/>
      <c r="R415" s="20" t="s">
        <v>62</v>
      </c>
      <c r="S415" s="440" t="s">
        <v>66</v>
      </c>
      <c r="T415" s="441"/>
      <c r="U415" s="442"/>
    </row>
    <row r="416" spans="1:21" ht="12.75" customHeight="1">
      <c r="A416" s="541"/>
      <c r="B416" s="541"/>
      <c r="C416" s="447"/>
      <c r="D416" s="448"/>
      <c r="E416" s="449"/>
      <c r="F416" s="401"/>
      <c r="G416" s="401"/>
      <c r="H416" s="401"/>
      <c r="I416" s="401"/>
      <c r="J416" s="401"/>
      <c r="K416" s="401" t="s">
        <v>61</v>
      </c>
      <c r="L416" s="401"/>
      <c r="M416" s="401"/>
      <c r="N416" s="401"/>
      <c r="O416" s="401"/>
      <c r="P416" s="401"/>
      <c r="Q416" s="401"/>
      <c r="R416" s="401"/>
      <c r="S416" s="450"/>
      <c r="T416" s="451"/>
      <c r="U416" s="514"/>
    </row>
    <row r="417" spans="1:22" s="8" customFormat="1" ht="11.25">
      <c r="A417" s="400" t="s">
        <v>10</v>
      </c>
      <c r="B417" s="400" t="s">
        <v>11</v>
      </c>
      <c r="C417" s="429" t="s">
        <v>12</v>
      </c>
      <c r="D417" s="430"/>
      <c r="E417" s="431"/>
      <c r="F417" s="400" t="s">
        <v>13</v>
      </c>
      <c r="G417" s="400" t="s">
        <v>14</v>
      </c>
      <c r="H417" s="400" t="s">
        <v>15</v>
      </c>
      <c r="I417" s="400" t="s">
        <v>16</v>
      </c>
      <c r="J417" s="400" t="s">
        <v>17</v>
      </c>
      <c r="K417" s="400" t="s">
        <v>18</v>
      </c>
      <c r="L417" s="400" t="s">
        <v>19</v>
      </c>
      <c r="M417" s="400" t="s">
        <v>20</v>
      </c>
      <c r="N417" s="400" t="s">
        <v>21</v>
      </c>
      <c r="O417" s="400" t="s">
        <v>41</v>
      </c>
      <c r="P417" s="400" t="s">
        <v>42</v>
      </c>
      <c r="Q417" s="400" t="s">
        <v>44</v>
      </c>
      <c r="R417" s="400" t="s">
        <v>69</v>
      </c>
      <c r="S417" s="429" t="s">
        <v>70</v>
      </c>
      <c r="T417" s="430"/>
      <c r="U417" s="431"/>
    </row>
    <row r="418" spans="1:22" s="16" customFormat="1" ht="15.75">
      <c r="A418" s="18">
        <v>1</v>
      </c>
      <c r="B418" s="19" t="s">
        <v>22</v>
      </c>
      <c r="C418" s="531">
        <f>SUM(C419,C422,C423)</f>
        <v>0</v>
      </c>
      <c r="D418" s="532"/>
      <c r="E418" s="533"/>
      <c r="F418" s="59">
        <f t="shared" ref="F418:H418" si="182">SUM(F419,F422,F423)</f>
        <v>0</v>
      </c>
      <c r="G418" s="59">
        <f t="shared" si="182"/>
        <v>0</v>
      </c>
      <c r="H418" s="59">
        <f t="shared" si="182"/>
        <v>0</v>
      </c>
      <c r="I418" s="59">
        <f>SUM(I419,I422,I423)</f>
        <v>0</v>
      </c>
      <c r="J418" s="92">
        <v>0</v>
      </c>
      <c r="K418" s="62">
        <f>SUM(C418-F418-G418-H418+I418-J418)</f>
        <v>0</v>
      </c>
      <c r="L418" s="394">
        <f t="shared" ref="L418:Q418" si="183">SUM(L419,L422,L423)</f>
        <v>50</v>
      </c>
      <c r="M418" s="394">
        <f t="shared" si="183"/>
        <v>50</v>
      </c>
      <c r="N418" s="394">
        <f t="shared" si="183"/>
        <v>0</v>
      </c>
      <c r="O418" s="394">
        <f t="shared" si="183"/>
        <v>0</v>
      </c>
      <c r="P418" s="59">
        <f>SUM(P419,P422,P423)</f>
        <v>0</v>
      </c>
      <c r="Q418" s="59">
        <f t="shared" si="183"/>
        <v>0</v>
      </c>
      <c r="R418" s="59">
        <f>SUM(L418-M418-N418-O418+P418-Q418)</f>
        <v>0</v>
      </c>
      <c r="S418" s="534"/>
      <c r="T418" s="534"/>
      <c r="U418" s="534"/>
    </row>
    <row r="419" spans="1:22" s="23" customFormat="1" ht="12.75" customHeight="1">
      <c r="A419" s="14"/>
      <c r="B419" s="22" t="s">
        <v>49</v>
      </c>
      <c r="C419" s="535">
        <f t="shared" ref="C419:H419" si="184">SUM(C420:C421)</f>
        <v>0</v>
      </c>
      <c r="D419" s="536"/>
      <c r="E419" s="537"/>
      <c r="F419" s="61">
        <f t="shared" si="184"/>
        <v>0</v>
      </c>
      <c r="G419" s="61">
        <f t="shared" si="184"/>
        <v>0</v>
      </c>
      <c r="H419" s="61">
        <f t="shared" si="184"/>
        <v>0</v>
      </c>
      <c r="I419" s="61">
        <f>SUM(I420:I421)</f>
        <v>0</v>
      </c>
      <c r="J419" s="92">
        <v>0</v>
      </c>
      <c r="K419" s="62">
        <f t="shared" ref="K419" si="185">SUM(C419-F419-G419-H419+I419-J419)</f>
        <v>0</v>
      </c>
      <c r="L419" s="69">
        <f t="shared" ref="L419:O419" si="186">SUM(L420:L421)</f>
        <v>50</v>
      </c>
      <c r="M419" s="69">
        <f t="shared" si="186"/>
        <v>50</v>
      </c>
      <c r="N419" s="69">
        <f t="shared" si="186"/>
        <v>0</v>
      </c>
      <c r="O419" s="69">
        <f t="shared" si="186"/>
        <v>0</v>
      </c>
      <c r="P419" s="61">
        <f>SUM(P420:P421)</f>
        <v>0</v>
      </c>
      <c r="Q419" s="61">
        <f t="shared" ref="Q419" si="187">SUM(Q420:Q421)</f>
        <v>0</v>
      </c>
      <c r="R419" s="62">
        <f t="shared" ref="R419:R437" si="188">SUM(L419-M419-N419-O419+P419-Q419)</f>
        <v>0</v>
      </c>
      <c r="S419" s="538"/>
      <c r="T419" s="538"/>
      <c r="U419" s="538"/>
    </row>
    <row r="420" spans="1:22" ht="12.75" customHeight="1">
      <c r="A420" s="12"/>
      <c r="B420" s="13" t="s">
        <v>83</v>
      </c>
      <c r="C420" s="528">
        <v>0</v>
      </c>
      <c r="D420" s="529"/>
      <c r="E420" s="530"/>
      <c r="F420" s="49">
        <v>0</v>
      </c>
      <c r="G420" s="49">
        <v>0</v>
      </c>
      <c r="H420" s="49">
        <v>0</v>
      </c>
      <c r="I420" s="92">
        <v>0</v>
      </c>
      <c r="J420" s="92">
        <v>0</v>
      </c>
      <c r="K420" s="62">
        <f>SUM(C420-F420-G420-H420+I420-J420)</f>
        <v>0</v>
      </c>
      <c r="L420" s="404">
        <v>50</v>
      </c>
      <c r="M420" s="404">
        <v>50</v>
      </c>
      <c r="N420" s="404">
        <v>0</v>
      </c>
      <c r="O420" s="404">
        <v>0</v>
      </c>
      <c r="P420" s="49">
        <v>0</v>
      </c>
      <c r="Q420" s="49">
        <v>0</v>
      </c>
      <c r="R420" s="62">
        <f t="shared" si="188"/>
        <v>0</v>
      </c>
      <c r="S420" s="524"/>
      <c r="T420" s="524"/>
      <c r="U420" s="524"/>
    </row>
    <row r="421" spans="1:22" ht="15.75">
      <c r="A421" s="12"/>
      <c r="B421" s="13" t="s">
        <v>84</v>
      </c>
      <c r="C421" s="528">
        <v>0</v>
      </c>
      <c r="D421" s="529">
        <v>0</v>
      </c>
      <c r="E421" s="530">
        <v>0</v>
      </c>
      <c r="F421" s="49">
        <v>0</v>
      </c>
      <c r="G421" s="49">
        <v>0</v>
      </c>
      <c r="H421" s="49">
        <v>0</v>
      </c>
      <c r="I421" s="92">
        <v>0</v>
      </c>
      <c r="J421" s="92">
        <v>0</v>
      </c>
      <c r="K421" s="62">
        <f>SUM(C421-F421-G421-H421+I421-J421)</f>
        <v>0</v>
      </c>
      <c r="L421" s="404">
        <v>0</v>
      </c>
      <c r="M421" s="404">
        <v>0</v>
      </c>
      <c r="N421" s="404">
        <v>0</v>
      </c>
      <c r="O421" s="404">
        <v>0</v>
      </c>
      <c r="P421" s="404">
        <v>0</v>
      </c>
      <c r="Q421" s="404">
        <v>0</v>
      </c>
      <c r="R421" s="391">
        <f t="shared" si="188"/>
        <v>0</v>
      </c>
      <c r="S421" s="524"/>
      <c r="T421" s="524"/>
      <c r="U421" s="524"/>
    </row>
    <row r="422" spans="1:22" ht="21" customHeight="1">
      <c r="A422" s="12"/>
      <c r="B422" s="11" t="s">
        <v>50</v>
      </c>
      <c r="C422" s="518">
        <v>0</v>
      </c>
      <c r="D422" s="519">
        <v>0</v>
      </c>
      <c r="E422" s="520">
        <v>0</v>
      </c>
      <c r="F422" s="93">
        <v>0</v>
      </c>
      <c r="G422" s="93">
        <v>0</v>
      </c>
      <c r="H422" s="93">
        <v>0</v>
      </c>
      <c r="I422" s="93">
        <v>0</v>
      </c>
      <c r="J422" s="92">
        <v>0</v>
      </c>
      <c r="K422" s="62">
        <f t="shared" ref="K422:K437" si="189">SUM(E422-F422-G422-H422+I422-J422)</f>
        <v>0</v>
      </c>
      <c r="L422" s="391">
        <v>0</v>
      </c>
      <c r="M422" s="391">
        <v>0</v>
      </c>
      <c r="N422" s="391">
        <v>0</v>
      </c>
      <c r="O422" s="391">
        <v>0</v>
      </c>
      <c r="P422" s="391">
        <v>0</v>
      </c>
      <c r="Q422" s="391">
        <v>0</v>
      </c>
      <c r="R422" s="391">
        <f t="shared" si="188"/>
        <v>0</v>
      </c>
      <c r="S422" s="524"/>
      <c r="T422" s="524"/>
      <c r="U422" s="524"/>
    </row>
    <row r="423" spans="1:22" ht="15.75">
      <c r="A423" s="12"/>
      <c r="B423" s="11" t="s">
        <v>51</v>
      </c>
      <c r="C423" s="518">
        <v>0</v>
      </c>
      <c r="D423" s="519">
        <v>0</v>
      </c>
      <c r="E423" s="520">
        <v>0</v>
      </c>
      <c r="F423" s="93">
        <v>0</v>
      </c>
      <c r="G423" s="93">
        <v>0</v>
      </c>
      <c r="H423" s="93">
        <v>0</v>
      </c>
      <c r="I423" s="93">
        <v>0</v>
      </c>
      <c r="J423" s="92">
        <v>0</v>
      </c>
      <c r="K423" s="62">
        <f t="shared" si="189"/>
        <v>0</v>
      </c>
      <c r="L423" s="391">
        <v>0</v>
      </c>
      <c r="M423" s="391">
        <v>0</v>
      </c>
      <c r="N423" s="391">
        <v>0</v>
      </c>
      <c r="O423" s="391">
        <v>0</v>
      </c>
      <c r="P423" s="391">
        <v>0</v>
      </c>
      <c r="Q423" s="391">
        <v>0</v>
      </c>
      <c r="R423" s="391">
        <f t="shared" si="188"/>
        <v>0</v>
      </c>
      <c r="S423" s="524"/>
      <c r="T423" s="524"/>
      <c r="U423" s="524"/>
    </row>
    <row r="424" spans="1:22" ht="15.75">
      <c r="A424" s="14">
        <v>2</v>
      </c>
      <c r="B424" s="10" t="s">
        <v>23</v>
      </c>
      <c r="C424" s="518">
        <f>SUM(C425:C426)</f>
        <v>0</v>
      </c>
      <c r="D424" s="519">
        <f t="shared" ref="D424:G424" si="190">SUM(D425:D426)</f>
        <v>658</v>
      </c>
      <c r="E424" s="520">
        <f t="shared" si="190"/>
        <v>658</v>
      </c>
      <c r="F424" s="62">
        <f>SUM(F425:F426)</f>
        <v>0</v>
      </c>
      <c r="G424" s="62">
        <f t="shared" si="190"/>
        <v>0</v>
      </c>
      <c r="H424" s="25"/>
      <c r="I424" s="62">
        <f t="shared" ref="I424" si="191">SUM(I425:I426)</f>
        <v>0</v>
      </c>
      <c r="J424" s="92">
        <v>0</v>
      </c>
      <c r="K424" s="62">
        <f>SUM(C424-F424-G424-H424+I424-J424)</f>
        <v>0</v>
      </c>
      <c r="L424" s="391">
        <f t="shared" ref="L424:N424" si="192">SUM(L425:L426)</f>
        <v>50</v>
      </c>
      <c r="M424" s="391">
        <f t="shared" si="192"/>
        <v>50</v>
      </c>
      <c r="N424" s="391">
        <f t="shared" si="192"/>
        <v>0</v>
      </c>
      <c r="O424" s="25"/>
      <c r="P424" s="62">
        <f t="shared" ref="P424:Q424" si="193">SUM(P425:P426)</f>
        <v>0</v>
      </c>
      <c r="Q424" s="62">
        <f t="shared" si="193"/>
        <v>0</v>
      </c>
      <c r="R424" s="62">
        <f t="shared" si="188"/>
        <v>0</v>
      </c>
      <c r="S424" s="524"/>
      <c r="T424" s="524"/>
      <c r="U424" s="524"/>
    </row>
    <row r="425" spans="1:22" ht="12.75" customHeight="1">
      <c r="A425" s="12"/>
      <c r="B425" s="13" t="s">
        <v>83</v>
      </c>
      <c r="C425" s="525">
        <v>0</v>
      </c>
      <c r="D425" s="526">
        <v>658</v>
      </c>
      <c r="E425" s="527">
        <v>658</v>
      </c>
      <c r="F425" s="49">
        <v>0</v>
      </c>
      <c r="G425" s="49">
        <v>0</v>
      </c>
      <c r="H425" s="25"/>
      <c r="I425" s="92">
        <v>0</v>
      </c>
      <c r="J425" s="92">
        <v>0</v>
      </c>
      <c r="K425" s="62">
        <f>SUM(C425-F425-G425-H425+I425-J425)</f>
        <v>0</v>
      </c>
      <c r="L425" s="404">
        <v>50</v>
      </c>
      <c r="M425" s="404">
        <v>50</v>
      </c>
      <c r="N425" s="404">
        <v>0</v>
      </c>
      <c r="O425" s="24"/>
      <c r="P425" s="49">
        <v>0</v>
      </c>
      <c r="Q425" s="49">
        <v>0</v>
      </c>
      <c r="R425" s="62">
        <f t="shared" si="188"/>
        <v>0</v>
      </c>
      <c r="S425" s="524"/>
      <c r="T425" s="524"/>
      <c r="U425" s="524"/>
    </row>
    <row r="426" spans="1:22" ht="13.5" customHeight="1">
      <c r="A426" s="12"/>
      <c r="B426" s="13" t="s">
        <v>84</v>
      </c>
      <c r="C426" s="525">
        <v>0</v>
      </c>
      <c r="D426" s="526">
        <v>0</v>
      </c>
      <c r="E426" s="527">
        <v>0</v>
      </c>
      <c r="F426" s="49">
        <v>0</v>
      </c>
      <c r="G426" s="49">
        <v>0</v>
      </c>
      <c r="H426" s="25"/>
      <c r="I426" s="92">
        <v>0</v>
      </c>
      <c r="J426" s="92">
        <v>0</v>
      </c>
      <c r="K426" s="62">
        <f t="shared" si="189"/>
        <v>0</v>
      </c>
      <c r="L426" s="404">
        <v>0</v>
      </c>
      <c r="M426" s="404">
        <v>0</v>
      </c>
      <c r="N426" s="404">
        <v>0</v>
      </c>
      <c r="O426" s="24"/>
      <c r="P426" s="404">
        <v>0</v>
      </c>
      <c r="Q426" s="404">
        <v>0</v>
      </c>
      <c r="R426" s="391">
        <f t="shared" si="188"/>
        <v>0</v>
      </c>
      <c r="S426" s="524"/>
      <c r="T426" s="524"/>
      <c r="U426" s="524"/>
    </row>
    <row r="427" spans="1:22" ht="15" customHeight="1">
      <c r="A427" s="9">
        <v>3</v>
      </c>
      <c r="B427" s="10" t="s">
        <v>53</v>
      </c>
      <c r="C427" s="518">
        <v>0</v>
      </c>
      <c r="D427" s="519">
        <v>0</v>
      </c>
      <c r="E427" s="520">
        <v>0</v>
      </c>
      <c r="F427" s="62">
        <v>0</v>
      </c>
      <c r="G427" s="25"/>
      <c r="H427" s="25"/>
      <c r="I427" s="62">
        <v>0</v>
      </c>
      <c r="J427" s="62">
        <v>0</v>
      </c>
      <c r="K427" s="62">
        <f>SUM(C427-F427-G427-H427+I427-J427)</f>
        <v>0</v>
      </c>
      <c r="L427" s="391">
        <v>0</v>
      </c>
      <c r="M427" s="391">
        <v>0</v>
      </c>
      <c r="N427" s="25"/>
      <c r="O427" s="25"/>
      <c r="P427" s="391">
        <v>0</v>
      </c>
      <c r="Q427" s="391">
        <v>0</v>
      </c>
      <c r="R427" s="391">
        <f>SUM(L427-M427-N427-O427+P427-Q427)</f>
        <v>0</v>
      </c>
      <c r="S427" s="524"/>
      <c r="T427" s="524"/>
      <c r="U427" s="524"/>
      <c r="V427" s="1" t="s">
        <v>87</v>
      </c>
    </row>
    <row r="428" spans="1:22" ht="12.75" customHeight="1">
      <c r="A428" s="14">
        <v>4</v>
      </c>
      <c r="B428" s="10" t="s">
        <v>52</v>
      </c>
      <c r="C428" s="521">
        <f>SUM(C429:C430)</f>
        <v>0</v>
      </c>
      <c r="D428" s="522">
        <f t="shared" ref="D428:E428" si="194">SUM(D429:D430)</f>
        <v>0</v>
      </c>
      <c r="E428" s="523">
        <f t="shared" si="194"/>
        <v>0</v>
      </c>
      <c r="F428" s="61">
        <f>SUM(F429:F430)</f>
        <v>0</v>
      </c>
      <c r="G428" s="25"/>
      <c r="H428" s="25"/>
      <c r="I428" s="61">
        <v>0</v>
      </c>
      <c r="J428" s="61">
        <v>0</v>
      </c>
      <c r="K428" s="62">
        <f t="shared" si="189"/>
        <v>0</v>
      </c>
      <c r="L428" s="391">
        <f t="shared" ref="L428:Q428" si="195">SUM(L429:L430)</f>
        <v>0</v>
      </c>
      <c r="M428" s="391">
        <f t="shared" si="195"/>
        <v>0</v>
      </c>
      <c r="N428" s="25"/>
      <c r="O428" s="25"/>
      <c r="P428" s="391">
        <f t="shared" si="195"/>
        <v>0</v>
      </c>
      <c r="Q428" s="391">
        <f t="shared" si="195"/>
        <v>0</v>
      </c>
      <c r="R428" s="391">
        <f t="shared" si="188"/>
        <v>0</v>
      </c>
      <c r="S428" s="524"/>
      <c r="T428" s="524"/>
      <c r="U428" s="524"/>
      <c r="V428" s="1" t="s">
        <v>88</v>
      </c>
    </row>
    <row r="429" spans="1:22" ht="12.75" customHeight="1">
      <c r="A429" s="14"/>
      <c r="B429" s="13" t="s">
        <v>83</v>
      </c>
      <c r="C429" s="521">
        <v>0</v>
      </c>
      <c r="D429" s="522"/>
      <c r="E429" s="523"/>
      <c r="F429" s="61">
        <v>0</v>
      </c>
      <c r="G429" s="25"/>
      <c r="H429" s="25"/>
      <c r="I429" s="61">
        <v>0</v>
      </c>
      <c r="J429" s="61">
        <v>0</v>
      </c>
      <c r="K429" s="62">
        <f t="shared" si="189"/>
        <v>0</v>
      </c>
      <c r="L429" s="404">
        <v>0</v>
      </c>
      <c r="M429" s="404">
        <v>0</v>
      </c>
      <c r="N429" s="24"/>
      <c r="O429" s="24"/>
      <c r="P429" s="404">
        <v>0</v>
      </c>
      <c r="Q429" s="404">
        <v>0</v>
      </c>
      <c r="R429" s="391">
        <f t="shared" si="188"/>
        <v>0</v>
      </c>
      <c r="S429" s="524"/>
      <c r="T429" s="524"/>
      <c r="U429" s="524"/>
    </row>
    <row r="430" spans="1:22" ht="12.75" customHeight="1">
      <c r="A430" s="14"/>
      <c r="B430" s="13" t="s">
        <v>84</v>
      </c>
      <c r="C430" s="521">
        <v>0</v>
      </c>
      <c r="D430" s="522"/>
      <c r="E430" s="523"/>
      <c r="F430" s="61">
        <v>0</v>
      </c>
      <c r="G430" s="25"/>
      <c r="H430" s="25"/>
      <c r="I430" s="61">
        <v>0</v>
      </c>
      <c r="J430" s="61">
        <v>0</v>
      </c>
      <c r="K430" s="62">
        <f t="shared" si="189"/>
        <v>0</v>
      </c>
      <c r="L430" s="404">
        <v>0</v>
      </c>
      <c r="M430" s="404">
        <v>0</v>
      </c>
      <c r="N430" s="24"/>
      <c r="O430" s="24"/>
      <c r="P430" s="404">
        <v>0</v>
      </c>
      <c r="Q430" s="404">
        <v>0</v>
      </c>
      <c r="R430" s="391">
        <f t="shared" si="188"/>
        <v>0</v>
      </c>
      <c r="S430" s="524"/>
      <c r="T430" s="524"/>
      <c r="U430" s="524"/>
    </row>
    <row r="431" spans="1:22" ht="11.25" customHeight="1">
      <c r="A431" s="14">
        <v>5</v>
      </c>
      <c r="B431" s="11" t="s">
        <v>54</v>
      </c>
      <c r="C431" s="518">
        <v>0</v>
      </c>
      <c r="D431" s="519">
        <v>0</v>
      </c>
      <c r="E431" s="520">
        <v>0</v>
      </c>
      <c r="F431" s="62">
        <v>0</v>
      </c>
      <c r="G431" s="25"/>
      <c r="H431" s="25"/>
      <c r="I431" s="62">
        <v>0</v>
      </c>
      <c r="J431" s="62">
        <v>0</v>
      </c>
      <c r="K431" s="62">
        <f t="shared" si="189"/>
        <v>0</v>
      </c>
      <c r="L431" s="391">
        <v>0</v>
      </c>
      <c r="M431" s="391">
        <v>0</v>
      </c>
      <c r="N431" s="25"/>
      <c r="O431" s="25"/>
      <c r="P431" s="391">
        <v>0</v>
      </c>
      <c r="Q431" s="391">
        <v>0</v>
      </c>
      <c r="R431" s="391">
        <f t="shared" si="188"/>
        <v>0</v>
      </c>
      <c r="S431" s="524"/>
      <c r="T431" s="524"/>
      <c r="U431" s="524"/>
    </row>
    <row r="432" spans="1:22" ht="12.75" customHeight="1">
      <c r="A432" s="14">
        <v>6</v>
      </c>
      <c r="B432" s="10" t="s">
        <v>55</v>
      </c>
      <c r="C432" s="518">
        <v>0</v>
      </c>
      <c r="D432" s="519">
        <v>0</v>
      </c>
      <c r="E432" s="520">
        <v>0</v>
      </c>
      <c r="F432" s="62">
        <v>0</v>
      </c>
      <c r="G432" s="25"/>
      <c r="H432" s="25"/>
      <c r="I432" s="62">
        <v>0</v>
      </c>
      <c r="J432" s="62">
        <v>0</v>
      </c>
      <c r="K432" s="62">
        <f t="shared" si="189"/>
        <v>0</v>
      </c>
      <c r="L432" s="391">
        <v>0</v>
      </c>
      <c r="M432" s="391">
        <v>0</v>
      </c>
      <c r="N432" s="25"/>
      <c r="O432" s="25"/>
      <c r="P432" s="391">
        <v>0</v>
      </c>
      <c r="Q432" s="391">
        <v>0</v>
      </c>
      <c r="R432" s="391">
        <f t="shared" si="188"/>
        <v>0</v>
      </c>
      <c r="S432" s="517">
        <v>0</v>
      </c>
      <c r="T432" s="517"/>
      <c r="U432" s="517"/>
    </row>
    <row r="433" spans="1:21" ht="15.95" customHeight="1">
      <c r="A433" s="14">
        <v>7</v>
      </c>
      <c r="B433" s="10" t="s">
        <v>56</v>
      </c>
      <c r="C433" s="480">
        <v>0</v>
      </c>
      <c r="D433" s="481">
        <v>0</v>
      </c>
      <c r="E433" s="482">
        <v>0</v>
      </c>
      <c r="F433" s="391">
        <v>0</v>
      </c>
      <c r="G433" s="25"/>
      <c r="H433" s="25"/>
      <c r="I433" s="391">
        <v>0</v>
      </c>
      <c r="J433" s="391">
        <v>0</v>
      </c>
      <c r="K433" s="391">
        <f t="shared" si="189"/>
        <v>0</v>
      </c>
      <c r="L433" s="391">
        <v>0</v>
      </c>
      <c r="M433" s="391">
        <v>0</v>
      </c>
      <c r="N433" s="25"/>
      <c r="O433" s="25"/>
      <c r="P433" s="391">
        <v>0</v>
      </c>
      <c r="Q433" s="391">
        <v>0</v>
      </c>
      <c r="R433" s="391">
        <f t="shared" si="188"/>
        <v>0</v>
      </c>
      <c r="S433" s="517">
        <v>0</v>
      </c>
      <c r="T433" s="517"/>
      <c r="U433" s="517"/>
    </row>
    <row r="434" spans="1:21" ht="15.95" customHeight="1">
      <c r="A434" s="14">
        <v>8</v>
      </c>
      <c r="B434" s="10" t="s">
        <v>57</v>
      </c>
      <c r="C434" s="480">
        <v>0</v>
      </c>
      <c r="D434" s="481">
        <v>0</v>
      </c>
      <c r="E434" s="482">
        <v>0</v>
      </c>
      <c r="F434" s="391">
        <v>0</v>
      </c>
      <c r="G434" s="25"/>
      <c r="H434" s="25"/>
      <c r="I434" s="391">
        <v>0</v>
      </c>
      <c r="J434" s="391">
        <v>0</v>
      </c>
      <c r="K434" s="391">
        <f t="shared" si="189"/>
        <v>0</v>
      </c>
      <c r="L434" s="391">
        <v>0</v>
      </c>
      <c r="M434" s="391">
        <v>0</v>
      </c>
      <c r="N434" s="25"/>
      <c r="O434" s="25"/>
      <c r="P434" s="391">
        <v>0</v>
      </c>
      <c r="Q434" s="391">
        <v>0</v>
      </c>
      <c r="R434" s="391">
        <f t="shared" si="188"/>
        <v>0</v>
      </c>
      <c r="S434" s="517">
        <v>0</v>
      </c>
      <c r="T434" s="517"/>
      <c r="U434" s="517"/>
    </row>
    <row r="435" spans="1:21" ht="15.95" customHeight="1">
      <c r="A435" s="14">
        <v>9</v>
      </c>
      <c r="B435" s="10" t="s">
        <v>24</v>
      </c>
      <c r="C435" s="480">
        <v>0</v>
      </c>
      <c r="D435" s="481">
        <v>0</v>
      </c>
      <c r="E435" s="482">
        <v>0</v>
      </c>
      <c r="F435" s="391">
        <v>0</v>
      </c>
      <c r="G435" s="25"/>
      <c r="H435" s="25"/>
      <c r="I435" s="67">
        <v>0</v>
      </c>
      <c r="J435" s="67">
        <v>0</v>
      </c>
      <c r="K435" s="391">
        <f t="shared" si="189"/>
        <v>0</v>
      </c>
      <c r="L435" s="391">
        <v>0</v>
      </c>
      <c r="M435" s="391">
        <v>0</v>
      </c>
      <c r="N435" s="25"/>
      <c r="O435" s="25"/>
      <c r="P435" s="391">
        <v>0</v>
      </c>
      <c r="Q435" s="391">
        <v>0</v>
      </c>
      <c r="R435" s="391">
        <f t="shared" si="188"/>
        <v>0</v>
      </c>
      <c r="S435" s="517">
        <v>0</v>
      </c>
      <c r="T435" s="517"/>
      <c r="U435" s="517"/>
    </row>
    <row r="436" spans="1:21" ht="15.95" customHeight="1">
      <c r="A436" s="14">
        <v>10</v>
      </c>
      <c r="B436" s="10" t="s">
        <v>25</v>
      </c>
      <c r="C436" s="480">
        <v>0</v>
      </c>
      <c r="D436" s="481">
        <v>0</v>
      </c>
      <c r="E436" s="482">
        <v>0</v>
      </c>
      <c r="F436" s="391">
        <v>0</v>
      </c>
      <c r="G436" s="25"/>
      <c r="H436" s="25"/>
      <c r="I436" s="67">
        <v>0</v>
      </c>
      <c r="J436" s="67">
        <v>0</v>
      </c>
      <c r="K436" s="391">
        <f t="shared" si="189"/>
        <v>0</v>
      </c>
      <c r="L436" s="391">
        <v>0</v>
      </c>
      <c r="M436" s="391">
        <v>0</v>
      </c>
      <c r="N436" s="25"/>
      <c r="O436" s="25"/>
      <c r="P436" s="391">
        <v>0</v>
      </c>
      <c r="Q436" s="391">
        <v>0</v>
      </c>
      <c r="R436" s="391">
        <f t="shared" si="188"/>
        <v>0</v>
      </c>
      <c r="S436" s="517">
        <v>0</v>
      </c>
      <c r="T436" s="517"/>
      <c r="U436" s="517"/>
    </row>
    <row r="437" spans="1:21" ht="15.95" customHeight="1" thickBot="1">
      <c r="A437" s="39">
        <v>11</v>
      </c>
      <c r="B437" s="40" t="s">
        <v>58</v>
      </c>
      <c r="C437" s="486">
        <v>0</v>
      </c>
      <c r="D437" s="487">
        <v>0</v>
      </c>
      <c r="E437" s="488">
        <v>0</v>
      </c>
      <c r="F437" s="392">
        <v>0</v>
      </c>
      <c r="G437" s="42"/>
      <c r="H437" s="42"/>
      <c r="I437" s="68">
        <v>0</v>
      </c>
      <c r="J437" s="68">
        <v>0</v>
      </c>
      <c r="K437" s="392">
        <f t="shared" si="189"/>
        <v>0</v>
      </c>
      <c r="L437" s="392">
        <v>0</v>
      </c>
      <c r="M437" s="392">
        <v>0</v>
      </c>
      <c r="N437" s="42"/>
      <c r="O437" s="42"/>
      <c r="P437" s="392">
        <v>0</v>
      </c>
      <c r="Q437" s="392">
        <v>0</v>
      </c>
      <c r="R437" s="392">
        <f t="shared" si="188"/>
        <v>0</v>
      </c>
      <c r="S437" s="489"/>
      <c r="T437" s="490"/>
      <c r="U437" s="491"/>
    </row>
    <row r="438" spans="1:21" ht="15.95" customHeight="1" thickTop="1">
      <c r="A438" s="5"/>
      <c r="B438" s="17" t="s">
        <v>39</v>
      </c>
    </row>
    <row r="439" spans="1:21" ht="15.95" customHeight="1">
      <c r="A439" s="5"/>
      <c r="B439" s="15" t="s">
        <v>60</v>
      </c>
    </row>
    <row r="440" spans="1:21" ht="15.95" customHeight="1">
      <c r="A440" s="5"/>
      <c r="B440" s="15" t="s">
        <v>59</v>
      </c>
    </row>
    <row r="441" spans="1:21" ht="15.95" customHeight="1">
      <c r="A441" s="5"/>
      <c r="B441" s="15" t="s">
        <v>40</v>
      </c>
    </row>
    <row r="442" spans="1:21" ht="15.95" customHeight="1">
      <c r="A442" s="5"/>
      <c r="B442" s="26"/>
    </row>
    <row r="443" spans="1:21" ht="15.95" customHeight="1">
      <c r="A443" s="5"/>
      <c r="B443" s="26"/>
    </row>
    <row r="444" spans="1:21" ht="15.95" customHeight="1">
      <c r="A444" s="5"/>
      <c r="B444" s="26"/>
    </row>
    <row r="445" spans="1:21" ht="15.95" customHeight="1">
      <c r="A445" s="5"/>
      <c r="B445" s="26"/>
    </row>
    <row r="446" spans="1:21" ht="15.95" customHeight="1">
      <c r="A446" s="5"/>
      <c r="B446" s="26"/>
    </row>
    <row r="447" spans="1:21" ht="15.95" customHeight="1">
      <c r="A447" s="5"/>
      <c r="B447" s="26"/>
    </row>
    <row r="448" spans="1:21" ht="15.95" customHeight="1">
      <c r="A448" s="476" t="s">
        <v>0</v>
      </c>
      <c r="B448" s="476"/>
      <c r="P448" s="477" t="s">
        <v>26</v>
      </c>
      <c r="Q448" s="477"/>
      <c r="R448" s="477"/>
      <c r="S448" s="477"/>
      <c r="T448" s="477"/>
      <c r="U448" s="477"/>
    </row>
    <row r="449" spans="1:21" ht="15.95" customHeight="1">
      <c r="A449" s="476" t="s">
        <v>1</v>
      </c>
      <c r="B449" s="476"/>
      <c r="P449" s="477"/>
      <c r="Q449" s="477"/>
      <c r="R449" s="477"/>
      <c r="S449" s="477"/>
      <c r="T449" s="477"/>
      <c r="U449" s="477"/>
    </row>
    <row r="450" spans="1:21" ht="15.95" customHeight="1">
      <c r="A450" s="476" t="s">
        <v>45</v>
      </c>
      <c r="B450" s="476"/>
    </row>
    <row r="451" spans="1:21" ht="12.75" customHeight="1">
      <c r="C451" s="478" t="s">
        <v>2</v>
      </c>
      <c r="D451" s="478"/>
      <c r="E451" s="478"/>
      <c r="F451" s="478"/>
      <c r="G451" s="478"/>
      <c r="H451" s="478"/>
      <c r="I451" s="478"/>
      <c r="J451" s="478"/>
      <c r="K451" s="478"/>
      <c r="L451" s="478"/>
      <c r="M451" s="478"/>
      <c r="N451" s="478"/>
      <c r="O451" s="478"/>
      <c r="P451" s="478"/>
      <c r="Q451" s="2"/>
    </row>
    <row r="452" spans="1:21" ht="12.75" customHeight="1">
      <c r="F452" s="479" t="s">
        <v>3</v>
      </c>
      <c r="G452" s="479"/>
      <c r="H452" s="479"/>
      <c r="I452" s="479"/>
      <c r="J452" s="479"/>
      <c r="K452" s="479"/>
      <c r="L452" s="479"/>
      <c r="M452" s="479"/>
      <c r="N452" s="479"/>
      <c r="O452" s="479"/>
      <c r="P452" s="479"/>
      <c r="Q452" s="398"/>
    </row>
    <row r="453" spans="1:21" ht="12.75" customHeight="1">
      <c r="A453" s="1" t="s">
        <v>46</v>
      </c>
      <c r="C453" s="3"/>
      <c r="D453" s="4">
        <v>1</v>
      </c>
      <c r="E453" s="4">
        <v>5</v>
      </c>
      <c r="M453" s="5"/>
      <c r="N453" s="5"/>
      <c r="O453" s="5"/>
      <c r="P453" s="5"/>
      <c r="Q453" s="5"/>
      <c r="R453" s="5"/>
      <c r="S453" s="5"/>
      <c r="T453" s="5"/>
    </row>
    <row r="454" spans="1:21" ht="12.75" customHeight="1">
      <c r="A454" s="1" t="s">
        <v>68</v>
      </c>
      <c r="C454" s="6"/>
      <c r="D454" s="7">
        <v>0</v>
      </c>
      <c r="E454" s="7">
        <v>8</v>
      </c>
      <c r="K454" s="453">
        <v>12</v>
      </c>
      <c r="L454" s="453"/>
      <c r="M454" s="5"/>
      <c r="N454" s="5"/>
      <c r="O454" s="5"/>
      <c r="Q454" s="1" t="str">
        <f>+Q167:U167</f>
        <v>Bulan     :</v>
      </c>
      <c r="R454" s="455" t="str">
        <f>+R410</f>
        <v xml:space="preserve">Desember </v>
      </c>
      <c r="S454" s="456"/>
      <c r="T454" s="4">
        <f>+T410</f>
        <v>1</v>
      </c>
      <c r="U454" s="4">
        <f>+U410</f>
        <v>2</v>
      </c>
    </row>
    <row r="455" spans="1:21" s="43" customFormat="1" ht="13.5" customHeight="1" thickBot="1">
      <c r="A455" s="177" t="s">
        <v>75</v>
      </c>
      <c r="B455" s="177"/>
      <c r="C455" s="65">
        <v>0</v>
      </c>
      <c r="D455" s="65">
        <v>4</v>
      </c>
      <c r="E455" s="65">
        <v>3</v>
      </c>
      <c r="K455" s="454"/>
      <c r="L455" s="454"/>
      <c r="M455" s="77"/>
      <c r="N455" s="77"/>
      <c r="O455" s="77"/>
      <c r="Q455" s="43" t="s">
        <v>47</v>
      </c>
      <c r="R455" s="515">
        <f>+R411</f>
        <v>2020</v>
      </c>
      <c r="S455" s="516"/>
      <c r="T455" s="78">
        <f>+T411</f>
        <v>2</v>
      </c>
      <c r="U455" s="78">
        <f>+U411</f>
        <v>0</v>
      </c>
    </row>
    <row r="456" spans="1:21" ht="16.5" thickTop="1">
      <c r="A456" s="462" t="s">
        <v>4</v>
      </c>
      <c r="B456" s="462" t="s">
        <v>5</v>
      </c>
      <c r="C456" s="465" t="s">
        <v>6</v>
      </c>
      <c r="D456" s="466"/>
      <c r="E456" s="466"/>
      <c r="F456" s="466"/>
      <c r="G456" s="466"/>
      <c r="H456" s="466"/>
      <c r="I456" s="466"/>
      <c r="J456" s="466"/>
      <c r="K456" s="469"/>
      <c r="L456" s="465" t="s">
        <v>7</v>
      </c>
      <c r="M456" s="466"/>
      <c r="N456" s="466"/>
      <c r="O456" s="466"/>
      <c r="P456" s="466"/>
      <c r="Q456" s="466"/>
      <c r="R456" s="469"/>
      <c r="S456" s="470" t="s">
        <v>64</v>
      </c>
      <c r="T456" s="471"/>
      <c r="U456" s="513"/>
    </row>
    <row r="457" spans="1:21" ht="12.75" customHeight="1">
      <c r="A457" s="463"/>
      <c r="B457" s="463"/>
      <c r="C457" s="473" t="s">
        <v>27</v>
      </c>
      <c r="D457" s="474"/>
      <c r="E457" s="475"/>
      <c r="F457" s="403"/>
      <c r="G457" s="403" t="s">
        <v>30</v>
      </c>
      <c r="H457" s="403" t="s">
        <v>32</v>
      </c>
      <c r="I457" s="403"/>
      <c r="J457" s="403"/>
      <c r="K457" s="403" t="s">
        <v>43</v>
      </c>
      <c r="L457" s="403" t="s">
        <v>27</v>
      </c>
      <c r="M457" s="403"/>
      <c r="N457" s="403" t="s">
        <v>30</v>
      </c>
      <c r="O457" s="403" t="s">
        <v>32</v>
      </c>
      <c r="P457" s="403"/>
      <c r="Q457" s="403"/>
      <c r="R457" s="403" t="s">
        <v>63</v>
      </c>
      <c r="S457" s="440" t="s">
        <v>67</v>
      </c>
      <c r="T457" s="441"/>
      <c r="U457" s="442"/>
    </row>
    <row r="458" spans="1:21" ht="12.75" customHeight="1">
      <c r="A458" s="463"/>
      <c r="B458" s="463"/>
      <c r="C458" s="440" t="s">
        <v>28</v>
      </c>
      <c r="D458" s="441"/>
      <c r="E458" s="442"/>
      <c r="F458" s="401" t="s">
        <v>29</v>
      </c>
      <c r="G458" s="401" t="s">
        <v>31</v>
      </c>
      <c r="H458" s="401" t="s">
        <v>33</v>
      </c>
      <c r="I458" s="401" t="s">
        <v>37</v>
      </c>
      <c r="J458" s="401" t="s">
        <v>36</v>
      </c>
      <c r="K458" s="401" t="s">
        <v>28</v>
      </c>
      <c r="L458" s="401" t="s">
        <v>28</v>
      </c>
      <c r="M458" s="401" t="s">
        <v>35</v>
      </c>
      <c r="N458" s="401" t="s">
        <v>31</v>
      </c>
      <c r="O458" s="401" t="s">
        <v>33</v>
      </c>
      <c r="P458" s="401" t="s">
        <v>37</v>
      </c>
      <c r="Q458" s="401" t="s">
        <v>36</v>
      </c>
      <c r="R458" s="401" t="s">
        <v>38</v>
      </c>
      <c r="S458" s="440" t="s">
        <v>65</v>
      </c>
      <c r="T458" s="441"/>
      <c r="U458" s="442"/>
    </row>
    <row r="459" spans="1:21" ht="12.75" customHeight="1">
      <c r="A459" s="463"/>
      <c r="B459" s="463"/>
      <c r="C459" s="444" t="s">
        <v>8</v>
      </c>
      <c r="D459" s="445"/>
      <c r="E459" s="446"/>
      <c r="F459" s="402"/>
      <c r="G459" s="402"/>
      <c r="H459" s="402" t="s">
        <v>34</v>
      </c>
      <c r="I459" s="402"/>
      <c r="J459" s="402"/>
      <c r="K459" s="402" t="s">
        <v>9</v>
      </c>
      <c r="L459" s="402" t="s">
        <v>8</v>
      </c>
      <c r="M459" s="402"/>
      <c r="N459" s="402"/>
      <c r="O459" s="402" t="s">
        <v>34</v>
      </c>
      <c r="P459" s="402"/>
      <c r="Q459" s="402"/>
      <c r="R459" s="20" t="s">
        <v>62</v>
      </c>
      <c r="S459" s="440" t="s">
        <v>66</v>
      </c>
      <c r="T459" s="441"/>
      <c r="U459" s="442"/>
    </row>
    <row r="460" spans="1:21" ht="21" customHeight="1">
      <c r="A460" s="464"/>
      <c r="B460" s="464"/>
      <c r="C460" s="447"/>
      <c r="D460" s="448"/>
      <c r="E460" s="449"/>
      <c r="F460" s="401"/>
      <c r="G460" s="401"/>
      <c r="H460" s="401"/>
      <c r="I460" s="401"/>
      <c r="J460" s="401"/>
      <c r="K460" s="401" t="s">
        <v>61</v>
      </c>
      <c r="L460" s="401"/>
      <c r="M460" s="401"/>
      <c r="N460" s="401"/>
      <c r="O460" s="401"/>
      <c r="P460" s="401"/>
      <c r="Q460" s="401"/>
      <c r="R460" s="401"/>
      <c r="S460" s="450"/>
      <c r="T460" s="451"/>
      <c r="U460" s="514"/>
    </row>
    <row r="461" spans="1:21" s="8" customFormat="1" ht="11.25">
      <c r="A461" s="400" t="s">
        <v>10</v>
      </c>
      <c r="B461" s="400" t="s">
        <v>11</v>
      </c>
      <c r="C461" s="429" t="s">
        <v>12</v>
      </c>
      <c r="D461" s="430"/>
      <c r="E461" s="431"/>
      <c r="F461" s="400" t="s">
        <v>13</v>
      </c>
      <c r="G461" s="400" t="s">
        <v>14</v>
      </c>
      <c r="H461" s="400" t="s">
        <v>15</v>
      </c>
      <c r="I461" s="400" t="s">
        <v>16</v>
      </c>
      <c r="J461" s="400" t="s">
        <v>17</v>
      </c>
      <c r="K461" s="400" t="s">
        <v>18</v>
      </c>
      <c r="L461" s="400" t="s">
        <v>19</v>
      </c>
      <c r="M461" s="400" t="s">
        <v>20</v>
      </c>
      <c r="N461" s="400" t="s">
        <v>21</v>
      </c>
      <c r="O461" s="400" t="s">
        <v>41</v>
      </c>
      <c r="P461" s="400" t="s">
        <v>42</v>
      </c>
      <c r="Q461" s="400" t="s">
        <v>44</v>
      </c>
      <c r="R461" s="400" t="s">
        <v>69</v>
      </c>
      <c r="S461" s="429" t="s">
        <v>70</v>
      </c>
      <c r="T461" s="430"/>
      <c r="U461" s="431"/>
    </row>
    <row r="462" spans="1:21" s="16" customFormat="1" ht="12.75" customHeight="1">
      <c r="A462" s="18">
        <v>1</v>
      </c>
      <c r="B462" s="19" t="s">
        <v>22</v>
      </c>
      <c r="C462" s="504">
        <f>SUM(C463,C466,C467)</f>
        <v>0</v>
      </c>
      <c r="D462" s="505"/>
      <c r="E462" s="506"/>
      <c r="F462" s="394">
        <f t="shared" ref="F462:J462" si="196">SUM(F463,F466,F467)</f>
        <v>0</v>
      </c>
      <c r="G462" s="394">
        <f t="shared" si="196"/>
        <v>0</v>
      </c>
      <c r="H462" s="394">
        <f t="shared" si="196"/>
        <v>0</v>
      </c>
      <c r="I462" s="394">
        <f t="shared" si="196"/>
        <v>0</v>
      </c>
      <c r="J462" s="394">
        <f t="shared" si="196"/>
        <v>0</v>
      </c>
      <c r="K462" s="394">
        <f>SUM(C462-F462-G462-H462+I462-J462)</f>
        <v>0</v>
      </c>
      <c r="L462" s="59">
        <f>SUM(L463,L466,L467)</f>
        <v>20</v>
      </c>
      <c r="M462" s="59">
        <f t="shared" ref="M462:Q462" si="197">SUM(M463,M466,M467)</f>
        <v>10</v>
      </c>
      <c r="N462" s="59">
        <f t="shared" si="197"/>
        <v>0</v>
      </c>
      <c r="O462" s="59">
        <f t="shared" si="197"/>
        <v>0</v>
      </c>
      <c r="P462" s="59">
        <f t="shared" si="197"/>
        <v>0</v>
      </c>
      <c r="Q462" s="59">
        <f t="shared" si="197"/>
        <v>0</v>
      </c>
      <c r="R462" s="59">
        <f>SUM(L462-M462-N462-O462+P462-Q462)</f>
        <v>10</v>
      </c>
      <c r="S462" s="507"/>
      <c r="T462" s="508"/>
      <c r="U462" s="509"/>
    </row>
    <row r="463" spans="1:21" s="23" customFormat="1" ht="12.75" customHeight="1">
      <c r="A463" s="14"/>
      <c r="B463" s="22" t="s">
        <v>49</v>
      </c>
      <c r="C463" s="495">
        <f t="shared" ref="C463:H463" si="198">SUM(C464:C465)</f>
        <v>0</v>
      </c>
      <c r="D463" s="496">
        <f t="shared" si="198"/>
        <v>0</v>
      </c>
      <c r="E463" s="497">
        <f t="shared" si="198"/>
        <v>0</v>
      </c>
      <c r="F463" s="69">
        <f t="shared" si="198"/>
        <v>0</v>
      </c>
      <c r="G463" s="69">
        <f t="shared" si="198"/>
        <v>0</v>
      </c>
      <c r="H463" s="69">
        <f t="shared" si="198"/>
        <v>0</v>
      </c>
      <c r="I463" s="69">
        <f>SUM(I464:I465)</f>
        <v>0</v>
      </c>
      <c r="J463" s="69">
        <f t="shared" ref="J463" si="199">SUM(J464:J465)</f>
        <v>0</v>
      </c>
      <c r="K463" s="391">
        <f t="shared" ref="K463:K480" si="200">SUM(C463-F463-G463-H463+I463-J463)</f>
        <v>0</v>
      </c>
      <c r="L463" s="61">
        <f t="shared" ref="L463:O463" si="201">SUM(L464:L465)</f>
        <v>20</v>
      </c>
      <c r="M463" s="61">
        <f t="shared" si="201"/>
        <v>10</v>
      </c>
      <c r="N463" s="61">
        <f t="shared" si="201"/>
        <v>0</v>
      </c>
      <c r="O463" s="61">
        <f t="shared" si="201"/>
        <v>0</v>
      </c>
      <c r="P463" s="61">
        <f>SUM(P464:P465)</f>
        <v>0</v>
      </c>
      <c r="Q463" s="61">
        <f t="shared" ref="Q463" si="202">SUM(Q464:Q465)</f>
        <v>0</v>
      </c>
      <c r="R463" s="62">
        <f t="shared" ref="R463:R471" si="203">SUM(L463-M463-N463-O463+P463-Q463)</f>
        <v>10</v>
      </c>
      <c r="S463" s="510"/>
      <c r="T463" s="511"/>
      <c r="U463" s="512"/>
    </row>
    <row r="464" spans="1:21" ht="15" customHeight="1">
      <c r="A464" s="12"/>
      <c r="B464" s="13" t="s">
        <v>83</v>
      </c>
      <c r="C464" s="501">
        <v>0</v>
      </c>
      <c r="D464" s="502">
        <v>0</v>
      </c>
      <c r="E464" s="503">
        <v>0</v>
      </c>
      <c r="F464" s="404">
        <v>0</v>
      </c>
      <c r="G464" s="404">
        <v>0</v>
      </c>
      <c r="H464" s="404">
        <v>0</v>
      </c>
      <c r="I464" s="66">
        <v>0</v>
      </c>
      <c r="J464" s="66">
        <v>0</v>
      </c>
      <c r="K464" s="391">
        <f t="shared" si="200"/>
        <v>0</v>
      </c>
      <c r="L464" s="49">
        <v>20</v>
      </c>
      <c r="M464" s="49">
        <v>10</v>
      </c>
      <c r="N464" s="49">
        <v>0</v>
      </c>
      <c r="O464" s="49">
        <v>0</v>
      </c>
      <c r="P464" s="49">
        <v>0</v>
      </c>
      <c r="Q464" s="49">
        <v>0</v>
      </c>
      <c r="R464" s="62">
        <f t="shared" si="203"/>
        <v>10</v>
      </c>
      <c r="S464" s="498"/>
      <c r="T464" s="499"/>
      <c r="U464" s="500"/>
    </row>
    <row r="465" spans="1:24" ht="15.75">
      <c r="A465" s="12"/>
      <c r="B465" s="13" t="s">
        <v>84</v>
      </c>
      <c r="C465" s="501">
        <v>0</v>
      </c>
      <c r="D465" s="502">
        <v>0</v>
      </c>
      <c r="E465" s="503">
        <v>0</v>
      </c>
      <c r="F465" s="404">
        <v>0</v>
      </c>
      <c r="G465" s="404">
        <v>0</v>
      </c>
      <c r="H465" s="404">
        <v>0</v>
      </c>
      <c r="I465" s="66">
        <v>0</v>
      </c>
      <c r="J465" s="66">
        <v>0</v>
      </c>
      <c r="K465" s="391">
        <f t="shared" si="200"/>
        <v>0</v>
      </c>
      <c r="L465" s="404">
        <v>0</v>
      </c>
      <c r="M465" s="404">
        <v>0</v>
      </c>
      <c r="N465" s="404">
        <v>0</v>
      </c>
      <c r="O465" s="404">
        <v>0</v>
      </c>
      <c r="P465" s="404">
        <v>0</v>
      </c>
      <c r="Q465" s="404">
        <v>0</v>
      </c>
      <c r="R465" s="62">
        <f t="shared" si="203"/>
        <v>0</v>
      </c>
      <c r="S465" s="498"/>
      <c r="T465" s="499"/>
      <c r="U465" s="500"/>
    </row>
    <row r="466" spans="1:24" ht="15.75">
      <c r="A466" s="12"/>
      <c r="B466" s="11" t="s">
        <v>50</v>
      </c>
      <c r="C466" s="480">
        <v>0</v>
      </c>
      <c r="D466" s="481">
        <v>0</v>
      </c>
      <c r="E466" s="482">
        <v>0</v>
      </c>
      <c r="F466" s="67">
        <v>0</v>
      </c>
      <c r="G466" s="67">
        <v>0</v>
      </c>
      <c r="H466" s="67">
        <v>0</v>
      </c>
      <c r="I466" s="67">
        <v>0</v>
      </c>
      <c r="J466" s="67">
        <v>0</v>
      </c>
      <c r="K466" s="391">
        <f t="shared" si="200"/>
        <v>0</v>
      </c>
      <c r="L466" s="391">
        <v>0</v>
      </c>
      <c r="M466" s="391">
        <v>0</v>
      </c>
      <c r="N466" s="391">
        <v>0</v>
      </c>
      <c r="O466" s="391">
        <v>0</v>
      </c>
      <c r="P466" s="391">
        <v>0</v>
      </c>
      <c r="Q466" s="391">
        <v>0</v>
      </c>
      <c r="R466" s="62">
        <f t="shared" si="203"/>
        <v>0</v>
      </c>
      <c r="S466" s="498"/>
      <c r="T466" s="499"/>
      <c r="U466" s="500"/>
    </row>
    <row r="467" spans="1:24" ht="15.75">
      <c r="A467" s="12"/>
      <c r="B467" s="11" t="s">
        <v>51</v>
      </c>
      <c r="C467" s="480">
        <v>0</v>
      </c>
      <c r="D467" s="481">
        <v>0</v>
      </c>
      <c r="E467" s="482">
        <v>0</v>
      </c>
      <c r="F467" s="67">
        <v>0</v>
      </c>
      <c r="G467" s="67">
        <v>0</v>
      </c>
      <c r="H467" s="67">
        <v>0</v>
      </c>
      <c r="I467" s="67">
        <v>0</v>
      </c>
      <c r="J467" s="67">
        <v>0</v>
      </c>
      <c r="K467" s="391">
        <f t="shared" si="200"/>
        <v>0</v>
      </c>
      <c r="L467" s="391">
        <v>0</v>
      </c>
      <c r="M467" s="391">
        <v>0</v>
      </c>
      <c r="N467" s="391">
        <v>0</v>
      </c>
      <c r="O467" s="391">
        <v>0</v>
      </c>
      <c r="P467" s="391">
        <v>0</v>
      </c>
      <c r="Q467" s="391">
        <v>0</v>
      </c>
      <c r="R467" s="62">
        <f t="shared" si="203"/>
        <v>0</v>
      </c>
      <c r="S467" s="498"/>
      <c r="T467" s="499"/>
      <c r="U467" s="500"/>
      <c r="X467" s="1" t="s">
        <v>43</v>
      </c>
    </row>
    <row r="468" spans="1:24" ht="15.75">
      <c r="A468" s="14">
        <v>2</v>
      </c>
      <c r="B468" s="10" t="s">
        <v>23</v>
      </c>
      <c r="C468" s="480">
        <f>SUM(C469:C470)</f>
        <v>0</v>
      </c>
      <c r="D468" s="481">
        <f t="shared" ref="D468:G468" si="204">SUM(D469:D470)</f>
        <v>658</v>
      </c>
      <c r="E468" s="482">
        <f t="shared" si="204"/>
        <v>658</v>
      </c>
      <c r="F468" s="391">
        <f t="shared" si="204"/>
        <v>0</v>
      </c>
      <c r="G468" s="391">
        <f t="shared" si="204"/>
        <v>0</v>
      </c>
      <c r="H468" s="25"/>
      <c r="I468" s="391">
        <f t="shared" ref="I468:J468" si="205">SUM(I469:I470)</f>
        <v>0</v>
      </c>
      <c r="J468" s="391">
        <f t="shared" si="205"/>
        <v>0</v>
      </c>
      <c r="K468" s="391">
        <f>SUM(C468-F468-G468-H468+I468-J468)</f>
        <v>0</v>
      </c>
      <c r="L468" s="391">
        <f>SUM(L469:L470)</f>
        <v>166</v>
      </c>
      <c r="M468" s="62">
        <f t="shared" ref="M468:N468" si="206">SUM(M469:M470)</f>
        <v>166</v>
      </c>
      <c r="N468" s="391">
        <f t="shared" si="206"/>
        <v>0</v>
      </c>
      <c r="O468" s="25"/>
      <c r="P468" s="391">
        <f t="shared" ref="P468:Q468" si="207">SUM(P469:P470)</f>
        <v>0</v>
      </c>
      <c r="Q468" s="391">
        <f t="shared" si="207"/>
        <v>0</v>
      </c>
      <c r="R468" s="62">
        <f t="shared" si="203"/>
        <v>0</v>
      </c>
      <c r="S468" s="498"/>
      <c r="T468" s="499"/>
      <c r="U468" s="500"/>
    </row>
    <row r="469" spans="1:24" ht="15.75">
      <c r="A469" s="12"/>
      <c r="B469" s="13" t="s">
        <v>83</v>
      </c>
      <c r="C469" s="501">
        <v>0</v>
      </c>
      <c r="D469" s="502">
        <v>658</v>
      </c>
      <c r="E469" s="503">
        <v>658</v>
      </c>
      <c r="F469" s="404">
        <v>0</v>
      </c>
      <c r="G469" s="404">
        <v>0</v>
      </c>
      <c r="H469" s="24"/>
      <c r="I469" s="66">
        <v>0</v>
      </c>
      <c r="J469" s="66">
        <v>0</v>
      </c>
      <c r="K469" s="391">
        <f t="shared" si="200"/>
        <v>0</v>
      </c>
      <c r="L469" s="404">
        <v>166</v>
      </c>
      <c r="M469" s="49">
        <v>166</v>
      </c>
      <c r="N469" s="404">
        <v>0</v>
      </c>
      <c r="O469" s="24"/>
      <c r="P469" s="404">
        <v>0</v>
      </c>
      <c r="Q469" s="404">
        <v>0</v>
      </c>
      <c r="R469" s="62">
        <f>SUM(L469-M469-N469-O469+P469-Q469)</f>
        <v>0</v>
      </c>
      <c r="S469" s="498"/>
      <c r="T469" s="499"/>
      <c r="U469" s="500"/>
    </row>
    <row r="470" spans="1:24" ht="12.75" customHeight="1">
      <c r="A470" s="12"/>
      <c r="B470" s="13" t="s">
        <v>84</v>
      </c>
      <c r="C470" s="501">
        <v>0</v>
      </c>
      <c r="D470" s="502">
        <v>0</v>
      </c>
      <c r="E470" s="503">
        <v>0</v>
      </c>
      <c r="F470" s="404">
        <v>0</v>
      </c>
      <c r="G470" s="404">
        <v>0</v>
      </c>
      <c r="H470" s="24"/>
      <c r="I470" s="66">
        <v>0</v>
      </c>
      <c r="J470" s="66">
        <v>0</v>
      </c>
      <c r="K470" s="391">
        <f t="shared" si="200"/>
        <v>0</v>
      </c>
      <c r="L470" s="404">
        <v>0</v>
      </c>
      <c r="M470" s="404">
        <v>0</v>
      </c>
      <c r="N470" s="404">
        <v>0</v>
      </c>
      <c r="O470" s="24"/>
      <c r="P470" s="404">
        <v>0</v>
      </c>
      <c r="Q470" s="404">
        <v>0</v>
      </c>
      <c r="R470" s="62">
        <f t="shared" si="203"/>
        <v>0</v>
      </c>
      <c r="S470" s="498"/>
      <c r="T470" s="499"/>
      <c r="U470" s="500"/>
    </row>
    <row r="471" spans="1:24" ht="12.75" customHeight="1">
      <c r="A471" s="9">
        <v>3</v>
      </c>
      <c r="B471" s="10" t="s">
        <v>53</v>
      </c>
      <c r="C471" s="480">
        <v>0</v>
      </c>
      <c r="D471" s="481">
        <v>0</v>
      </c>
      <c r="E471" s="482">
        <v>0</v>
      </c>
      <c r="F471" s="391">
        <v>0</v>
      </c>
      <c r="G471" s="25"/>
      <c r="H471" s="25"/>
      <c r="I471" s="391">
        <v>0</v>
      </c>
      <c r="J471" s="391">
        <v>0</v>
      </c>
      <c r="K471" s="391">
        <f t="shared" si="200"/>
        <v>0</v>
      </c>
      <c r="L471" s="399">
        <v>0</v>
      </c>
      <c r="M471" s="399">
        <v>0</v>
      </c>
      <c r="N471" s="25"/>
      <c r="O471" s="25"/>
      <c r="P471" s="399">
        <v>0</v>
      </c>
      <c r="Q471" s="399">
        <v>0</v>
      </c>
      <c r="R471" s="62">
        <f t="shared" si="203"/>
        <v>0</v>
      </c>
      <c r="S471" s="498"/>
      <c r="T471" s="499"/>
      <c r="U471" s="500"/>
    </row>
    <row r="472" spans="1:24" ht="15.75">
      <c r="A472" s="14">
        <v>4</v>
      </c>
      <c r="B472" s="10" t="s">
        <v>52</v>
      </c>
      <c r="C472" s="495">
        <f>SUM(C473:C474)</f>
        <v>0</v>
      </c>
      <c r="D472" s="496">
        <f t="shared" ref="D472:E472" si="208">SUM(D473:D474)</f>
        <v>0</v>
      </c>
      <c r="E472" s="497">
        <f t="shared" si="208"/>
        <v>0</v>
      </c>
      <c r="F472" s="69">
        <f>SUM(F473:F474)</f>
        <v>0</v>
      </c>
      <c r="G472" s="25"/>
      <c r="H472" s="25"/>
      <c r="I472" s="69">
        <f t="shared" ref="I472:J472" si="209">SUM(I473:I474)</f>
        <v>0</v>
      </c>
      <c r="J472" s="69">
        <f t="shared" si="209"/>
        <v>0</v>
      </c>
      <c r="K472" s="391">
        <f t="shared" si="200"/>
        <v>0</v>
      </c>
      <c r="L472" s="391">
        <f>SUM(L473:L474)</f>
        <v>0</v>
      </c>
      <c r="M472" s="391">
        <f>SUM(M473:M474)</f>
        <v>0</v>
      </c>
      <c r="N472" s="25"/>
      <c r="O472" s="25"/>
      <c r="P472" s="391">
        <f t="shared" ref="P472:Q472" si="210">SUM(P473:P474)</f>
        <v>0</v>
      </c>
      <c r="Q472" s="391">
        <f t="shared" si="210"/>
        <v>0</v>
      </c>
      <c r="R472" s="62">
        <f>SUM(L472-M472-N472-O472+P472-Q472)</f>
        <v>0</v>
      </c>
      <c r="S472" s="498"/>
      <c r="T472" s="499"/>
      <c r="U472" s="500"/>
    </row>
    <row r="473" spans="1:24" ht="15.75" customHeight="1">
      <c r="A473" s="14"/>
      <c r="B473" s="13" t="s">
        <v>83</v>
      </c>
      <c r="C473" s="495">
        <v>0</v>
      </c>
      <c r="D473" s="496"/>
      <c r="E473" s="497"/>
      <c r="F473" s="69">
        <v>0</v>
      </c>
      <c r="G473" s="25"/>
      <c r="H473" s="25"/>
      <c r="I473" s="69">
        <v>0</v>
      </c>
      <c r="J473" s="69">
        <v>0</v>
      </c>
      <c r="K473" s="391">
        <f t="shared" si="200"/>
        <v>0</v>
      </c>
      <c r="L473" s="399">
        <v>0</v>
      </c>
      <c r="M473" s="399">
        <v>0</v>
      </c>
      <c r="N473" s="25"/>
      <c r="O473" s="25"/>
      <c r="P473" s="399">
        <v>0</v>
      </c>
      <c r="Q473" s="399">
        <v>0</v>
      </c>
      <c r="R473" s="62">
        <f t="shared" ref="R473" si="211">SUM(L473-M473-N473-O473+P473-Q473)</f>
        <v>0</v>
      </c>
      <c r="S473" s="498"/>
      <c r="T473" s="499"/>
      <c r="U473" s="500"/>
    </row>
    <row r="474" spans="1:24" ht="15.75">
      <c r="A474" s="14"/>
      <c r="B474" s="13" t="s">
        <v>84</v>
      </c>
      <c r="C474" s="495">
        <v>0</v>
      </c>
      <c r="D474" s="496"/>
      <c r="E474" s="497"/>
      <c r="F474" s="69">
        <v>0</v>
      </c>
      <c r="G474" s="25"/>
      <c r="H474" s="25"/>
      <c r="I474" s="69">
        <v>0</v>
      </c>
      <c r="J474" s="69">
        <v>0</v>
      </c>
      <c r="K474" s="391">
        <f t="shared" si="200"/>
        <v>0</v>
      </c>
      <c r="L474" s="399">
        <v>0</v>
      </c>
      <c r="M474" s="399">
        <v>0</v>
      </c>
      <c r="N474" s="25"/>
      <c r="O474" s="25"/>
      <c r="P474" s="399">
        <v>0</v>
      </c>
      <c r="Q474" s="399">
        <v>0</v>
      </c>
      <c r="R474" s="62">
        <f>SUM(L474-M474-N474-O474+P474-Q474)</f>
        <v>0</v>
      </c>
      <c r="S474" s="498"/>
      <c r="T474" s="499"/>
      <c r="U474" s="500"/>
    </row>
    <row r="475" spans="1:24" ht="15.75">
      <c r="A475" s="14">
        <v>5</v>
      </c>
      <c r="B475" s="11" t="s">
        <v>54</v>
      </c>
      <c r="C475" s="480">
        <v>0</v>
      </c>
      <c r="D475" s="481">
        <v>0</v>
      </c>
      <c r="E475" s="482">
        <v>0</v>
      </c>
      <c r="F475" s="391">
        <v>0</v>
      </c>
      <c r="G475" s="25"/>
      <c r="H475" s="25"/>
      <c r="I475" s="391">
        <v>0</v>
      </c>
      <c r="J475" s="391">
        <v>0</v>
      </c>
      <c r="K475" s="391">
        <f t="shared" si="200"/>
        <v>0</v>
      </c>
      <c r="L475" s="399">
        <v>0</v>
      </c>
      <c r="M475" s="399">
        <v>0</v>
      </c>
      <c r="N475" s="25"/>
      <c r="O475" s="25"/>
      <c r="P475" s="399">
        <v>0</v>
      </c>
      <c r="Q475" s="399">
        <v>0</v>
      </c>
      <c r="R475" s="391">
        <f t="shared" ref="R475:R481" si="212">SUM(L475-M475-N475-O475+P475-Q475)</f>
        <v>0</v>
      </c>
      <c r="S475" s="498"/>
      <c r="T475" s="499"/>
      <c r="U475" s="500"/>
    </row>
    <row r="476" spans="1:24" ht="12.75" customHeight="1">
      <c r="A476" s="14">
        <v>6</v>
      </c>
      <c r="B476" s="10" t="s">
        <v>55</v>
      </c>
      <c r="C476" s="480">
        <v>0</v>
      </c>
      <c r="D476" s="481">
        <v>0</v>
      </c>
      <c r="E476" s="482">
        <v>0</v>
      </c>
      <c r="F476" s="391">
        <v>0</v>
      </c>
      <c r="G476" s="25"/>
      <c r="H476" s="25"/>
      <c r="I476" s="391">
        <v>0</v>
      </c>
      <c r="J476" s="391">
        <v>0</v>
      </c>
      <c r="K476" s="391">
        <f t="shared" si="200"/>
        <v>0</v>
      </c>
      <c r="L476" s="399">
        <v>0</v>
      </c>
      <c r="M476" s="399">
        <v>0</v>
      </c>
      <c r="N476" s="25"/>
      <c r="O476" s="25"/>
      <c r="P476" s="399">
        <v>0</v>
      </c>
      <c r="Q476" s="399">
        <v>0</v>
      </c>
      <c r="R476" s="391">
        <f t="shared" si="212"/>
        <v>0</v>
      </c>
      <c r="S476" s="492">
        <v>0</v>
      </c>
      <c r="T476" s="493"/>
      <c r="U476" s="494"/>
    </row>
    <row r="477" spans="1:24" ht="13.5" customHeight="1">
      <c r="A477" s="14">
        <v>7</v>
      </c>
      <c r="B477" s="10" t="s">
        <v>56</v>
      </c>
      <c r="C477" s="480">
        <v>0</v>
      </c>
      <c r="D477" s="481">
        <v>0</v>
      </c>
      <c r="E477" s="482">
        <v>0</v>
      </c>
      <c r="F477" s="391">
        <v>0</v>
      </c>
      <c r="G477" s="25"/>
      <c r="H477" s="25"/>
      <c r="I477" s="391">
        <v>0</v>
      </c>
      <c r="J477" s="391">
        <v>0</v>
      </c>
      <c r="K477" s="391">
        <f t="shared" si="200"/>
        <v>0</v>
      </c>
      <c r="L477" s="399">
        <v>0</v>
      </c>
      <c r="M477" s="399">
        <v>0</v>
      </c>
      <c r="N477" s="25"/>
      <c r="O477" s="25"/>
      <c r="P477" s="399">
        <v>0</v>
      </c>
      <c r="Q477" s="399">
        <v>0</v>
      </c>
      <c r="R477" s="391">
        <f t="shared" si="212"/>
        <v>0</v>
      </c>
      <c r="S477" s="483">
        <v>0</v>
      </c>
      <c r="T477" s="484"/>
      <c r="U477" s="485"/>
    </row>
    <row r="478" spans="1:24" ht="15" customHeight="1">
      <c r="A478" s="14">
        <v>8</v>
      </c>
      <c r="B478" s="10" t="s">
        <v>57</v>
      </c>
      <c r="C478" s="480">
        <v>0</v>
      </c>
      <c r="D478" s="481">
        <v>0</v>
      </c>
      <c r="E478" s="482">
        <v>0</v>
      </c>
      <c r="F478" s="391">
        <v>0</v>
      </c>
      <c r="G478" s="25"/>
      <c r="H478" s="25"/>
      <c r="I478" s="391">
        <v>0</v>
      </c>
      <c r="J478" s="391">
        <v>0</v>
      </c>
      <c r="K478" s="391">
        <f t="shared" si="200"/>
        <v>0</v>
      </c>
      <c r="L478" s="399">
        <v>0</v>
      </c>
      <c r="M478" s="399">
        <v>0</v>
      </c>
      <c r="N478" s="25"/>
      <c r="O478" s="25"/>
      <c r="P478" s="399">
        <v>0</v>
      </c>
      <c r="Q478" s="399">
        <v>0</v>
      </c>
      <c r="R478" s="391">
        <f t="shared" si="212"/>
        <v>0</v>
      </c>
      <c r="S478" s="483">
        <v>0</v>
      </c>
      <c r="T478" s="484"/>
      <c r="U478" s="485"/>
    </row>
    <row r="479" spans="1:24" ht="12.75" customHeight="1">
      <c r="A479" s="14">
        <v>9</v>
      </c>
      <c r="B479" s="10" t="s">
        <v>24</v>
      </c>
      <c r="C479" s="480">
        <v>0</v>
      </c>
      <c r="D479" s="481">
        <v>0</v>
      </c>
      <c r="E479" s="482">
        <v>0</v>
      </c>
      <c r="F479" s="391">
        <v>0</v>
      </c>
      <c r="G479" s="25"/>
      <c r="H479" s="25"/>
      <c r="I479" s="67">
        <v>0</v>
      </c>
      <c r="J479" s="67">
        <v>0</v>
      </c>
      <c r="K479" s="391">
        <f t="shared" si="200"/>
        <v>0</v>
      </c>
      <c r="L479" s="399">
        <v>0</v>
      </c>
      <c r="M479" s="399">
        <v>0</v>
      </c>
      <c r="N479" s="25"/>
      <c r="O479" s="25"/>
      <c r="P479" s="399">
        <v>0</v>
      </c>
      <c r="Q479" s="399">
        <v>0</v>
      </c>
      <c r="R479" s="391">
        <f t="shared" si="212"/>
        <v>0</v>
      </c>
      <c r="S479" s="483">
        <v>0</v>
      </c>
      <c r="T479" s="484"/>
      <c r="U479" s="485"/>
    </row>
    <row r="480" spans="1:24" ht="12.75" customHeight="1">
      <c r="A480" s="14">
        <v>10</v>
      </c>
      <c r="B480" s="10" t="s">
        <v>25</v>
      </c>
      <c r="C480" s="480">
        <v>0</v>
      </c>
      <c r="D480" s="481">
        <v>0</v>
      </c>
      <c r="E480" s="482">
        <v>0</v>
      </c>
      <c r="F480" s="391">
        <v>0</v>
      </c>
      <c r="G480" s="25"/>
      <c r="H480" s="25"/>
      <c r="I480" s="67">
        <v>0</v>
      </c>
      <c r="J480" s="67">
        <v>0</v>
      </c>
      <c r="K480" s="391">
        <f t="shared" si="200"/>
        <v>0</v>
      </c>
      <c r="L480" s="399">
        <v>0</v>
      </c>
      <c r="M480" s="399">
        <v>0</v>
      </c>
      <c r="N480" s="25"/>
      <c r="O480" s="25"/>
      <c r="P480" s="399">
        <v>0</v>
      </c>
      <c r="Q480" s="399">
        <v>0</v>
      </c>
      <c r="R480" s="391">
        <f t="shared" si="212"/>
        <v>0</v>
      </c>
      <c r="S480" s="483">
        <v>0</v>
      </c>
      <c r="T480" s="484"/>
      <c r="U480" s="485"/>
    </row>
    <row r="481" spans="1:21" ht="15.95" customHeight="1" thickBot="1">
      <c r="A481" s="39">
        <v>11</v>
      </c>
      <c r="B481" s="40" t="s">
        <v>58</v>
      </c>
      <c r="C481" s="486">
        <v>0</v>
      </c>
      <c r="D481" s="487">
        <v>0</v>
      </c>
      <c r="E481" s="488">
        <v>0</v>
      </c>
      <c r="F481" s="392">
        <v>0</v>
      </c>
      <c r="G481" s="42"/>
      <c r="H481" s="42"/>
      <c r="I481" s="68">
        <v>0</v>
      </c>
      <c r="J481" s="68">
        <v>0</v>
      </c>
      <c r="K481" s="392">
        <f t="shared" ref="K481" si="213">SUM(E481-F481-G481-H481+I481-J481)</f>
        <v>0</v>
      </c>
      <c r="L481" s="41">
        <v>0</v>
      </c>
      <c r="M481" s="41">
        <v>0</v>
      </c>
      <c r="N481" s="42"/>
      <c r="O481" s="42"/>
      <c r="P481" s="41">
        <v>0</v>
      </c>
      <c r="Q481" s="41">
        <v>0</v>
      </c>
      <c r="R481" s="392">
        <f t="shared" si="212"/>
        <v>0</v>
      </c>
      <c r="S481" s="489"/>
      <c r="T481" s="490"/>
      <c r="U481" s="491"/>
    </row>
    <row r="482" spans="1:21" ht="15.95" customHeight="1" thickTop="1">
      <c r="A482" s="5"/>
      <c r="B482" s="17" t="s">
        <v>39</v>
      </c>
    </row>
    <row r="483" spans="1:21" ht="15.95" customHeight="1">
      <c r="A483" s="5"/>
      <c r="B483" s="15" t="s">
        <v>60</v>
      </c>
    </row>
    <row r="484" spans="1:21" ht="15.95" customHeight="1">
      <c r="A484" s="5"/>
      <c r="B484" s="15" t="s">
        <v>59</v>
      </c>
    </row>
    <row r="485" spans="1:21" ht="15.95" customHeight="1">
      <c r="A485" s="5"/>
      <c r="B485" s="15" t="s">
        <v>40</v>
      </c>
      <c r="Q485" s="1" t="s">
        <v>43</v>
      </c>
    </row>
    <row r="486" spans="1:21" ht="15.95" customHeight="1">
      <c r="A486" s="5"/>
      <c r="B486" s="26"/>
    </row>
    <row r="487" spans="1:21" ht="15.95" customHeight="1">
      <c r="A487" s="5"/>
      <c r="B487" s="26"/>
    </row>
    <row r="488" spans="1:21" ht="13.5" customHeight="1"/>
    <row r="489" spans="1:21" ht="12.75" customHeight="1">
      <c r="K489" s="194" t="s">
        <v>94</v>
      </c>
    </row>
    <row r="490" spans="1:21" ht="12.75" customHeight="1">
      <c r="A490" s="476" t="s">
        <v>0</v>
      </c>
      <c r="B490" s="476"/>
      <c r="P490" s="477"/>
      <c r="Q490" s="477"/>
      <c r="R490" s="477"/>
      <c r="S490" s="477"/>
      <c r="T490" s="477"/>
      <c r="U490" s="477"/>
    </row>
    <row r="491" spans="1:21" ht="12.75" customHeight="1">
      <c r="A491" s="476" t="s">
        <v>1</v>
      </c>
      <c r="B491" s="476"/>
      <c r="P491" s="477"/>
      <c r="Q491" s="477"/>
      <c r="R491" s="477"/>
      <c r="S491" s="477"/>
      <c r="T491" s="477"/>
      <c r="U491" s="477"/>
    </row>
    <row r="492" spans="1:21" ht="12.75" customHeight="1">
      <c r="A492" s="476" t="s">
        <v>45</v>
      </c>
      <c r="B492" s="476"/>
    </row>
    <row r="493" spans="1:21" ht="25.5">
      <c r="C493" s="478" t="s">
        <v>2</v>
      </c>
      <c r="D493" s="478"/>
      <c r="E493" s="478"/>
      <c r="F493" s="478"/>
      <c r="G493" s="478"/>
      <c r="H493" s="478"/>
      <c r="I493" s="478"/>
      <c r="J493" s="478"/>
      <c r="K493" s="478"/>
      <c r="L493" s="478"/>
      <c r="M493" s="478"/>
      <c r="N493" s="478"/>
      <c r="O493" s="478"/>
      <c r="P493" s="478"/>
      <c r="Q493" s="2"/>
    </row>
    <row r="494" spans="1:21">
      <c r="F494" s="479" t="s">
        <v>3</v>
      </c>
      <c r="G494" s="479"/>
      <c r="H494" s="479"/>
      <c r="I494" s="479"/>
      <c r="J494" s="479"/>
      <c r="K494" s="479"/>
      <c r="L494" s="479"/>
      <c r="M494" s="479"/>
      <c r="N494" s="479"/>
      <c r="O494" s="479"/>
      <c r="P494" s="479"/>
      <c r="Q494" s="398"/>
    </row>
    <row r="495" spans="1:21" ht="12.75" customHeight="1">
      <c r="A495" s="1" t="s">
        <v>46</v>
      </c>
      <c r="C495" s="3"/>
      <c r="D495" s="4">
        <v>1</v>
      </c>
      <c r="E495" s="4">
        <v>5</v>
      </c>
      <c r="K495" s="453">
        <v>13</v>
      </c>
      <c r="L495" s="453"/>
      <c r="M495" s="5"/>
      <c r="N495" s="5"/>
      <c r="O495" s="5"/>
      <c r="P495" s="5"/>
      <c r="Q495" s="1" t="s">
        <v>48</v>
      </c>
      <c r="R495" s="455" t="str">
        <f>+R47</f>
        <v xml:space="preserve">Desember </v>
      </c>
      <c r="S495" s="456"/>
      <c r="T495" s="4">
        <f>+T87:U87</f>
        <v>1</v>
      </c>
      <c r="U495" s="4">
        <f>+U47</f>
        <v>2</v>
      </c>
    </row>
    <row r="496" spans="1:21" ht="13.5" customHeight="1" thickBot="1">
      <c r="A496" s="1" t="s">
        <v>68</v>
      </c>
      <c r="C496" s="6"/>
      <c r="D496" s="7">
        <v>0</v>
      </c>
      <c r="E496" s="7">
        <v>8</v>
      </c>
      <c r="K496" s="454"/>
      <c r="L496" s="454"/>
      <c r="M496" s="5"/>
      <c r="N496" s="5"/>
      <c r="O496" s="5"/>
      <c r="Q496" s="1" t="s">
        <v>47</v>
      </c>
      <c r="R496" s="457">
        <f>+R88</f>
        <v>2020</v>
      </c>
      <c r="S496" s="458"/>
      <c r="T496" s="21">
        <v>2</v>
      </c>
      <c r="U496" s="21">
        <f>+U88</f>
        <v>0</v>
      </c>
    </row>
    <row r="497" spans="1:25" ht="16.5" thickTop="1">
      <c r="A497" s="459" t="s">
        <v>4</v>
      </c>
      <c r="B497" s="462" t="s">
        <v>5</v>
      </c>
      <c r="C497" s="465" t="s">
        <v>6</v>
      </c>
      <c r="D497" s="466"/>
      <c r="E497" s="466"/>
      <c r="F497" s="466"/>
      <c r="G497" s="466"/>
      <c r="H497" s="466"/>
      <c r="I497" s="466"/>
      <c r="J497" s="466"/>
      <c r="K497" s="467"/>
      <c r="L497" s="468" t="s">
        <v>7</v>
      </c>
      <c r="M497" s="466"/>
      <c r="N497" s="466"/>
      <c r="O497" s="466"/>
      <c r="P497" s="466"/>
      <c r="Q497" s="466"/>
      <c r="R497" s="469"/>
      <c r="S497" s="470" t="s">
        <v>64</v>
      </c>
      <c r="T497" s="471"/>
      <c r="U497" s="472"/>
    </row>
    <row r="498" spans="1:25" ht="12.75" customHeight="1">
      <c r="A498" s="460"/>
      <c r="B498" s="463"/>
      <c r="C498" s="473" t="s">
        <v>27</v>
      </c>
      <c r="D498" s="474"/>
      <c r="E498" s="475"/>
      <c r="F498" s="403"/>
      <c r="G498" s="403" t="s">
        <v>30</v>
      </c>
      <c r="H498" s="403" t="s">
        <v>32</v>
      </c>
      <c r="I498" s="403"/>
      <c r="J498" s="403"/>
      <c r="K498" s="34" t="s">
        <v>43</v>
      </c>
      <c r="L498" s="397" t="s">
        <v>27</v>
      </c>
      <c r="M498" s="403"/>
      <c r="N498" s="403" t="s">
        <v>30</v>
      </c>
      <c r="O498" s="403" t="s">
        <v>32</v>
      </c>
      <c r="P498" s="403"/>
      <c r="Q498" s="403"/>
      <c r="R498" s="403" t="s">
        <v>63</v>
      </c>
      <c r="S498" s="440" t="s">
        <v>67</v>
      </c>
      <c r="T498" s="441"/>
      <c r="U498" s="443"/>
    </row>
    <row r="499" spans="1:25" ht="12.75" customHeight="1">
      <c r="A499" s="460"/>
      <c r="B499" s="463"/>
      <c r="C499" s="440" t="s">
        <v>28</v>
      </c>
      <c r="D499" s="441"/>
      <c r="E499" s="442"/>
      <c r="F499" s="401" t="s">
        <v>29</v>
      </c>
      <c r="G499" s="401" t="s">
        <v>31</v>
      </c>
      <c r="H499" s="401" t="s">
        <v>33</v>
      </c>
      <c r="I499" s="401" t="s">
        <v>37</v>
      </c>
      <c r="J499" s="401" t="s">
        <v>36</v>
      </c>
      <c r="K499" s="35" t="s">
        <v>28</v>
      </c>
      <c r="L499" s="395" t="s">
        <v>28</v>
      </c>
      <c r="M499" s="401" t="s">
        <v>35</v>
      </c>
      <c r="N499" s="401" t="s">
        <v>31</v>
      </c>
      <c r="O499" s="401" t="s">
        <v>33</v>
      </c>
      <c r="P499" s="401" t="s">
        <v>37</v>
      </c>
      <c r="Q499" s="401" t="s">
        <v>36</v>
      </c>
      <c r="R499" s="401" t="s">
        <v>38</v>
      </c>
      <c r="S499" s="440" t="s">
        <v>65</v>
      </c>
      <c r="T499" s="441"/>
      <c r="U499" s="443"/>
    </row>
    <row r="500" spans="1:25" ht="12.75" customHeight="1">
      <c r="A500" s="460"/>
      <c r="B500" s="463"/>
      <c r="C500" s="444" t="s">
        <v>8</v>
      </c>
      <c r="D500" s="445"/>
      <c r="E500" s="446"/>
      <c r="F500" s="402"/>
      <c r="G500" s="402"/>
      <c r="H500" s="402" t="s">
        <v>34</v>
      </c>
      <c r="I500" s="402"/>
      <c r="J500" s="402"/>
      <c r="K500" s="36" t="s">
        <v>9</v>
      </c>
      <c r="L500" s="396" t="s">
        <v>8</v>
      </c>
      <c r="M500" s="402"/>
      <c r="N500" s="402"/>
      <c r="O500" s="402" t="s">
        <v>34</v>
      </c>
      <c r="P500" s="402"/>
      <c r="Q500" s="402"/>
      <c r="R500" s="20" t="s">
        <v>62</v>
      </c>
      <c r="S500" s="440" t="s">
        <v>66</v>
      </c>
      <c r="T500" s="441"/>
      <c r="U500" s="443"/>
    </row>
    <row r="501" spans="1:25" ht="12.75" customHeight="1">
      <c r="A501" s="461"/>
      <c r="B501" s="464"/>
      <c r="C501" s="447"/>
      <c r="D501" s="448"/>
      <c r="E501" s="449"/>
      <c r="F501" s="401"/>
      <c r="G501" s="401"/>
      <c r="H501" s="401"/>
      <c r="I501" s="401"/>
      <c r="J501" s="401"/>
      <c r="K501" s="35" t="s">
        <v>61</v>
      </c>
      <c r="L501" s="395"/>
      <c r="M501" s="401"/>
      <c r="N501" s="401"/>
      <c r="O501" s="401"/>
      <c r="P501" s="401"/>
      <c r="Q501" s="401"/>
      <c r="R501" s="401"/>
      <c r="S501" s="450"/>
      <c r="T501" s="451"/>
      <c r="U501" s="452"/>
    </row>
    <row r="502" spans="1:25" s="8" customFormat="1" ht="11.25">
      <c r="A502" s="27" t="s">
        <v>10</v>
      </c>
      <c r="B502" s="400" t="s">
        <v>11</v>
      </c>
      <c r="C502" s="429" t="s">
        <v>12</v>
      </c>
      <c r="D502" s="430"/>
      <c r="E502" s="431"/>
      <c r="F502" s="400" t="s">
        <v>13</v>
      </c>
      <c r="G502" s="400" t="s">
        <v>14</v>
      </c>
      <c r="H502" s="400" t="s">
        <v>15</v>
      </c>
      <c r="I502" s="400" t="s">
        <v>16</v>
      </c>
      <c r="J502" s="400" t="s">
        <v>17</v>
      </c>
      <c r="K502" s="38" t="s">
        <v>18</v>
      </c>
      <c r="L502" s="393" t="s">
        <v>19</v>
      </c>
      <c r="M502" s="400" t="s">
        <v>20</v>
      </c>
      <c r="N502" s="400" t="s">
        <v>21</v>
      </c>
      <c r="O502" s="400" t="s">
        <v>41</v>
      </c>
      <c r="P502" s="400" t="s">
        <v>42</v>
      </c>
      <c r="Q502" s="400" t="s">
        <v>44</v>
      </c>
      <c r="R502" s="400" t="s">
        <v>69</v>
      </c>
      <c r="S502" s="429" t="s">
        <v>70</v>
      </c>
      <c r="T502" s="430"/>
      <c r="U502" s="432"/>
    </row>
    <row r="503" spans="1:25" s="16" customFormat="1" ht="15.75">
      <c r="A503" s="18">
        <v>1</v>
      </c>
      <c r="B503" s="19" t="s">
        <v>22</v>
      </c>
      <c r="C503" s="433">
        <f>SUM(C15,C55,C95,C135,C175,C215,C255,C295,C336,C378,C418,C462)</f>
        <v>0</v>
      </c>
      <c r="D503" s="433">
        <f>SUM(D95,D15,D336,D215,D135,D378,D255,D295,D175,D462,D418,D55)</f>
        <v>0</v>
      </c>
      <c r="E503" s="433">
        <f>SUM(E95,E15,E336,E215,E135,E378,E255,E295,E175,E462,E418,E55)</f>
        <v>0</v>
      </c>
      <c r="F503" s="70">
        <f>SUM(F15,F55,F95,F135,F175,F215,F255,F295,F336,F378,F418,F462)</f>
        <v>0</v>
      </c>
      <c r="G503" s="70">
        <f>SUM(G15,G55,G95,G135,G175,G215,G255,G295,G336,G378,G418,G462)</f>
        <v>0</v>
      </c>
      <c r="H503" s="70">
        <f t="shared" ref="H503:S518" si="214">SUM(H15,H55,H95,H135,H175,H215,H255,H295,H336,H378,H418,H462)</f>
        <v>0</v>
      </c>
      <c r="I503" s="91">
        <f t="shared" si="214"/>
        <v>0</v>
      </c>
      <c r="J503" s="70">
        <f t="shared" si="214"/>
        <v>0</v>
      </c>
      <c r="K503" s="70">
        <f t="shared" si="214"/>
        <v>0</v>
      </c>
      <c r="L503" s="57">
        <f t="shared" si="214"/>
        <v>611</v>
      </c>
      <c r="M503" s="57">
        <f t="shared" si="214"/>
        <v>232</v>
      </c>
      <c r="N503" s="57">
        <f t="shared" si="214"/>
        <v>0</v>
      </c>
      <c r="O503" s="57">
        <f t="shared" si="214"/>
        <v>2</v>
      </c>
      <c r="P503" s="79">
        <f t="shared" si="214"/>
        <v>0</v>
      </c>
      <c r="Q503" s="57">
        <f t="shared" si="214"/>
        <v>3</v>
      </c>
      <c r="R503" s="57">
        <f t="shared" si="214"/>
        <v>374</v>
      </c>
      <c r="S503" s="434"/>
      <c r="T503" s="435"/>
      <c r="U503" s="436"/>
      <c r="W503" s="16" t="s">
        <v>43</v>
      </c>
    </row>
    <row r="504" spans="1:25" s="23" customFormat="1" ht="15.75">
      <c r="A504" s="14"/>
      <c r="B504" s="22" t="s">
        <v>49</v>
      </c>
      <c r="C504" s="415">
        <f t="shared" ref="C504:C522" si="215">SUM(C16,C56,C96,C136,C176,C216,C256,C296,C337,C379,C419,C463)</f>
        <v>0</v>
      </c>
      <c r="D504" s="415">
        <f t="shared" ref="D504:E519" si="216">SUM(D96,D16,D337,D216,D136,D379,D256,D296,D176,D463,D419,D56)</f>
        <v>0</v>
      </c>
      <c r="E504" s="415">
        <f t="shared" si="216"/>
        <v>0</v>
      </c>
      <c r="F504" s="71">
        <f t="shared" ref="F504:G519" si="217">SUM(F16,F56,F96,F136,F176,F216,F256,F296,F337,F379,F419,F463)</f>
        <v>0</v>
      </c>
      <c r="G504" s="71">
        <f t="shared" si="217"/>
        <v>0</v>
      </c>
      <c r="H504" s="71">
        <f t="shared" si="214"/>
        <v>0</v>
      </c>
      <c r="I504" s="71">
        <f t="shared" si="214"/>
        <v>0</v>
      </c>
      <c r="J504" s="71">
        <f t="shared" si="214"/>
        <v>0</v>
      </c>
      <c r="K504" s="71">
        <f t="shared" si="214"/>
        <v>0</v>
      </c>
      <c r="L504" s="44">
        <f t="shared" si="214"/>
        <v>583</v>
      </c>
      <c r="M504" s="44">
        <f t="shared" si="214"/>
        <v>230</v>
      </c>
      <c r="N504" s="44">
        <f t="shared" si="214"/>
        <v>0</v>
      </c>
      <c r="O504" s="44">
        <f t="shared" si="214"/>
        <v>2</v>
      </c>
      <c r="P504" s="44">
        <f t="shared" si="214"/>
        <v>0</v>
      </c>
      <c r="Q504" s="44">
        <f t="shared" si="214"/>
        <v>3</v>
      </c>
      <c r="R504" s="44">
        <f t="shared" si="214"/>
        <v>348</v>
      </c>
      <c r="S504" s="437"/>
      <c r="T504" s="438"/>
      <c r="U504" s="439"/>
    </row>
    <row r="505" spans="1:25" ht="15.75">
      <c r="A505" s="12"/>
      <c r="B505" s="13" t="s">
        <v>83</v>
      </c>
      <c r="C505" s="415">
        <f t="shared" si="215"/>
        <v>0</v>
      </c>
      <c r="D505" s="415">
        <f t="shared" si="216"/>
        <v>0</v>
      </c>
      <c r="E505" s="415">
        <f t="shared" si="216"/>
        <v>0</v>
      </c>
      <c r="F505" s="71">
        <f t="shared" si="217"/>
        <v>0</v>
      </c>
      <c r="G505" s="71">
        <f t="shared" si="217"/>
        <v>0</v>
      </c>
      <c r="H505" s="71">
        <f t="shared" si="214"/>
        <v>0</v>
      </c>
      <c r="I505" s="71">
        <f t="shared" si="214"/>
        <v>0</v>
      </c>
      <c r="J505" s="71">
        <f t="shared" si="214"/>
        <v>0</v>
      </c>
      <c r="K505" s="71">
        <f t="shared" si="214"/>
        <v>0</v>
      </c>
      <c r="L505" s="44">
        <f t="shared" si="214"/>
        <v>562</v>
      </c>
      <c r="M505" s="44">
        <f t="shared" si="214"/>
        <v>230</v>
      </c>
      <c r="N505" s="44">
        <f t="shared" si="214"/>
        <v>0</v>
      </c>
      <c r="O505" s="44">
        <f t="shared" si="214"/>
        <v>2</v>
      </c>
      <c r="P505" s="44">
        <f t="shared" si="214"/>
        <v>0</v>
      </c>
      <c r="Q505" s="44">
        <f t="shared" si="214"/>
        <v>3</v>
      </c>
      <c r="R505" s="44">
        <f t="shared" si="214"/>
        <v>327</v>
      </c>
      <c r="S505" s="423"/>
      <c r="T505" s="424"/>
      <c r="U505" s="425"/>
    </row>
    <row r="506" spans="1:25" ht="15.75">
      <c r="A506" s="12"/>
      <c r="B506" s="13" t="s">
        <v>84</v>
      </c>
      <c r="C506" s="415">
        <f t="shared" si="215"/>
        <v>0</v>
      </c>
      <c r="D506" s="415">
        <f t="shared" si="216"/>
        <v>0</v>
      </c>
      <c r="E506" s="415">
        <f t="shared" si="216"/>
        <v>0</v>
      </c>
      <c r="F506" s="71">
        <f t="shared" si="217"/>
        <v>0</v>
      </c>
      <c r="G506" s="71">
        <f t="shared" si="217"/>
        <v>0</v>
      </c>
      <c r="H506" s="71">
        <f t="shared" si="214"/>
        <v>0</v>
      </c>
      <c r="I506" s="71">
        <f t="shared" si="214"/>
        <v>0</v>
      </c>
      <c r="J506" s="71">
        <f t="shared" si="214"/>
        <v>0</v>
      </c>
      <c r="K506" s="71">
        <f t="shared" si="214"/>
        <v>0</v>
      </c>
      <c r="L506" s="44">
        <f t="shared" si="214"/>
        <v>21</v>
      </c>
      <c r="M506" s="44">
        <f t="shared" si="214"/>
        <v>0</v>
      </c>
      <c r="N506" s="44">
        <f t="shared" si="214"/>
        <v>0</v>
      </c>
      <c r="O506" s="44">
        <f t="shared" si="214"/>
        <v>0</v>
      </c>
      <c r="P506" s="44">
        <f t="shared" si="214"/>
        <v>0</v>
      </c>
      <c r="Q506" s="44">
        <f t="shared" si="214"/>
        <v>0</v>
      </c>
      <c r="R506" s="44">
        <f t="shared" si="214"/>
        <v>21</v>
      </c>
      <c r="S506" s="423"/>
      <c r="T506" s="424"/>
      <c r="U506" s="425"/>
    </row>
    <row r="507" spans="1:25" ht="15.75">
      <c r="A507" s="12"/>
      <c r="B507" s="11" t="s">
        <v>50</v>
      </c>
      <c r="C507" s="415">
        <f t="shared" si="215"/>
        <v>0</v>
      </c>
      <c r="D507" s="415">
        <f t="shared" si="216"/>
        <v>0</v>
      </c>
      <c r="E507" s="415">
        <f t="shared" si="216"/>
        <v>0</v>
      </c>
      <c r="F507" s="71">
        <f t="shared" si="217"/>
        <v>0</v>
      </c>
      <c r="G507" s="71">
        <f t="shared" si="217"/>
        <v>0</v>
      </c>
      <c r="H507" s="71">
        <f t="shared" si="214"/>
        <v>0</v>
      </c>
      <c r="I507" s="71">
        <f t="shared" si="214"/>
        <v>0</v>
      </c>
      <c r="J507" s="71">
        <f t="shared" si="214"/>
        <v>0</v>
      </c>
      <c r="K507" s="71">
        <f t="shared" si="214"/>
        <v>0</v>
      </c>
      <c r="L507" s="44">
        <f t="shared" si="214"/>
        <v>28</v>
      </c>
      <c r="M507" s="44">
        <f t="shared" si="214"/>
        <v>2</v>
      </c>
      <c r="N507" s="44">
        <f t="shared" si="214"/>
        <v>0</v>
      </c>
      <c r="O507" s="44">
        <f t="shared" si="214"/>
        <v>0</v>
      </c>
      <c r="P507" s="44">
        <f t="shared" si="214"/>
        <v>0</v>
      </c>
      <c r="Q507" s="44">
        <f t="shared" si="214"/>
        <v>0</v>
      </c>
      <c r="R507" s="44">
        <f t="shared" si="214"/>
        <v>26</v>
      </c>
      <c r="S507" s="423"/>
      <c r="T507" s="424"/>
      <c r="U507" s="425"/>
    </row>
    <row r="508" spans="1:25" ht="15.75">
      <c r="A508" s="12"/>
      <c r="B508" s="11" t="s">
        <v>51</v>
      </c>
      <c r="C508" s="415">
        <f t="shared" si="215"/>
        <v>0</v>
      </c>
      <c r="D508" s="415">
        <f t="shared" si="216"/>
        <v>0</v>
      </c>
      <c r="E508" s="415">
        <f t="shared" si="216"/>
        <v>0</v>
      </c>
      <c r="F508" s="71">
        <f t="shared" si="217"/>
        <v>0</v>
      </c>
      <c r="G508" s="71">
        <f t="shared" si="217"/>
        <v>0</v>
      </c>
      <c r="H508" s="71">
        <f t="shared" si="214"/>
        <v>0</v>
      </c>
      <c r="I508" s="71">
        <f t="shared" si="214"/>
        <v>0</v>
      </c>
      <c r="J508" s="71">
        <f t="shared" si="214"/>
        <v>0</v>
      </c>
      <c r="K508" s="71">
        <f t="shared" si="214"/>
        <v>0</v>
      </c>
      <c r="L508" s="44">
        <f t="shared" si="214"/>
        <v>0</v>
      </c>
      <c r="M508" s="44">
        <f t="shared" si="214"/>
        <v>0</v>
      </c>
      <c r="N508" s="44">
        <f t="shared" si="214"/>
        <v>0</v>
      </c>
      <c r="O508" s="44">
        <f t="shared" si="214"/>
        <v>0</v>
      </c>
      <c r="P508" s="44">
        <f t="shared" si="214"/>
        <v>0</v>
      </c>
      <c r="Q508" s="44">
        <f t="shared" si="214"/>
        <v>0</v>
      </c>
      <c r="R508" s="44">
        <f t="shared" si="214"/>
        <v>0</v>
      </c>
      <c r="S508" s="423"/>
      <c r="T508" s="424"/>
      <c r="U508" s="425"/>
      <c r="Y508" s="1" t="s">
        <v>43</v>
      </c>
    </row>
    <row r="509" spans="1:25" ht="15.75">
      <c r="A509" s="14">
        <v>2</v>
      </c>
      <c r="B509" s="10" t="s">
        <v>23</v>
      </c>
      <c r="C509" s="415">
        <f>SUM(C21,C61,C101,C141,C181,C221,C261,C301,C342,C384,C424,C468)</f>
        <v>0</v>
      </c>
      <c r="D509" s="415">
        <f t="shared" si="216"/>
        <v>7238</v>
      </c>
      <c r="E509" s="415">
        <f t="shared" si="216"/>
        <v>7238</v>
      </c>
      <c r="F509" s="71">
        <f t="shared" si="217"/>
        <v>0</v>
      </c>
      <c r="G509" s="71">
        <f t="shared" si="217"/>
        <v>0</v>
      </c>
      <c r="H509" s="25"/>
      <c r="I509" s="80">
        <f t="shared" si="214"/>
        <v>0</v>
      </c>
      <c r="J509" s="80">
        <f t="shared" si="214"/>
        <v>0</v>
      </c>
      <c r="K509" s="80">
        <f t="shared" si="214"/>
        <v>0</v>
      </c>
      <c r="L509" s="74">
        <f t="shared" si="214"/>
        <v>1694</v>
      </c>
      <c r="M509" s="74">
        <f>SUM(M21,M61,M101,M141,M181,M221,M261,M301,M342,M384,M424,M468)</f>
        <v>1135</v>
      </c>
      <c r="N509" s="74">
        <f t="shared" si="214"/>
        <v>0</v>
      </c>
      <c r="O509" s="53"/>
      <c r="P509" s="74">
        <f t="shared" si="214"/>
        <v>5</v>
      </c>
      <c r="Q509" s="44">
        <f t="shared" si="214"/>
        <v>0</v>
      </c>
      <c r="R509" s="44">
        <f t="shared" si="214"/>
        <v>564</v>
      </c>
      <c r="S509" s="423"/>
      <c r="T509" s="424"/>
      <c r="U509" s="425"/>
    </row>
    <row r="510" spans="1:25" ht="15.75">
      <c r="A510" s="12"/>
      <c r="B510" s="13" t="s">
        <v>83</v>
      </c>
      <c r="C510" s="415">
        <f t="shared" si="215"/>
        <v>0</v>
      </c>
      <c r="D510" s="415">
        <f t="shared" si="216"/>
        <v>7238</v>
      </c>
      <c r="E510" s="415">
        <f t="shared" si="216"/>
        <v>7238</v>
      </c>
      <c r="F510" s="71">
        <f t="shared" si="217"/>
        <v>0</v>
      </c>
      <c r="G510" s="71">
        <f t="shared" si="217"/>
        <v>0</v>
      </c>
      <c r="H510" s="24"/>
      <c r="I510" s="71">
        <f t="shared" si="214"/>
        <v>0</v>
      </c>
      <c r="J510" s="71">
        <f t="shared" si="214"/>
        <v>0</v>
      </c>
      <c r="K510" s="71">
        <f t="shared" si="214"/>
        <v>0</v>
      </c>
      <c r="L510" s="44">
        <f t="shared" si="214"/>
        <v>1639</v>
      </c>
      <c r="M510" s="44">
        <f t="shared" si="214"/>
        <v>1105</v>
      </c>
      <c r="N510" s="44">
        <f t="shared" si="214"/>
        <v>0</v>
      </c>
      <c r="O510" s="53"/>
      <c r="P510" s="44">
        <f t="shared" si="214"/>
        <v>5</v>
      </c>
      <c r="Q510" s="44">
        <f t="shared" si="214"/>
        <v>0</v>
      </c>
      <c r="R510" s="44">
        <f t="shared" si="214"/>
        <v>539</v>
      </c>
      <c r="S510" s="423"/>
      <c r="T510" s="424"/>
      <c r="U510" s="425"/>
    </row>
    <row r="511" spans="1:25" ht="15.75">
      <c r="A511" s="12"/>
      <c r="B511" s="13" t="s">
        <v>84</v>
      </c>
      <c r="C511" s="415">
        <f t="shared" si="215"/>
        <v>0</v>
      </c>
      <c r="D511" s="415">
        <f t="shared" si="216"/>
        <v>0</v>
      </c>
      <c r="E511" s="415">
        <f t="shared" si="216"/>
        <v>0</v>
      </c>
      <c r="F511" s="71">
        <f t="shared" si="217"/>
        <v>0</v>
      </c>
      <c r="G511" s="71">
        <f t="shared" si="217"/>
        <v>0</v>
      </c>
      <c r="H511" s="24"/>
      <c r="I511" s="71">
        <f t="shared" si="214"/>
        <v>0</v>
      </c>
      <c r="J511" s="71">
        <f t="shared" si="214"/>
        <v>0</v>
      </c>
      <c r="K511" s="71">
        <f t="shared" si="214"/>
        <v>0</v>
      </c>
      <c r="L511" s="44">
        <f t="shared" si="214"/>
        <v>55</v>
      </c>
      <c r="M511" s="44">
        <f t="shared" si="214"/>
        <v>30</v>
      </c>
      <c r="N511" s="44">
        <f t="shared" si="214"/>
        <v>0</v>
      </c>
      <c r="O511" s="53"/>
      <c r="P511" s="44">
        <f t="shared" si="214"/>
        <v>0</v>
      </c>
      <c r="Q511" s="44">
        <f t="shared" si="214"/>
        <v>0</v>
      </c>
      <c r="R511" s="44">
        <f t="shared" si="214"/>
        <v>25</v>
      </c>
      <c r="S511" s="423"/>
      <c r="T511" s="424"/>
      <c r="U511" s="425"/>
      <c r="W511" s="1" t="s">
        <v>43</v>
      </c>
    </row>
    <row r="512" spans="1:25" ht="15.75">
      <c r="A512" s="9">
        <v>3</v>
      </c>
      <c r="B512" s="10" t="s">
        <v>53</v>
      </c>
      <c r="C512" s="415">
        <f t="shared" si="215"/>
        <v>0</v>
      </c>
      <c r="D512" s="415">
        <f t="shared" si="216"/>
        <v>0</v>
      </c>
      <c r="E512" s="415">
        <f t="shared" si="216"/>
        <v>0</v>
      </c>
      <c r="F512" s="71">
        <f t="shared" si="217"/>
        <v>0</v>
      </c>
      <c r="G512" s="25"/>
      <c r="H512" s="25"/>
      <c r="I512" s="71">
        <f t="shared" si="214"/>
        <v>0</v>
      </c>
      <c r="J512" s="71">
        <f t="shared" si="214"/>
        <v>0</v>
      </c>
      <c r="K512" s="71">
        <f t="shared" si="214"/>
        <v>0</v>
      </c>
      <c r="L512" s="44">
        <f t="shared" si="214"/>
        <v>11</v>
      </c>
      <c r="M512" s="44">
        <f t="shared" si="214"/>
        <v>3</v>
      </c>
      <c r="N512" s="46"/>
      <c r="O512" s="46"/>
      <c r="P512" s="44">
        <f t="shared" si="214"/>
        <v>2</v>
      </c>
      <c r="Q512" s="44">
        <f t="shared" si="214"/>
        <v>0</v>
      </c>
      <c r="R512" s="44">
        <f t="shared" si="214"/>
        <v>10</v>
      </c>
      <c r="S512" s="423"/>
      <c r="T512" s="424"/>
      <c r="U512" s="425"/>
    </row>
    <row r="513" spans="1:24" ht="15.75">
      <c r="A513" s="14">
        <v>4</v>
      </c>
      <c r="B513" s="10" t="s">
        <v>52</v>
      </c>
      <c r="C513" s="415">
        <f t="shared" si="215"/>
        <v>0</v>
      </c>
      <c r="D513" s="415">
        <f t="shared" si="216"/>
        <v>0</v>
      </c>
      <c r="E513" s="415">
        <f t="shared" si="216"/>
        <v>0</v>
      </c>
      <c r="F513" s="71">
        <f t="shared" si="217"/>
        <v>0</v>
      </c>
      <c r="G513" s="25"/>
      <c r="H513" s="25"/>
      <c r="I513" s="71">
        <f t="shared" si="214"/>
        <v>0</v>
      </c>
      <c r="J513" s="71">
        <f t="shared" si="214"/>
        <v>0</v>
      </c>
      <c r="K513" s="71">
        <f t="shared" si="214"/>
        <v>0</v>
      </c>
      <c r="L513" s="44">
        <f t="shared" si="214"/>
        <v>78</v>
      </c>
      <c r="M513" s="44">
        <f t="shared" si="214"/>
        <v>6</v>
      </c>
      <c r="N513" s="46"/>
      <c r="O513" s="46"/>
      <c r="P513" s="44">
        <f t="shared" si="214"/>
        <v>2</v>
      </c>
      <c r="Q513" s="44">
        <f t="shared" si="214"/>
        <v>0</v>
      </c>
      <c r="R513" s="44">
        <f t="shared" si="214"/>
        <v>74</v>
      </c>
      <c r="S513" s="423"/>
      <c r="T513" s="424"/>
      <c r="U513" s="425"/>
    </row>
    <row r="514" spans="1:24" ht="15.75">
      <c r="A514" s="14"/>
      <c r="B514" s="13" t="s">
        <v>83</v>
      </c>
      <c r="C514" s="415">
        <f t="shared" si="215"/>
        <v>0</v>
      </c>
      <c r="D514" s="415">
        <f t="shared" si="216"/>
        <v>0</v>
      </c>
      <c r="E514" s="415">
        <f t="shared" si="216"/>
        <v>0</v>
      </c>
      <c r="F514" s="71">
        <f t="shared" si="217"/>
        <v>0</v>
      </c>
      <c r="G514" s="25"/>
      <c r="H514" s="25"/>
      <c r="I514" s="71">
        <f t="shared" si="214"/>
        <v>0</v>
      </c>
      <c r="J514" s="71">
        <f t="shared" si="214"/>
        <v>0</v>
      </c>
      <c r="K514" s="71">
        <f t="shared" si="214"/>
        <v>0</v>
      </c>
      <c r="L514" s="44">
        <f t="shared" si="214"/>
        <v>0</v>
      </c>
      <c r="M514" s="44">
        <f t="shared" si="214"/>
        <v>0</v>
      </c>
      <c r="N514" s="46"/>
      <c r="O514" s="46"/>
      <c r="P514" s="44">
        <f t="shared" si="214"/>
        <v>0</v>
      </c>
      <c r="Q514" s="44">
        <f t="shared" si="214"/>
        <v>0</v>
      </c>
      <c r="R514" s="44">
        <f t="shared" si="214"/>
        <v>0</v>
      </c>
      <c r="S514" s="423"/>
      <c r="T514" s="424"/>
      <c r="U514" s="425"/>
    </row>
    <row r="515" spans="1:24" ht="15.75">
      <c r="A515" s="14"/>
      <c r="B515" s="13" t="s">
        <v>84</v>
      </c>
      <c r="C515" s="415">
        <f t="shared" si="215"/>
        <v>0</v>
      </c>
      <c r="D515" s="415">
        <f t="shared" si="216"/>
        <v>0</v>
      </c>
      <c r="E515" s="415">
        <f t="shared" si="216"/>
        <v>0</v>
      </c>
      <c r="F515" s="71">
        <f t="shared" si="217"/>
        <v>0</v>
      </c>
      <c r="G515" s="25"/>
      <c r="H515" s="25"/>
      <c r="I515" s="71">
        <f t="shared" si="214"/>
        <v>0</v>
      </c>
      <c r="J515" s="71">
        <f t="shared" si="214"/>
        <v>0</v>
      </c>
      <c r="K515" s="71">
        <f t="shared" si="214"/>
        <v>0</v>
      </c>
      <c r="L515" s="44">
        <f t="shared" si="214"/>
        <v>78</v>
      </c>
      <c r="M515" s="44">
        <f t="shared" si="214"/>
        <v>6</v>
      </c>
      <c r="N515" s="46"/>
      <c r="O515" s="46"/>
      <c r="P515" s="44">
        <f t="shared" si="214"/>
        <v>2</v>
      </c>
      <c r="Q515" s="44">
        <f t="shared" si="214"/>
        <v>0</v>
      </c>
      <c r="R515" s="44">
        <f t="shared" si="214"/>
        <v>74</v>
      </c>
      <c r="S515" s="423"/>
      <c r="T515" s="424"/>
      <c r="U515" s="425"/>
    </row>
    <row r="516" spans="1:24" ht="15.75">
      <c r="A516" s="14">
        <v>5</v>
      </c>
      <c r="B516" s="11" t="s">
        <v>54</v>
      </c>
      <c r="C516" s="415">
        <f t="shared" si="215"/>
        <v>0</v>
      </c>
      <c r="D516" s="415">
        <f t="shared" si="216"/>
        <v>0</v>
      </c>
      <c r="E516" s="415">
        <f t="shared" si="216"/>
        <v>0</v>
      </c>
      <c r="F516" s="71">
        <f t="shared" si="217"/>
        <v>0</v>
      </c>
      <c r="G516" s="25"/>
      <c r="H516" s="25"/>
      <c r="I516" s="71">
        <f t="shared" si="214"/>
        <v>0</v>
      </c>
      <c r="J516" s="71">
        <f t="shared" si="214"/>
        <v>0</v>
      </c>
      <c r="K516" s="71">
        <f t="shared" si="214"/>
        <v>0</v>
      </c>
      <c r="L516" s="44">
        <f t="shared" si="214"/>
        <v>6</v>
      </c>
      <c r="M516" s="44">
        <f t="shared" si="214"/>
        <v>2</v>
      </c>
      <c r="N516" s="46"/>
      <c r="O516" s="46"/>
      <c r="P516" s="44">
        <f t="shared" si="214"/>
        <v>0</v>
      </c>
      <c r="Q516" s="44">
        <f t="shared" si="214"/>
        <v>0</v>
      </c>
      <c r="R516" s="44">
        <f t="shared" si="214"/>
        <v>4</v>
      </c>
      <c r="S516" s="426"/>
      <c r="T516" s="427"/>
      <c r="U516" s="428"/>
    </row>
    <row r="517" spans="1:24" ht="15.75">
      <c r="A517" s="14">
        <v>6</v>
      </c>
      <c r="B517" s="10" t="s">
        <v>55</v>
      </c>
      <c r="C517" s="415">
        <f t="shared" si="215"/>
        <v>0</v>
      </c>
      <c r="D517" s="415">
        <f t="shared" si="216"/>
        <v>0</v>
      </c>
      <c r="E517" s="415">
        <f t="shared" si="216"/>
        <v>0</v>
      </c>
      <c r="F517" s="71">
        <f t="shared" si="217"/>
        <v>0</v>
      </c>
      <c r="G517" s="25"/>
      <c r="H517" s="25"/>
      <c r="I517" s="71">
        <f t="shared" si="214"/>
        <v>0</v>
      </c>
      <c r="J517" s="71">
        <f t="shared" si="214"/>
        <v>0</v>
      </c>
      <c r="K517" s="71">
        <f t="shared" si="214"/>
        <v>0</v>
      </c>
      <c r="L517" s="44">
        <f t="shared" si="214"/>
        <v>2</v>
      </c>
      <c r="M517" s="44">
        <f t="shared" si="214"/>
        <v>1</v>
      </c>
      <c r="N517" s="46"/>
      <c r="O517" s="46"/>
      <c r="P517" s="44">
        <f t="shared" si="214"/>
        <v>0</v>
      </c>
      <c r="Q517" s="44">
        <f t="shared" si="214"/>
        <v>0</v>
      </c>
      <c r="R517" s="44">
        <f t="shared" si="214"/>
        <v>1</v>
      </c>
      <c r="S517" s="416">
        <v>0.9</v>
      </c>
      <c r="T517" s="417"/>
      <c r="U517" s="418"/>
    </row>
    <row r="518" spans="1:24" ht="15.75">
      <c r="A518" s="14">
        <v>7</v>
      </c>
      <c r="B518" s="10" t="s">
        <v>56</v>
      </c>
      <c r="C518" s="415">
        <f t="shared" si="215"/>
        <v>0</v>
      </c>
      <c r="D518" s="415">
        <f t="shared" si="216"/>
        <v>0</v>
      </c>
      <c r="E518" s="415">
        <f t="shared" si="216"/>
        <v>0</v>
      </c>
      <c r="F518" s="71">
        <f t="shared" si="217"/>
        <v>0</v>
      </c>
      <c r="G518" s="25"/>
      <c r="H518" s="25"/>
      <c r="I518" s="71">
        <f t="shared" si="214"/>
        <v>0</v>
      </c>
      <c r="J518" s="71">
        <f t="shared" si="214"/>
        <v>0</v>
      </c>
      <c r="K518" s="71">
        <f t="shared" si="214"/>
        <v>0</v>
      </c>
      <c r="L518" s="44">
        <f t="shared" si="214"/>
        <v>0</v>
      </c>
      <c r="M518" s="44">
        <f t="shared" si="214"/>
        <v>0</v>
      </c>
      <c r="N518" s="46"/>
      <c r="O518" s="46"/>
      <c r="P518" s="44">
        <f t="shared" si="214"/>
        <v>0</v>
      </c>
      <c r="Q518" s="44">
        <f t="shared" si="214"/>
        <v>0</v>
      </c>
      <c r="R518" s="44">
        <f t="shared" si="214"/>
        <v>0</v>
      </c>
      <c r="S518" s="416">
        <f t="shared" si="214"/>
        <v>0</v>
      </c>
      <c r="T518" s="417"/>
      <c r="U518" s="418"/>
      <c r="X518" s="1" t="s">
        <v>43</v>
      </c>
    </row>
    <row r="519" spans="1:24" ht="15.75">
      <c r="A519" s="14">
        <v>8</v>
      </c>
      <c r="B519" s="10" t="s">
        <v>57</v>
      </c>
      <c r="C519" s="415">
        <f t="shared" si="215"/>
        <v>0</v>
      </c>
      <c r="D519" s="415">
        <f t="shared" si="216"/>
        <v>0</v>
      </c>
      <c r="E519" s="415">
        <f t="shared" si="216"/>
        <v>0</v>
      </c>
      <c r="F519" s="71">
        <f t="shared" si="217"/>
        <v>0</v>
      </c>
      <c r="G519" s="25"/>
      <c r="H519" s="25"/>
      <c r="I519" s="71">
        <f t="shared" ref="I519:M522" si="218">SUM(I31,I71,I111,I151,I191,I231,I271,I311,I352,I394,I434,I478)</f>
        <v>0</v>
      </c>
      <c r="J519" s="71">
        <f t="shared" si="218"/>
        <v>0</v>
      </c>
      <c r="K519" s="71">
        <f t="shared" si="218"/>
        <v>0</v>
      </c>
      <c r="L519" s="44">
        <f t="shared" si="218"/>
        <v>0</v>
      </c>
      <c r="M519" s="44">
        <f t="shared" si="218"/>
        <v>0</v>
      </c>
      <c r="N519" s="46"/>
      <c r="O519" s="46"/>
      <c r="P519" s="44">
        <f t="shared" ref="P519:S522" si="219">SUM(P31,P71,P111,P151,P191,P231,P271,P311,P352,P394,P434,P478)</f>
        <v>0</v>
      </c>
      <c r="Q519" s="44">
        <f t="shared" si="219"/>
        <v>0</v>
      </c>
      <c r="R519" s="44">
        <f t="shared" si="219"/>
        <v>0</v>
      </c>
      <c r="S519" s="416">
        <f t="shared" si="219"/>
        <v>0</v>
      </c>
      <c r="T519" s="417"/>
      <c r="U519" s="418"/>
    </row>
    <row r="520" spans="1:24" ht="15.75">
      <c r="A520" s="14">
        <v>9</v>
      </c>
      <c r="B520" s="10" t="s">
        <v>24</v>
      </c>
      <c r="C520" s="415">
        <f t="shared" si="215"/>
        <v>0</v>
      </c>
      <c r="D520" s="415">
        <f t="shared" ref="D520:E522" si="220">SUM(D112,D32,D353,D232,D152,D395,D272,D312,D192,D479,D435,D72)</f>
        <v>0</v>
      </c>
      <c r="E520" s="415">
        <f t="shared" si="220"/>
        <v>0</v>
      </c>
      <c r="F520" s="71">
        <f t="shared" ref="F520:F522" si="221">SUM(F32,F72,F112,F152,F192,F232,F272,F312,F353,F395,F435,F479)</f>
        <v>0</v>
      </c>
      <c r="G520" s="25"/>
      <c r="H520" s="25"/>
      <c r="I520" s="71">
        <f t="shared" si="218"/>
        <v>0</v>
      </c>
      <c r="J520" s="71">
        <f t="shared" si="218"/>
        <v>0</v>
      </c>
      <c r="K520" s="71">
        <f t="shared" si="218"/>
        <v>0</v>
      </c>
      <c r="L520" s="44">
        <f t="shared" si="218"/>
        <v>0</v>
      </c>
      <c r="M520" s="44">
        <f t="shared" si="218"/>
        <v>0</v>
      </c>
      <c r="N520" s="46"/>
      <c r="O520" s="46"/>
      <c r="P520" s="44">
        <f t="shared" si="219"/>
        <v>0</v>
      </c>
      <c r="Q520" s="44">
        <f t="shared" si="219"/>
        <v>0</v>
      </c>
      <c r="R520" s="44">
        <f t="shared" si="219"/>
        <v>0</v>
      </c>
      <c r="S520" s="416">
        <f t="shared" si="219"/>
        <v>0</v>
      </c>
      <c r="T520" s="417"/>
      <c r="U520" s="418"/>
    </row>
    <row r="521" spans="1:24" ht="15.75">
      <c r="A521" s="14">
        <v>10</v>
      </c>
      <c r="B521" s="10" t="s">
        <v>25</v>
      </c>
      <c r="C521" s="415">
        <f t="shared" si="215"/>
        <v>0</v>
      </c>
      <c r="D521" s="415">
        <f t="shared" si="220"/>
        <v>0</v>
      </c>
      <c r="E521" s="415">
        <f t="shared" si="220"/>
        <v>0</v>
      </c>
      <c r="F521" s="71">
        <f t="shared" si="221"/>
        <v>0</v>
      </c>
      <c r="G521" s="25"/>
      <c r="H521" s="25"/>
      <c r="I521" s="71">
        <f t="shared" si="218"/>
        <v>0</v>
      </c>
      <c r="J521" s="71">
        <f t="shared" si="218"/>
        <v>0</v>
      </c>
      <c r="K521" s="71">
        <f t="shared" si="218"/>
        <v>0</v>
      </c>
      <c r="L521" s="44">
        <f t="shared" si="218"/>
        <v>0</v>
      </c>
      <c r="M521" s="44">
        <f t="shared" si="218"/>
        <v>0</v>
      </c>
      <c r="N521" s="46"/>
      <c r="O521" s="46"/>
      <c r="P521" s="44">
        <f t="shared" si="219"/>
        <v>0</v>
      </c>
      <c r="Q521" s="44">
        <f t="shared" si="219"/>
        <v>0</v>
      </c>
      <c r="R521" s="44">
        <f t="shared" si="219"/>
        <v>0</v>
      </c>
      <c r="S521" s="416">
        <f t="shared" si="219"/>
        <v>0</v>
      </c>
      <c r="T521" s="417"/>
      <c r="U521" s="418"/>
    </row>
    <row r="522" spans="1:24" ht="16.5" thickBot="1">
      <c r="A522" s="39">
        <v>11</v>
      </c>
      <c r="B522" s="40" t="s">
        <v>58</v>
      </c>
      <c r="C522" s="419">
        <f t="shared" si="215"/>
        <v>0</v>
      </c>
      <c r="D522" s="419">
        <f t="shared" si="220"/>
        <v>0</v>
      </c>
      <c r="E522" s="419">
        <f t="shared" si="220"/>
        <v>0</v>
      </c>
      <c r="F522" s="72">
        <f t="shared" si="221"/>
        <v>0</v>
      </c>
      <c r="G522" s="42"/>
      <c r="H522" s="42"/>
      <c r="I522" s="72">
        <f t="shared" si="218"/>
        <v>0</v>
      </c>
      <c r="J522" s="72">
        <f t="shared" si="218"/>
        <v>0</v>
      </c>
      <c r="K522" s="72">
        <f t="shared" si="218"/>
        <v>0</v>
      </c>
      <c r="L522" s="55">
        <f t="shared" si="218"/>
        <v>0</v>
      </c>
      <c r="M522" s="55">
        <f t="shared" si="218"/>
        <v>0</v>
      </c>
      <c r="N522" s="54"/>
      <c r="O522" s="54"/>
      <c r="P522" s="55">
        <f t="shared" si="219"/>
        <v>0</v>
      </c>
      <c r="Q522" s="55">
        <f t="shared" si="219"/>
        <v>0</v>
      </c>
      <c r="R522" s="55">
        <f t="shared" si="219"/>
        <v>0</v>
      </c>
      <c r="S522" s="420"/>
      <c r="T522" s="421"/>
      <c r="U522" s="422"/>
    </row>
    <row r="523" spans="1:24" ht="13.5" thickTop="1">
      <c r="A523" s="28"/>
      <c r="B523" s="26" t="s">
        <v>39</v>
      </c>
      <c r="C523" s="5"/>
      <c r="D523" s="5"/>
      <c r="E523" s="5"/>
      <c r="F523" s="5"/>
      <c r="G523" s="5"/>
      <c r="H523" s="5"/>
      <c r="I523" s="5"/>
      <c r="J523" s="5"/>
      <c r="K523" s="5"/>
      <c r="L523" s="47"/>
      <c r="M523" s="47"/>
      <c r="N523" s="47"/>
      <c r="O523" s="47"/>
      <c r="P523" s="47"/>
      <c r="Q523" s="47"/>
      <c r="R523" s="47"/>
      <c r="S523" s="47"/>
      <c r="T523" s="47"/>
      <c r="U523" s="48"/>
    </row>
    <row r="524" spans="1:24">
      <c r="A524" s="28"/>
      <c r="B524" s="15" t="s">
        <v>60</v>
      </c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29"/>
    </row>
    <row r="525" spans="1:24">
      <c r="A525" s="28"/>
      <c r="B525" s="15" t="s">
        <v>59</v>
      </c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29"/>
    </row>
    <row r="526" spans="1:24" ht="13.5" thickBot="1">
      <c r="A526" s="30"/>
      <c r="B526" s="31" t="s">
        <v>40</v>
      </c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3"/>
    </row>
  </sheetData>
  <mergeCells count="832">
    <mergeCell ref="A1:B1"/>
    <mergeCell ref="A2:B2"/>
    <mergeCell ref="A3:B3"/>
    <mergeCell ref="A9:A13"/>
    <mergeCell ref="B9:B13"/>
    <mergeCell ref="C9:K9"/>
    <mergeCell ref="C12:E12"/>
    <mergeCell ref="A81:B81"/>
    <mergeCell ref="A82:B82"/>
    <mergeCell ref="C19:E19"/>
    <mergeCell ref="C25:E25"/>
    <mergeCell ref="C31:E31"/>
    <mergeCell ref="A83:B83"/>
    <mergeCell ref="A89:A93"/>
    <mergeCell ref="B89:B93"/>
    <mergeCell ref="C89:K89"/>
    <mergeCell ref="C92:E92"/>
    <mergeCell ref="A41:B41"/>
    <mergeCell ref="A42:B42"/>
    <mergeCell ref="A43:B43"/>
    <mergeCell ref="A49:A53"/>
    <mergeCell ref="B49:B53"/>
    <mergeCell ref="C49:K49"/>
    <mergeCell ref="C52:E52"/>
    <mergeCell ref="C56:E56"/>
    <mergeCell ref="C62:E62"/>
    <mergeCell ref="C68:E68"/>
    <mergeCell ref="C74:E74"/>
    <mergeCell ref="A161:B161"/>
    <mergeCell ref="A162:B162"/>
    <mergeCell ref="A163:B163"/>
    <mergeCell ref="A169:A173"/>
    <mergeCell ref="B169:B173"/>
    <mergeCell ref="C169:K169"/>
    <mergeCell ref="C172:E172"/>
    <mergeCell ref="A121:B121"/>
    <mergeCell ref="A122:B122"/>
    <mergeCell ref="A123:B123"/>
    <mergeCell ref="A129:A133"/>
    <mergeCell ref="B129:B133"/>
    <mergeCell ref="C129:K129"/>
    <mergeCell ref="C132:E132"/>
    <mergeCell ref="C136:E136"/>
    <mergeCell ref="C142:E142"/>
    <mergeCell ref="C148:E148"/>
    <mergeCell ref="C154:E154"/>
    <mergeCell ref="A241:B241"/>
    <mergeCell ref="A242:B242"/>
    <mergeCell ref="A243:B243"/>
    <mergeCell ref="A249:A253"/>
    <mergeCell ref="B249:B253"/>
    <mergeCell ref="C249:K249"/>
    <mergeCell ref="C252:E252"/>
    <mergeCell ref="A201:B201"/>
    <mergeCell ref="A202:B202"/>
    <mergeCell ref="A203:B203"/>
    <mergeCell ref="A209:A213"/>
    <mergeCell ref="B209:B213"/>
    <mergeCell ref="C209:K209"/>
    <mergeCell ref="C212:E212"/>
    <mergeCell ref="C216:E216"/>
    <mergeCell ref="C222:E222"/>
    <mergeCell ref="C228:E228"/>
    <mergeCell ref="C234:E234"/>
    <mergeCell ref="A323:B323"/>
    <mergeCell ref="A324:B324"/>
    <mergeCell ref="A330:A334"/>
    <mergeCell ref="B330:B334"/>
    <mergeCell ref="C330:K330"/>
    <mergeCell ref="C333:E333"/>
    <mergeCell ref="A281:B281"/>
    <mergeCell ref="A282:B282"/>
    <mergeCell ref="A283:B283"/>
    <mergeCell ref="A289:A293"/>
    <mergeCell ref="B289:B293"/>
    <mergeCell ref="C289:K289"/>
    <mergeCell ref="C292:E292"/>
    <mergeCell ref="C296:E296"/>
    <mergeCell ref="C302:E302"/>
    <mergeCell ref="C308:E308"/>
    <mergeCell ref="C314:E314"/>
    <mergeCell ref="A497:A501"/>
    <mergeCell ref="B497:B501"/>
    <mergeCell ref="C497:K497"/>
    <mergeCell ref="C500:E500"/>
    <mergeCell ref="A448:B448"/>
    <mergeCell ref="A449:B449"/>
    <mergeCell ref="A450:B450"/>
    <mergeCell ref="A456:A460"/>
    <mergeCell ref="B456:B460"/>
    <mergeCell ref="C456:K456"/>
    <mergeCell ref="C459:E459"/>
    <mergeCell ref="C463:E463"/>
    <mergeCell ref="C469:E469"/>
    <mergeCell ref="C475:E475"/>
    <mergeCell ref="C481:E481"/>
    <mergeCell ref="P1:U2"/>
    <mergeCell ref="C4:P4"/>
    <mergeCell ref="F5:P5"/>
    <mergeCell ref="K7:L8"/>
    <mergeCell ref="R7:S7"/>
    <mergeCell ref="R8:S8"/>
    <mergeCell ref="A490:B490"/>
    <mergeCell ref="A491:B491"/>
    <mergeCell ref="A492:B492"/>
    <mergeCell ref="A404:B404"/>
    <mergeCell ref="A405:B405"/>
    <mergeCell ref="A406:B406"/>
    <mergeCell ref="A412:A416"/>
    <mergeCell ref="B412:B416"/>
    <mergeCell ref="C412:K412"/>
    <mergeCell ref="C415:E415"/>
    <mergeCell ref="A364:B364"/>
    <mergeCell ref="A365:B365"/>
    <mergeCell ref="A366:B366"/>
    <mergeCell ref="A372:A376"/>
    <mergeCell ref="B372:B376"/>
    <mergeCell ref="C372:K372"/>
    <mergeCell ref="C375:E375"/>
    <mergeCell ref="A322:B322"/>
    <mergeCell ref="S12:U12"/>
    <mergeCell ref="C13:E13"/>
    <mergeCell ref="S13:U13"/>
    <mergeCell ref="C14:E14"/>
    <mergeCell ref="S14:U14"/>
    <mergeCell ref="C15:E15"/>
    <mergeCell ref="S15:U15"/>
    <mergeCell ref="L9:R9"/>
    <mergeCell ref="S9:U9"/>
    <mergeCell ref="C10:E10"/>
    <mergeCell ref="S10:U10"/>
    <mergeCell ref="C11:E11"/>
    <mergeCell ref="S11:U11"/>
    <mergeCell ref="S19:U19"/>
    <mergeCell ref="C20:E20"/>
    <mergeCell ref="S20:U20"/>
    <mergeCell ref="C21:E21"/>
    <mergeCell ref="S21:U21"/>
    <mergeCell ref="C16:E16"/>
    <mergeCell ref="S16:U16"/>
    <mergeCell ref="C17:E17"/>
    <mergeCell ref="S17:U17"/>
    <mergeCell ref="C18:E18"/>
    <mergeCell ref="S18:U18"/>
    <mergeCell ref="S25:U25"/>
    <mergeCell ref="C26:E26"/>
    <mergeCell ref="S26:U26"/>
    <mergeCell ref="C27:E27"/>
    <mergeCell ref="S27:U27"/>
    <mergeCell ref="C22:E22"/>
    <mergeCell ref="S22:U22"/>
    <mergeCell ref="C23:E23"/>
    <mergeCell ref="S23:U23"/>
    <mergeCell ref="C24:E24"/>
    <mergeCell ref="S24:U24"/>
    <mergeCell ref="S31:U31"/>
    <mergeCell ref="C32:E32"/>
    <mergeCell ref="S32:U32"/>
    <mergeCell ref="C33:E33"/>
    <mergeCell ref="S33:U33"/>
    <mergeCell ref="C28:E28"/>
    <mergeCell ref="S28:U28"/>
    <mergeCell ref="C29:E29"/>
    <mergeCell ref="S29:U29"/>
    <mergeCell ref="C30:E30"/>
    <mergeCell ref="S30:U30"/>
    <mergeCell ref="L49:R49"/>
    <mergeCell ref="S49:U49"/>
    <mergeCell ref="C50:E50"/>
    <mergeCell ref="S50:U50"/>
    <mergeCell ref="C51:E51"/>
    <mergeCell ref="S51:U51"/>
    <mergeCell ref="C34:E34"/>
    <mergeCell ref="S34:U34"/>
    <mergeCell ref="P41:U42"/>
    <mergeCell ref="C44:P44"/>
    <mergeCell ref="F45:P45"/>
    <mergeCell ref="K47:L48"/>
    <mergeCell ref="R47:S47"/>
    <mergeCell ref="R48:S48"/>
    <mergeCell ref="S56:U56"/>
    <mergeCell ref="C57:E57"/>
    <mergeCell ref="S57:U57"/>
    <mergeCell ref="C58:E58"/>
    <mergeCell ref="S58:U58"/>
    <mergeCell ref="S52:U52"/>
    <mergeCell ref="C53:E53"/>
    <mergeCell ref="S53:U53"/>
    <mergeCell ref="C54:E54"/>
    <mergeCell ref="S54:U54"/>
    <mergeCell ref="C55:E55"/>
    <mergeCell ref="S55:U55"/>
    <mergeCell ref="S62:U62"/>
    <mergeCell ref="C63:E63"/>
    <mergeCell ref="S63:U63"/>
    <mergeCell ref="C64:E64"/>
    <mergeCell ref="S64:U64"/>
    <mergeCell ref="C59:E59"/>
    <mergeCell ref="S59:U59"/>
    <mergeCell ref="C60:E60"/>
    <mergeCell ref="S60:U60"/>
    <mergeCell ref="C61:E61"/>
    <mergeCell ref="S61:U61"/>
    <mergeCell ref="S68:U68"/>
    <mergeCell ref="C69:E69"/>
    <mergeCell ref="S69:U69"/>
    <mergeCell ref="C70:E70"/>
    <mergeCell ref="S70:U70"/>
    <mergeCell ref="C65:E65"/>
    <mergeCell ref="S65:U65"/>
    <mergeCell ref="C66:E66"/>
    <mergeCell ref="S66:U66"/>
    <mergeCell ref="C67:E67"/>
    <mergeCell ref="S67:U67"/>
    <mergeCell ref="S74:U74"/>
    <mergeCell ref="P81:U82"/>
    <mergeCell ref="C84:P84"/>
    <mergeCell ref="F85:P85"/>
    <mergeCell ref="K87:L88"/>
    <mergeCell ref="R87:S87"/>
    <mergeCell ref="R88:S88"/>
    <mergeCell ref="C71:E71"/>
    <mergeCell ref="S71:U71"/>
    <mergeCell ref="C72:E72"/>
    <mergeCell ref="S72:U72"/>
    <mergeCell ref="C73:E73"/>
    <mergeCell ref="S73:U73"/>
    <mergeCell ref="S92:U92"/>
    <mergeCell ref="C93:E93"/>
    <mergeCell ref="S93:U93"/>
    <mergeCell ref="C94:E94"/>
    <mergeCell ref="S94:U94"/>
    <mergeCell ref="C95:E95"/>
    <mergeCell ref="S95:U95"/>
    <mergeCell ref="L89:R89"/>
    <mergeCell ref="S89:U89"/>
    <mergeCell ref="C90:E90"/>
    <mergeCell ref="S90:U90"/>
    <mergeCell ref="C91:E91"/>
    <mergeCell ref="S91:U91"/>
    <mergeCell ref="C99:E99"/>
    <mergeCell ref="S99:U99"/>
    <mergeCell ref="C100:E100"/>
    <mergeCell ref="S100:U100"/>
    <mergeCell ref="C101:E101"/>
    <mergeCell ref="S101:U101"/>
    <mergeCell ref="C96:E96"/>
    <mergeCell ref="S96:U96"/>
    <mergeCell ref="C97:E97"/>
    <mergeCell ref="S97:U97"/>
    <mergeCell ref="C98:E98"/>
    <mergeCell ref="S98:U98"/>
    <mergeCell ref="C105:E105"/>
    <mergeCell ref="S105:U105"/>
    <mergeCell ref="C106:E106"/>
    <mergeCell ref="S106:U106"/>
    <mergeCell ref="C107:E107"/>
    <mergeCell ref="S107:U107"/>
    <mergeCell ref="C102:E102"/>
    <mergeCell ref="S102:U102"/>
    <mergeCell ref="C103:E103"/>
    <mergeCell ref="S103:U103"/>
    <mergeCell ref="C104:E104"/>
    <mergeCell ref="S104:U104"/>
    <mergeCell ref="C111:E111"/>
    <mergeCell ref="S111:U111"/>
    <mergeCell ref="C112:E112"/>
    <mergeCell ref="S112:U112"/>
    <mergeCell ref="C113:E113"/>
    <mergeCell ref="S113:U113"/>
    <mergeCell ref="C108:E108"/>
    <mergeCell ref="S108:U108"/>
    <mergeCell ref="C109:E109"/>
    <mergeCell ref="S109:U109"/>
    <mergeCell ref="C110:E110"/>
    <mergeCell ref="S110:U110"/>
    <mergeCell ref="L129:R129"/>
    <mergeCell ref="S129:U129"/>
    <mergeCell ref="C130:E130"/>
    <mergeCell ref="S130:U130"/>
    <mergeCell ref="C131:E131"/>
    <mergeCell ref="S131:U131"/>
    <mergeCell ref="C114:E114"/>
    <mergeCell ref="S114:U114"/>
    <mergeCell ref="P121:U122"/>
    <mergeCell ref="C124:P124"/>
    <mergeCell ref="F125:P125"/>
    <mergeCell ref="K127:L128"/>
    <mergeCell ref="R127:S127"/>
    <mergeCell ref="R128:S128"/>
    <mergeCell ref="S136:U136"/>
    <mergeCell ref="C137:E137"/>
    <mergeCell ref="S137:U137"/>
    <mergeCell ref="C138:E138"/>
    <mergeCell ref="S138:U138"/>
    <mergeCell ref="S132:U132"/>
    <mergeCell ref="C133:E133"/>
    <mergeCell ref="S133:U133"/>
    <mergeCell ref="C134:E134"/>
    <mergeCell ref="S134:U134"/>
    <mergeCell ref="C135:E135"/>
    <mergeCell ref="S135:U135"/>
    <mergeCell ref="S142:U142"/>
    <mergeCell ref="C143:E143"/>
    <mergeCell ref="S143:U143"/>
    <mergeCell ref="C144:E144"/>
    <mergeCell ref="S144:U144"/>
    <mergeCell ref="C139:E139"/>
    <mergeCell ref="S139:U139"/>
    <mergeCell ref="C140:E140"/>
    <mergeCell ref="S140:U140"/>
    <mergeCell ref="C141:E141"/>
    <mergeCell ref="S141:U141"/>
    <mergeCell ref="S148:U148"/>
    <mergeCell ref="C149:E149"/>
    <mergeCell ref="S149:U149"/>
    <mergeCell ref="C150:E150"/>
    <mergeCell ref="S150:U150"/>
    <mergeCell ref="C145:E145"/>
    <mergeCell ref="S145:U145"/>
    <mergeCell ref="C146:E146"/>
    <mergeCell ref="S146:U146"/>
    <mergeCell ref="C147:E147"/>
    <mergeCell ref="S147:U147"/>
    <mergeCell ref="S154:U154"/>
    <mergeCell ref="P161:U162"/>
    <mergeCell ref="C164:P164"/>
    <mergeCell ref="F165:P165"/>
    <mergeCell ref="K167:L168"/>
    <mergeCell ref="R167:S167"/>
    <mergeCell ref="R168:S168"/>
    <mergeCell ref="C151:E151"/>
    <mergeCell ref="S151:U151"/>
    <mergeCell ref="C152:E152"/>
    <mergeCell ref="S152:U152"/>
    <mergeCell ref="C153:E153"/>
    <mergeCell ref="S153:U153"/>
    <mergeCell ref="S172:U172"/>
    <mergeCell ref="C173:E173"/>
    <mergeCell ref="S173:U173"/>
    <mergeCell ref="C174:E174"/>
    <mergeCell ref="S174:U174"/>
    <mergeCell ref="C175:E175"/>
    <mergeCell ref="S175:U175"/>
    <mergeCell ref="L169:R169"/>
    <mergeCell ref="S169:U169"/>
    <mergeCell ref="C170:E170"/>
    <mergeCell ref="S170:U170"/>
    <mergeCell ref="C171:E171"/>
    <mergeCell ref="S171:U171"/>
    <mergeCell ref="C179:E179"/>
    <mergeCell ref="S179:U179"/>
    <mergeCell ref="C180:E180"/>
    <mergeCell ref="S180:U180"/>
    <mergeCell ref="C181:E181"/>
    <mergeCell ref="S181:U181"/>
    <mergeCell ref="C176:E176"/>
    <mergeCell ref="S176:U176"/>
    <mergeCell ref="C177:E177"/>
    <mergeCell ref="S177:U177"/>
    <mergeCell ref="C178:E178"/>
    <mergeCell ref="S178:U178"/>
    <mergeCell ref="C185:E185"/>
    <mergeCell ref="S185:U185"/>
    <mergeCell ref="C186:E186"/>
    <mergeCell ref="S186:U186"/>
    <mergeCell ref="C187:E187"/>
    <mergeCell ref="S187:U187"/>
    <mergeCell ref="C182:E182"/>
    <mergeCell ref="S182:U182"/>
    <mergeCell ref="C183:E183"/>
    <mergeCell ref="S183:U183"/>
    <mergeCell ref="C184:E184"/>
    <mergeCell ref="S184:U184"/>
    <mergeCell ref="C191:E191"/>
    <mergeCell ref="S191:U191"/>
    <mergeCell ref="C192:E192"/>
    <mergeCell ref="S192:U192"/>
    <mergeCell ref="C193:E193"/>
    <mergeCell ref="S193:U193"/>
    <mergeCell ref="C188:E188"/>
    <mergeCell ref="S188:U188"/>
    <mergeCell ref="C189:E189"/>
    <mergeCell ref="S189:U189"/>
    <mergeCell ref="C190:E190"/>
    <mergeCell ref="S190:U190"/>
    <mergeCell ref="L209:R209"/>
    <mergeCell ref="S209:U209"/>
    <mergeCell ref="C210:E210"/>
    <mergeCell ref="S210:U210"/>
    <mergeCell ref="C211:E211"/>
    <mergeCell ref="S211:U211"/>
    <mergeCell ref="C194:E194"/>
    <mergeCell ref="S194:U194"/>
    <mergeCell ref="P201:U202"/>
    <mergeCell ref="C204:P204"/>
    <mergeCell ref="F205:P205"/>
    <mergeCell ref="K207:L208"/>
    <mergeCell ref="R207:S207"/>
    <mergeCell ref="R208:S208"/>
    <mergeCell ref="S216:U216"/>
    <mergeCell ref="C217:E217"/>
    <mergeCell ref="S217:U217"/>
    <mergeCell ref="C218:E218"/>
    <mergeCell ref="S218:U218"/>
    <mergeCell ref="S212:U212"/>
    <mergeCell ref="C213:E213"/>
    <mergeCell ref="S213:U213"/>
    <mergeCell ref="C214:E214"/>
    <mergeCell ref="S214:U214"/>
    <mergeCell ref="C215:E215"/>
    <mergeCell ref="S215:U215"/>
    <mergeCell ref="S222:U222"/>
    <mergeCell ref="C223:E223"/>
    <mergeCell ref="S223:U223"/>
    <mergeCell ref="C224:E224"/>
    <mergeCell ref="S224:U224"/>
    <mergeCell ref="C219:E219"/>
    <mergeCell ref="S219:U219"/>
    <mergeCell ref="C220:E220"/>
    <mergeCell ref="S220:U220"/>
    <mergeCell ref="C221:E221"/>
    <mergeCell ref="S221:U221"/>
    <mergeCell ref="S228:U228"/>
    <mergeCell ref="C229:E229"/>
    <mergeCell ref="S229:U229"/>
    <mergeCell ref="C230:E230"/>
    <mergeCell ref="S230:U230"/>
    <mergeCell ref="C225:E225"/>
    <mergeCell ref="S225:U225"/>
    <mergeCell ref="C226:E226"/>
    <mergeCell ref="S226:U226"/>
    <mergeCell ref="C227:E227"/>
    <mergeCell ref="S227:U227"/>
    <mergeCell ref="S234:U234"/>
    <mergeCell ref="P241:U242"/>
    <mergeCell ref="C244:P244"/>
    <mergeCell ref="F245:P245"/>
    <mergeCell ref="K247:L248"/>
    <mergeCell ref="R247:S247"/>
    <mergeCell ref="R248:S248"/>
    <mergeCell ref="C231:E231"/>
    <mergeCell ref="S231:U231"/>
    <mergeCell ref="C232:E232"/>
    <mergeCell ref="S232:U232"/>
    <mergeCell ref="C233:E233"/>
    <mergeCell ref="S233:U233"/>
    <mergeCell ref="S252:U252"/>
    <mergeCell ref="C253:E253"/>
    <mergeCell ref="S253:U253"/>
    <mergeCell ref="C254:E254"/>
    <mergeCell ref="S254:U254"/>
    <mergeCell ref="C255:E255"/>
    <mergeCell ref="S255:U255"/>
    <mergeCell ref="L249:R249"/>
    <mergeCell ref="S249:U249"/>
    <mergeCell ref="C250:E250"/>
    <mergeCell ref="S250:U250"/>
    <mergeCell ref="C251:E251"/>
    <mergeCell ref="S251:U251"/>
    <mergeCell ref="C259:E259"/>
    <mergeCell ref="S259:U259"/>
    <mergeCell ref="C260:E260"/>
    <mergeCell ref="S260:U260"/>
    <mergeCell ref="C261:E261"/>
    <mergeCell ref="S261:U261"/>
    <mergeCell ref="C256:E256"/>
    <mergeCell ref="S256:U256"/>
    <mergeCell ref="C257:E257"/>
    <mergeCell ref="S257:U257"/>
    <mergeCell ref="C258:E258"/>
    <mergeCell ref="S258:U258"/>
    <mergeCell ref="C265:E265"/>
    <mergeCell ref="S265:U265"/>
    <mergeCell ref="C266:E266"/>
    <mergeCell ref="S266:U266"/>
    <mergeCell ref="C267:E267"/>
    <mergeCell ref="S267:U267"/>
    <mergeCell ref="C262:E262"/>
    <mergeCell ref="S262:U262"/>
    <mergeCell ref="C263:E263"/>
    <mergeCell ref="S263:U263"/>
    <mergeCell ref="C264:E264"/>
    <mergeCell ref="S264:U264"/>
    <mergeCell ref="C271:E271"/>
    <mergeCell ref="S271:U271"/>
    <mergeCell ref="C272:E272"/>
    <mergeCell ref="S272:U272"/>
    <mergeCell ref="C273:E273"/>
    <mergeCell ref="S273:U273"/>
    <mergeCell ref="C268:E268"/>
    <mergeCell ref="S268:U268"/>
    <mergeCell ref="C269:E269"/>
    <mergeCell ref="S269:U269"/>
    <mergeCell ref="C270:E270"/>
    <mergeCell ref="S270:U270"/>
    <mergeCell ref="L289:R289"/>
    <mergeCell ref="S289:U289"/>
    <mergeCell ref="C290:E290"/>
    <mergeCell ref="S290:U290"/>
    <mergeCell ref="C291:E291"/>
    <mergeCell ref="S291:U291"/>
    <mergeCell ref="C274:E274"/>
    <mergeCell ref="S274:U274"/>
    <mergeCell ref="P281:U282"/>
    <mergeCell ref="C284:P284"/>
    <mergeCell ref="F285:P285"/>
    <mergeCell ref="K287:L288"/>
    <mergeCell ref="R287:S287"/>
    <mergeCell ref="R288:S288"/>
    <mergeCell ref="S296:U296"/>
    <mergeCell ref="C297:E297"/>
    <mergeCell ref="S297:U297"/>
    <mergeCell ref="C298:E298"/>
    <mergeCell ref="S298:U298"/>
    <mergeCell ref="S292:U292"/>
    <mergeCell ref="C293:E293"/>
    <mergeCell ref="S293:U293"/>
    <mergeCell ref="C294:E294"/>
    <mergeCell ref="S294:U294"/>
    <mergeCell ref="C295:E295"/>
    <mergeCell ref="S295:U295"/>
    <mergeCell ref="S302:U302"/>
    <mergeCell ref="C303:E303"/>
    <mergeCell ref="S303:U303"/>
    <mergeCell ref="C304:E304"/>
    <mergeCell ref="S304:U304"/>
    <mergeCell ref="C299:E299"/>
    <mergeCell ref="S299:U299"/>
    <mergeCell ref="C300:E300"/>
    <mergeCell ref="S300:U300"/>
    <mergeCell ref="C301:E301"/>
    <mergeCell ref="S301:U301"/>
    <mergeCell ref="S308:U308"/>
    <mergeCell ref="C309:E309"/>
    <mergeCell ref="S309:U309"/>
    <mergeCell ref="C310:E310"/>
    <mergeCell ref="S310:U310"/>
    <mergeCell ref="C305:E305"/>
    <mergeCell ref="S305:U305"/>
    <mergeCell ref="C306:E306"/>
    <mergeCell ref="S306:U306"/>
    <mergeCell ref="C307:E307"/>
    <mergeCell ref="S307:U307"/>
    <mergeCell ref="S314:U314"/>
    <mergeCell ref="P322:U323"/>
    <mergeCell ref="C325:P325"/>
    <mergeCell ref="F326:P326"/>
    <mergeCell ref="K328:L329"/>
    <mergeCell ref="R328:S328"/>
    <mergeCell ref="R329:S329"/>
    <mergeCell ref="C311:E311"/>
    <mergeCell ref="S311:U311"/>
    <mergeCell ref="C312:E312"/>
    <mergeCell ref="S312:U312"/>
    <mergeCell ref="C313:E313"/>
    <mergeCell ref="S313:U313"/>
    <mergeCell ref="S333:U333"/>
    <mergeCell ref="C334:E334"/>
    <mergeCell ref="S334:U334"/>
    <mergeCell ref="C335:E335"/>
    <mergeCell ref="S335:U335"/>
    <mergeCell ref="C336:E336"/>
    <mergeCell ref="S336:U336"/>
    <mergeCell ref="L330:R330"/>
    <mergeCell ref="S330:U330"/>
    <mergeCell ref="C331:E331"/>
    <mergeCell ref="S331:U331"/>
    <mergeCell ref="C332:E332"/>
    <mergeCell ref="S332:U332"/>
    <mergeCell ref="C340:E340"/>
    <mergeCell ref="S340:U340"/>
    <mergeCell ref="C341:E341"/>
    <mergeCell ref="S341:U341"/>
    <mergeCell ref="C342:E342"/>
    <mergeCell ref="S342:U342"/>
    <mergeCell ref="C337:E337"/>
    <mergeCell ref="S337:U337"/>
    <mergeCell ref="C338:E338"/>
    <mergeCell ref="S338:U338"/>
    <mergeCell ref="C339:E339"/>
    <mergeCell ref="S339:U339"/>
    <mergeCell ref="C346:E346"/>
    <mergeCell ref="S346:U346"/>
    <mergeCell ref="C347:E347"/>
    <mergeCell ref="S347:U347"/>
    <mergeCell ref="C348:E348"/>
    <mergeCell ref="S348:U348"/>
    <mergeCell ref="C343:E343"/>
    <mergeCell ref="S343:U343"/>
    <mergeCell ref="C344:E344"/>
    <mergeCell ref="S344:U344"/>
    <mergeCell ref="C345:E345"/>
    <mergeCell ref="S345:U345"/>
    <mergeCell ref="C352:E352"/>
    <mergeCell ref="S352:U352"/>
    <mergeCell ref="C353:E353"/>
    <mergeCell ref="S353:U353"/>
    <mergeCell ref="C354:E354"/>
    <mergeCell ref="S354:U354"/>
    <mergeCell ref="C349:E349"/>
    <mergeCell ref="S349:U349"/>
    <mergeCell ref="C350:E350"/>
    <mergeCell ref="S350:U350"/>
    <mergeCell ref="C351:E351"/>
    <mergeCell ref="S351:U351"/>
    <mergeCell ref="L372:R372"/>
    <mergeCell ref="S372:U372"/>
    <mergeCell ref="C373:E373"/>
    <mergeCell ref="S373:U373"/>
    <mergeCell ref="C374:E374"/>
    <mergeCell ref="S374:U374"/>
    <mergeCell ref="C355:E355"/>
    <mergeCell ref="S355:U355"/>
    <mergeCell ref="P364:U365"/>
    <mergeCell ref="C367:P367"/>
    <mergeCell ref="F368:P368"/>
    <mergeCell ref="K370:L371"/>
    <mergeCell ref="R370:S370"/>
    <mergeCell ref="R371:S371"/>
    <mergeCell ref="C379:E379"/>
    <mergeCell ref="S379:U379"/>
    <mergeCell ref="C380:E380"/>
    <mergeCell ref="S380:U380"/>
    <mergeCell ref="C381:E381"/>
    <mergeCell ref="S381:U381"/>
    <mergeCell ref="S375:U375"/>
    <mergeCell ref="C376:E376"/>
    <mergeCell ref="S376:U376"/>
    <mergeCell ref="C377:E377"/>
    <mergeCell ref="S377:U377"/>
    <mergeCell ref="C378:E378"/>
    <mergeCell ref="S378:U378"/>
    <mergeCell ref="C385:E385"/>
    <mergeCell ref="S385:U385"/>
    <mergeCell ref="C386:E386"/>
    <mergeCell ref="S386:U386"/>
    <mergeCell ref="C387:E387"/>
    <mergeCell ref="S387:U387"/>
    <mergeCell ref="C382:E382"/>
    <mergeCell ref="S382:U382"/>
    <mergeCell ref="C383:E383"/>
    <mergeCell ref="S383:U383"/>
    <mergeCell ref="C384:E384"/>
    <mergeCell ref="S384:U384"/>
    <mergeCell ref="C391:E391"/>
    <mergeCell ref="S391:U391"/>
    <mergeCell ref="C392:E392"/>
    <mergeCell ref="S392:U392"/>
    <mergeCell ref="C393:E393"/>
    <mergeCell ref="S393:U393"/>
    <mergeCell ref="C388:E388"/>
    <mergeCell ref="S388:U388"/>
    <mergeCell ref="C389:E389"/>
    <mergeCell ref="S389:U389"/>
    <mergeCell ref="C390:E390"/>
    <mergeCell ref="S390:U390"/>
    <mergeCell ref="C397:E397"/>
    <mergeCell ref="S397:U397"/>
    <mergeCell ref="P404:U405"/>
    <mergeCell ref="C407:P407"/>
    <mergeCell ref="F408:P408"/>
    <mergeCell ref="K410:L411"/>
    <mergeCell ref="R410:S410"/>
    <mergeCell ref="R411:S411"/>
    <mergeCell ref="C394:E394"/>
    <mergeCell ref="S394:U394"/>
    <mergeCell ref="C395:E395"/>
    <mergeCell ref="S395:U395"/>
    <mergeCell ref="C396:E396"/>
    <mergeCell ref="S396:U396"/>
    <mergeCell ref="S415:U415"/>
    <mergeCell ref="C416:E416"/>
    <mergeCell ref="S416:U416"/>
    <mergeCell ref="C417:E417"/>
    <mergeCell ref="S417:U417"/>
    <mergeCell ref="C418:E418"/>
    <mergeCell ref="S418:U418"/>
    <mergeCell ref="L412:R412"/>
    <mergeCell ref="S412:U412"/>
    <mergeCell ref="C413:E413"/>
    <mergeCell ref="S413:U413"/>
    <mergeCell ref="C414:E414"/>
    <mergeCell ref="S414:U414"/>
    <mergeCell ref="C422:E422"/>
    <mergeCell ref="S422:U422"/>
    <mergeCell ref="C423:E423"/>
    <mergeCell ref="S423:U423"/>
    <mergeCell ref="C424:E424"/>
    <mergeCell ref="S424:U424"/>
    <mergeCell ref="C419:E419"/>
    <mergeCell ref="S419:U419"/>
    <mergeCell ref="C420:E420"/>
    <mergeCell ref="S420:U420"/>
    <mergeCell ref="C421:E421"/>
    <mergeCell ref="S421:U421"/>
    <mergeCell ref="C428:E428"/>
    <mergeCell ref="S428:U428"/>
    <mergeCell ref="C429:E429"/>
    <mergeCell ref="S429:U429"/>
    <mergeCell ref="C430:E430"/>
    <mergeCell ref="S430:U430"/>
    <mergeCell ref="C425:E425"/>
    <mergeCell ref="S425:U425"/>
    <mergeCell ref="C426:E426"/>
    <mergeCell ref="S426:U426"/>
    <mergeCell ref="C427:E427"/>
    <mergeCell ref="S427:U427"/>
    <mergeCell ref="C434:E434"/>
    <mergeCell ref="S434:U434"/>
    <mergeCell ref="C435:E435"/>
    <mergeCell ref="S435:U435"/>
    <mergeCell ref="C436:E436"/>
    <mergeCell ref="S436:U436"/>
    <mergeCell ref="C431:E431"/>
    <mergeCell ref="S431:U431"/>
    <mergeCell ref="C432:E432"/>
    <mergeCell ref="S432:U432"/>
    <mergeCell ref="C433:E433"/>
    <mergeCell ref="S433:U433"/>
    <mergeCell ref="L456:R456"/>
    <mergeCell ref="S456:U456"/>
    <mergeCell ref="C457:E457"/>
    <mergeCell ref="S457:U457"/>
    <mergeCell ref="C458:E458"/>
    <mergeCell ref="S458:U458"/>
    <mergeCell ref="C437:E437"/>
    <mergeCell ref="S437:U437"/>
    <mergeCell ref="P448:U449"/>
    <mergeCell ref="C451:P451"/>
    <mergeCell ref="F452:P452"/>
    <mergeCell ref="K454:L455"/>
    <mergeCell ref="R454:S454"/>
    <mergeCell ref="R455:S455"/>
    <mergeCell ref="S463:U463"/>
    <mergeCell ref="C464:E464"/>
    <mergeCell ref="S464:U464"/>
    <mergeCell ref="C465:E465"/>
    <mergeCell ref="S465:U465"/>
    <mergeCell ref="S459:U459"/>
    <mergeCell ref="C460:E460"/>
    <mergeCell ref="S460:U460"/>
    <mergeCell ref="C461:E461"/>
    <mergeCell ref="S461:U461"/>
    <mergeCell ref="C462:E462"/>
    <mergeCell ref="S462:U462"/>
    <mergeCell ref="S469:U469"/>
    <mergeCell ref="C470:E470"/>
    <mergeCell ref="S470:U470"/>
    <mergeCell ref="C471:E471"/>
    <mergeCell ref="S471:U471"/>
    <mergeCell ref="C466:E466"/>
    <mergeCell ref="S466:U466"/>
    <mergeCell ref="C467:E467"/>
    <mergeCell ref="S467:U467"/>
    <mergeCell ref="C468:E468"/>
    <mergeCell ref="S468:U468"/>
    <mergeCell ref="S475:U475"/>
    <mergeCell ref="C476:E476"/>
    <mergeCell ref="S476:U476"/>
    <mergeCell ref="C477:E477"/>
    <mergeCell ref="S477:U477"/>
    <mergeCell ref="C472:E472"/>
    <mergeCell ref="S472:U472"/>
    <mergeCell ref="C473:E473"/>
    <mergeCell ref="S473:U473"/>
    <mergeCell ref="C474:E474"/>
    <mergeCell ref="S474:U474"/>
    <mergeCell ref="S481:U481"/>
    <mergeCell ref="P490:U491"/>
    <mergeCell ref="C493:P493"/>
    <mergeCell ref="F494:P494"/>
    <mergeCell ref="K495:L496"/>
    <mergeCell ref="R495:S495"/>
    <mergeCell ref="R496:S496"/>
    <mergeCell ref="C478:E478"/>
    <mergeCell ref="S478:U478"/>
    <mergeCell ref="C479:E479"/>
    <mergeCell ref="S479:U479"/>
    <mergeCell ref="C480:E480"/>
    <mergeCell ref="S480:U480"/>
    <mergeCell ref="S500:U500"/>
    <mergeCell ref="C501:E501"/>
    <mergeCell ref="S501:U501"/>
    <mergeCell ref="C502:E502"/>
    <mergeCell ref="S502:U502"/>
    <mergeCell ref="C503:E503"/>
    <mergeCell ref="S503:U503"/>
    <mergeCell ref="L497:R497"/>
    <mergeCell ref="S497:U497"/>
    <mergeCell ref="C498:E498"/>
    <mergeCell ref="S498:U498"/>
    <mergeCell ref="C499:E499"/>
    <mergeCell ref="S499:U499"/>
    <mergeCell ref="C507:E507"/>
    <mergeCell ref="S507:U507"/>
    <mergeCell ref="C508:E508"/>
    <mergeCell ref="S508:U508"/>
    <mergeCell ref="C509:E509"/>
    <mergeCell ref="S509:U509"/>
    <mergeCell ref="C504:E504"/>
    <mergeCell ref="S504:U504"/>
    <mergeCell ref="C505:E505"/>
    <mergeCell ref="S505:U505"/>
    <mergeCell ref="C506:E506"/>
    <mergeCell ref="S506:U506"/>
    <mergeCell ref="C513:E513"/>
    <mergeCell ref="S513:U513"/>
    <mergeCell ref="C514:E514"/>
    <mergeCell ref="S514:U514"/>
    <mergeCell ref="C515:E515"/>
    <mergeCell ref="S515:U515"/>
    <mergeCell ref="C510:E510"/>
    <mergeCell ref="S510:U510"/>
    <mergeCell ref="C511:E511"/>
    <mergeCell ref="S511:U511"/>
    <mergeCell ref="C512:E512"/>
    <mergeCell ref="S512:U512"/>
    <mergeCell ref="C522:E522"/>
    <mergeCell ref="S522:U522"/>
    <mergeCell ref="C519:E519"/>
    <mergeCell ref="S519:U519"/>
    <mergeCell ref="C520:E520"/>
    <mergeCell ref="S520:U520"/>
    <mergeCell ref="C521:E521"/>
    <mergeCell ref="S521:U521"/>
    <mergeCell ref="C516:E516"/>
    <mergeCell ref="S516:U516"/>
    <mergeCell ref="C517:E517"/>
    <mergeCell ref="S517:U517"/>
    <mergeCell ref="C518:E518"/>
    <mergeCell ref="S518:U518"/>
  </mergeCells>
  <pageMargins left="0.7" right="0.7" top="0.75" bottom="0.75" header="0.3" footer="0.3"/>
  <pageSetup paperSize="9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526"/>
  <sheetViews>
    <sheetView topLeftCell="A163" zoomScale="85" zoomScaleNormal="85" workbookViewId="0">
      <pane xSplit="2" topLeftCell="L1" activePane="topRight" state="frozen"/>
      <selection activeCell="K513" sqref="K513"/>
      <selection pane="topRight" activeCell="P179" sqref="P179"/>
    </sheetView>
  </sheetViews>
  <sheetFormatPr defaultColWidth="9.140625" defaultRowHeight="12.75"/>
  <cols>
    <col min="1" max="1" width="3.7109375" style="1" customWidth="1"/>
    <col min="2" max="2" width="28.5703125" style="1" customWidth="1"/>
    <col min="3" max="14" width="9.28515625" style="1" customWidth="1"/>
    <col min="15" max="16384" width="9.140625" style="1"/>
  </cols>
  <sheetData>
    <row r="1" spans="1:14" ht="12.75" customHeight="1">
      <c r="A1" s="476" t="s">
        <v>0</v>
      </c>
      <c r="B1" s="476"/>
    </row>
    <row r="2" spans="1:14" ht="12.75" customHeight="1">
      <c r="A2" s="476" t="s">
        <v>1</v>
      </c>
      <c r="B2" s="476"/>
    </row>
    <row r="3" spans="1:14">
      <c r="A3" s="476" t="s">
        <v>45</v>
      </c>
      <c r="B3" s="476"/>
    </row>
    <row r="4" spans="1:14" ht="21" customHeight="1">
      <c r="C4" s="117"/>
    </row>
    <row r="5" spans="1:14">
      <c r="C5" s="118"/>
    </row>
    <row r="6" spans="1:14">
      <c r="A6" s="1" t="s">
        <v>46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 customHeight="1">
      <c r="A7" s="43" t="s">
        <v>68</v>
      </c>
      <c r="B7" s="43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43" customFormat="1" ht="13.5" customHeight="1" thickBot="1">
      <c r="A8" s="43" t="s">
        <v>71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4" ht="15" customHeight="1" thickTop="1">
      <c r="A9" s="462" t="s">
        <v>4</v>
      </c>
      <c r="B9" s="462" t="s">
        <v>5</v>
      </c>
      <c r="C9" s="116"/>
    </row>
    <row r="10" spans="1:14" ht="12.75" customHeight="1">
      <c r="A10" s="463"/>
      <c r="B10" s="463"/>
      <c r="C10" s="123"/>
      <c r="D10" s="145"/>
      <c r="E10" s="175"/>
      <c r="F10" s="197"/>
      <c r="G10" s="221"/>
      <c r="H10" s="247"/>
      <c r="I10" s="274"/>
      <c r="J10" s="307"/>
      <c r="K10" s="332"/>
      <c r="L10" s="365"/>
      <c r="M10" s="383"/>
      <c r="N10" s="407"/>
    </row>
    <row r="11" spans="1:14" ht="12.75" customHeight="1">
      <c r="A11" s="463"/>
      <c r="B11" s="463"/>
      <c r="C11" s="120" t="s">
        <v>35</v>
      </c>
      <c r="D11" s="147" t="s">
        <v>35</v>
      </c>
      <c r="E11" s="173" t="s">
        <v>35</v>
      </c>
      <c r="F11" s="199" t="s">
        <v>35</v>
      </c>
      <c r="G11" s="223" t="s">
        <v>35</v>
      </c>
      <c r="H11" s="249" t="s">
        <v>35</v>
      </c>
      <c r="I11" s="276" t="s">
        <v>35</v>
      </c>
      <c r="J11" s="305" t="s">
        <v>35</v>
      </c>
      <c r="K11" s="330" t="s">
        <v>35</v>
      </c>
      <c r="L11" s="363" t="s">
        <v>35</v>
      </c>
      <c r="M11" s="385" t="s">
        <v>35</v>
      </c>
      <c r="N11" s="409" t="s">
        <v>35</v>
      </c>
    </row>
    <row r="12" spans="1:14" ht="12.75" customHeight="1">
      <c r="A12" s="463"/>
      <c r="B12" s="463"/>
      <c r="C12" s="122"/>
      <c r="D12" s="148"/>
      <c r="E12" s="174"/>
      <c r="F12" s="200"/>
      <c r="G12" s="224"/>
      <c r="H12" s="250"/>
      <c r="I12" s="277"/>
      <c r="J12" s="306"/>
      <c r="K12" s="331"/>
      <c r="L12" s="364"/>
      <c r="M12" s="386"/>
      <c r="N12" s="410"/>
    </row>
    <row r="13" spans="1:14" ht="11.25" customHeight="1">
      <c r="A13" s="464"/>
      <c r="B13" s="464"/>
      <c r="C13" s="120"/>
      <c r="D13" s="147"/>
      <c r="E13" s="173"/>
      <c r="F13" s="199"/>
      <c r="G13" s="223"/>
      <c r="H13" s="249"/>
      <c r="I13" s="276"/>
      <c r="J13" s="305"/>
      <c r="K13" s="330"/>
      <c r="L13" s="363"/>
      <c r="M13" s="385"/>
      <c r="N13" s="409"/>
    </row>
    <row r="14" spans="1:14" s="8" customFormat="1" ht="12.75" customHeight="1">
      <c r="A14" s="121" t="s">
        <v>10</v>
      </c>
      <c r="B14" s="121" t="s">
        <v>11</v>
      </c>
      <c r="C14" s="121" t="s">
        <v>20</v>
      </c>
      <c r="D14" s="146" t="s">
        <v>20</v>
      </c>
      <c r="E14" s="172" t="s">
        <v>20</v>
      </c>
      <c r="F14" s="198" t="s">
        <v>20</v>
      </c>
      <c r="G14" s="222" t="s">
        <v>20</v>
      </c>
      <c r="H14" s="248" t="s">
        <v>20</v>
      </c>
      <c r="I14" s="275" t="s">
        <v>20</v>
      </c>
      <c r="J14" s="304" t="s">
        <v>20</v>
      </c>
      <c r="K14" s="329" t="s">
        <v>20</v>
      </c>
      <c r="L14" s="362" t="s">
        <v>20</v>
      </c>
      <c r="M14" s="384" t="s">
        <v>20</v>
      </c>
      <c r="N14" s="408" t="s">
        <v>20</v>
      </c>
    </row>
    <row r="15" spans="1:14" s="16" customFormat="1" ht="15.95" customHeight="1">
      <c r="A15" s="18">
        <v>1</v>
      </c>
      <c r="B15" s="19" t="s">
        <v>22</v>
      </c>
      <c r="C15" s="115">
        <f t="shared" ref="C15:N15" si="0">SUM(C16,C19,C20)</f>
        <v>0</v>
      </c>
      <c r="D15" s="150">
        <f t="shared" si="0"/>
        <v>0</v>
      </c>
      <c r="E15" s="169">
        <f t="shared" si="0"/>
        <v>0</v>
      </c>
      <c r="F15" s="202">
        <f t="shared" si="0"/>
        <v>0</v>
      </c>
      <c r="G15" s="226">
        <f t="shared" si="0"/>
        <v>0</v>
      </c>
      <c r="H15" s="252">
        <f t="shared" si="0"/>
        <v>0</v>
      </c>
      <c r="I15" s="279">
        <f t="shared" si="0"/>
        <v>0</v>
      </c>
      <c r="J15" s="301">
        <f t="shared" si="0"/>
        <v>0</v>
      </c>
      <c r="K15" s="326">
        <f t="shared" si="0"/>
        <v>0</v>
      </c>
      <c r="L15" s="360">
        <f t="shared" si="0"/>
        <v>0</v>
      </c>
      <c r="M15" s="388">
        <f t="shared" si="0"/>
        <v>0</v>
      </c>
      <c r="N15" s="412">
        <f t="shared" si="0"/>
        <v>0</v>
      </c>
    </row>
    <row r="16" spans="1:14" s="23" customFormat="1" ht="15.95" customHeight="1">
      <c r="A16" s="14"/>
      <c r="B16" s="22" t="s">
        <v>49</v>
      </c>
      <c r="C16" s="69">
        <f t="shared" ref="C16:N16" si="1">SUM(C17:C18)</f>
        <v>0</v>
      </c>
      <c r="D16" s="69">
        <f t="shared" si="1"/>
        <v>0</v>
      </c>
      <c r="E16" s="69">
        <f t="shared" si="1"/>
        <v>0</v>
      </c>
      <c r="F16" s="69">
        <f t="shared" si="1"/>
        <v>0</v>
      </c>
      <c r="G16" s="69">
        <f t="shared" si="1"/>
        <v>0</v>
      </c>
      <c r="H16" s="69">
        <f t="shared" si="1"/>
        <v>0</v>
      </c>
      <c r="I16" s="69">
        <f t="shared" si="1"/>
        <v>0</v>
      </c>
      <c r="J16" s="69">
        <f t="shared" si="1"/>
        <v>0</v>
      </c>
      <c r="K16" s="69">
        <f t="shared" si="1"/>
        <v>0</v>
      </c>
      <c r="L16" s="69">
        <f t="shared" si="1"/>
        <v>0</v>
      </c>
      <c r="M16" s="69">
        <f t="shared" si="1"/>
        <v>0</v>
      </c>
      <c r="N16" s="69">
        <f t="shared" si="1"/>
        <v>0</v>
      </c>
    </row>
    <row r="17" spans="1:14" ht="15.95" customHeight="1">
      <c r="A17" s="12"/>
      <c r="B17" s="13" t="s">
        <v>83</v>
      </c>
      <c r="C17" s="125">
        <v>0</v>
      </c>
      <c r="D17" s="144">
        <v>0</v>
      </c>
      <c r="E17" s="176">
        <v>0</v>
      </c>
      <c r="F17" s="196">
        <v>0</v>
      </c>
      <c r="G17" s="220">
        <v>0</v>
      </c>
      <c r="H17" s="246">
        <v>0</v>
      </c>
      <c r="I17" s="273">
        <v>0</v>
      </c>
      <c r="J17" s="308">
        <v>0</v>
      </c>
      <c r="K17" s="333">
        <v>0</v>
      </c>
      <c r="L17" s="366">
        <v>0</v>
      </c>
      <c r="M17" s="382">
        <v>0</v>
      </c>
      <c r="N17" s="406">
        <v>0</v>
      </c>
    </row>
    <row r="18" spans="1:14" ht="15.95" customHeight="1">
      <c r="A18" s="12"/>
      <c r="B18" s="13" t="s">
        <v>84</v>
      </c>
      <c r="C18" s="125">
        <v>0</v>
      </c>
      <c r="D18" s="144">
        <v>0</v>
      </c>
      <c r="E18" s="176">
        <v>0</v>
      </c>
      <c r="F18" s="196">
        <v>0</v>
      </c>
      <c r="G18" s="220">
        <v>0</v>
      </c>
      <c r="H18" s="246">
        <v>0</v>
      </c>
      <c r="I18" s="273">
        <v>0</v>
      </c>
      <c r="J18" s="308">
        <v>0</v>
      </c>
      <c r="K18" s="333">
        <v>0</v>
      </c>
      <c r="L18" s="366">
        <v>0</v>
      </c>
      <c r="M18" s="382">
        <v>0</v>
      </c>
      <c r="N18" s="406">
        <v>0</v>
      </c>
    </row>
    <row r="19" spans="1:14" ht="15.95" customHeight="1">
      <c r="A19" s="12"/>
      <c r="B19" s="11" t="s">
        <v>50</v>
      </c>
      <c r="C19" s="113">
        <v>0</v>
      </c>
      <c r="D19" s="151">
        <v>0</v>
      </c>
      <c r="E19" s="167">
        <v>0</v>
      </c>
      <c r="F19" s="203">
        <v>0</v>
      </c>
      <c r="G19" s="227">
        <v>0</v>
      </c>
      <c r="H19" s="253">
        <v>0</v>
      </c>
      <c r="I19" s="280">
        <v>0</v>
      </c>
      <c r="J19" s="299">
        <v>0</v>
      </c>
      <c r="K19" s="324">
        <v>0</v>
      </c>
      <c r="L19" s="358">
        <v>0</v>
      </c>
      <c r="M19" s="389">
        <v>0</v>
      </c>
      <c r="N19" s="413">
        <v>0</v>
      </c>
    </row>
    <row r="20" spans="1:14" ht="15.95" customHeight="1">
      <c r="A20" s="12"/>
      <c r="B20" s="11" t="s">
        <v>51</v>
      </c>
      <c r="C20" s="113">
        <v>0</v>
      </c>
      <c r="D20" s="151">
        <v>0</v>
      </c>
      <c r="E20" s="167">
        <v>0</v>
      </c>
      <c r="F20" s="203">
        <v>0</v>
      </c>
      <c r="G20" s="227">
        <v>0</v>
      </c>
      <c r="H20" s="253">
        <v>0</v>
      </c>
      <c r="I20" s="280">
        <v>0</v>
      </c>
      <c r="J20" s="299">
        <v>0</v>
      </c>
      <c r="K20" s="324">
        <v>0</v>
      </c>
      <c r="L20" s="358">
        <v>0</v>
      </c>
      <c r="M20" s="389">
        <v>0</v>
      </c>
      <c r="N20" s="413">
        <v>0</v>
      </c>
    </row>
    <row r="21" spans="1:14" ht="15.95" customHeight="1">
      <c r="A21" s="14">
        <v>2</v>
      </c>
      <c r="B21" s="10" t="s">
        <v>23</v>
      </c>
      <c r="C21" s="62">
        <f t="shared" ref="C21" si="2">SUM(C22:C23)</f>
        <v>0</v>
      </c>
      <c r="D21" s="62">
        <f t="shared" ref="D21" si="3">SUM(D22:D23)</f>
        <v>0</v>
      </c>
      <c r="E21" s="62">
        <f t="shared" ref="E21" si="4">SUM(E22:E23)</f>
        <v>0</v>
      </c>
      <c r="F21" s="62">
        <f t="shared" ref="F21" si="5">SUM(F22:F23)</f>
        <v>0</v>
      </c>
      <c r="G21" s="62">
        <f t="shared" ref="G21" si="6">SUM(G22:G23)</f>
        <v>0</v>
      </c>
      <c r="H21" s="62">
        <f t="shared" ref="H21" si="7">SUM(H22:H23)</f>
        <v>8</v>
      </c>
      <c r="I21" s="62">
        <f t="shared" ref="I21" si="8">SUM(I22:I23)</f>
        <v>3</v>
      </c>
      <c r="J21" s="62">
        <f t="shared" ref="J21" si="9">SUM(J22:J23)</f>
        <v>0</v>
      </c>
      <c r="K21" s="62">
        <f t="shared" ref="K21" si="10">SUM(K22:K23)</f>
        <v>0</v>
      </c>
      <c r="L21" s="62">
        <f t="shared" ref="L21" si="11">SUM(L22:L23)</f>
        <v>0</v>
      </c>
      <c r="M21" s="62">
        <f t="shared" ref="M21" si="12">SUM(M22:M23)</f>
        <v>55</v>
      </c>
      <c r="N21" s="62">
        <f t="shared" ref="N21" si="13">SUM(N22:N23)</f>
        <v>54</v>
      </c>
    </row>
    <row r="22" spans="1:14" ht="15.95" customHeight="1">
      <c r="A22" s="12"/>
      <c r="B22" s="13" t="s">
        <v>83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8</v>
      </c>
      <c r="I22" s="49">
        <v>3</v>
      </c>
      <c r="J22" s="49">
        <v>0</v>
      </c>
      <c r="K22" s="49">
        <v>0</v>
      </c>
      <c r="L22" s="49">
        <v>0</v>
      </c>
      <c r="M22" s="49">
        <v>55</v>
      </c>
      <c r="N22" s="49">
        <v>54</v>
      </c>
    </row>
    <row r="23" spans="1:14" ht="15.95" customHeight="1">
      <c r="A23" s="12"/>
      <c r="B23" s="13" t="s">
        <v>84</v>
      </c>
      <c r="C23" s="125">
        <v>0</v>
      </c>
      <c r="D23" s="144">
        <v>0</v>
      </c>
      <c r="E23" s="176">
        <v>0</v>
      </c>
      <c r="F23" s="196">
        <v>0</v>
      </c>
      <c r="G23" s="220">
        <v>0</v>
      </c>
      <c r="H23" s="246">
        <v>0</v>
      </c>
      <c r="I23" s="273">
        <v>0</v>
      </c>
      <c r="J23" s="308">
        <v>0</v>
      </c>
      <c r="K23" s="333">
        <v>0</v>
      </c>
      <c r="L23" s="366">
        <v>0</v>
      </c>
      <c r="M23" s="382">
        <v>0</v>
      </c>
      <c r="N23" s="406">
        <v>0</v>
      </c>
    </row>
    <row r="24" spans="1:14" ht="15.95" customHeight="1">
      <c r="A24" s="9">
        <v>3</v>
      </c>
      <c r="B24" s="10" t="s">
        <v>53</v>
      </c>
      <c r="C24" s="119">
        <v>0</v>
      </c>
      <c r="D24" s="149">
        <v>0</v>
      </c>
      <c r="E24" s="171">
        <v>0</v>
      </c>
      <c r="F24" s="201">
        <v>0</v>
      </c>
      <c r="G24" s="225">
        <v>0</v>
      </c>
      <c r="H24" s="251">
        <v>0</v>
      </c>
      <c r="I24" s="278">
        <v>0</v>
      </c>
      <c r="J24" s="303">
        <v>0</v>
      </c>
      <c r="K24" s="328">
        <v>0</v>
      </c>
      <c r="L24" s="361">
        <v>0</v>
      </c>
      <c r="M24" s="387">
        <v>0</v>
      </c>
      <c r="N24" s="411">
        <v>0</v>
      </c>
    </row>
    <row r="25" spans="1:14" ht="15.95" customHeight="1">
      <c r="A25" s="14">
        <v>4</v>
      </c>
      <c r="B25" s="10" t="s">
        <v>52</v>
      </c>
      <c r="C25" s="113">
        <f t="shared" ref="C25:H25" si="14">SUM(C26:C27)</f>
        <v>0</v>
      </c>
      <c r="D25" s="151">
        <f t="shared" si="14"/>
        <v>0</v>
      </c>
      <c r="E25" s="167">
        <f t="shared" si="14"/>
        <v>0</v>
      </c>
      <c r="F25" s="203">
        <f t="shared" si="14"/>
        <v>0</v>
      </c>
      <c r="G25" s="227">
        <f t="shared" si="14"/>
        <v>0</v>
      </c>
      <c r="H25" s="253">
        <f t="shared" si="14"/>
        <v>0</v>
      </c>
      <c r="I25" s="280">
        <f t="shared" ref="I25:N25" si="15">SUM(I26:I27)</f>
        <v>0</v>
      </c>
      <c r="J25" s="299">
        <f t="shared" si="15"/>
        <v>0</v>
      </c>
      <c r="K25" s="324">
        <f t="shared" si="15"/>
        <v>0</v>
      </c>
      <c r="L25" s="358">
        <f t="shared" si="15"/>
        <v>0</v>
      </c>
      <c r="M25" s="389">
        <f t="shared" si="15"/>
        <v>0</v>
      </c>
      <c r="N25" s="413">
        <f t="shared" si="15"/>
        <v>0</v>
      </c>
    </row>
    <row r="26" spans="1:14" ht="15.95" customHeight="1">
      <c r="A26" s="14"/>
      <c r="B26" s="13" t="s">
        <v>83</v>
      </c>
      <c r="C26" s="119">
        <v>0</v>
      </c>
      <c r="D26" s="149">
        <v>0</v>
      </c>
      <c r="E26" s="171">
        <v>0</v>
      </c>
      <c r="F26" s="201">
        <v>0</v>
      </c>
      <c r="G26" s="225">
        <v>0</v>
      </c>
      <c r="H26" s="251">
        <v>0</v>
      </c>
      <c r="I26" s="278">
        <v>0</v>
      </c>
      <c r="J26" s="303">
        <v>0</v>
      </c>
      <c r="K26" s="328">
        <v>0</v>
      </c>
      <c r="L26" s="361">
        <v>0</v>
      </c>
      <c r="M26" s="387">
        <v>0</v>
      </c>
      <c r="N26" s="411">
        <v>0</v>
      </c>
    </row>
    <row r="27" spans="1:14" ht="15.95" customHeight="1">
      <c r="A27" s="14"/>
      <c r="B27" s="13" t="s">
        <v>84</v>
      </c>
      <c r="C27" s="119">
        <v>0</v>
      </c>
      <c r="D27" s="149">
        <v>0</v>
      </c>
      <c r="E27" s="171">
        <v>0</v>
      </c>
      <c r="F27" s="201">
        <v>0</v>
      </c>
      <c r="G27" s="225">
        <v>0</v>
      </c>
      <c r="H27" s="251">
        <v>0</v>
      </c>
      <c r="I27" s="278">
        <v>0</v>
      </c>
      <c r="J27" s="303">
        <v>0</v>
      </c>
      <c r="K27" s="328">
        <v>0</v>
      </c>
      <c r="L27" s="361">
        <v>0</v>
      </c>
      <c r="M27" s="387">
        <v>0</v>
      </c>
      <c r="N27" s="411">
        <v>0</v>
      </c>
    </row>
    <row r="28" spans="1:14" ht="15.95" customHeight="1">
      <c r="A28" s="14">
        <v>5</v>
      </c>
      <c r="B28" s="11" t="s">
        <v>54</v>
      </c>
      <c r="C28" s="119">
        <v>0</v>
      </c>
      <c r="D28" s="149">
        <v>0</v>
      </c>
      <c r="E28" s="171">
        <v>0</v>
      </c>
      <c r="F28" s="201">
        <v>0</v>
      </c>
      <c r="G28" s="225">
        <v>0</v>
      </c>
      <c r="H28" s="251">
        <v>0</v>
      </c>
      <c r="I28" s="278">
        <v>0</v>
      </c>
      <c r="J28" s="303">
        <v>0</v>
      </c>
      <c r="K28" s="328">
        <v>0</v>
      </c>
      <c r="L28" s="361">
        <v>0</v>
      </c>
      <c r="M28" s="387">
        <v>0</v>
      </c>
      <c r="N28" s="411">
        <v>0</v>
      </c>
    </row>
    <row r="29" spans="1:14" ht="15.95" customHeight="1">
      <c r="A29" s="14">
        <v>6</v>
      </c>
      <c r="B29" s="10" t="s">
        <v>55</v>
      </c>
      <c r="C29" s="119">
        <v>0</v>
      </c>
      <c r="D29" s="149">
        <v>0</v>
      </c>
      <c r="E29" s="171">
        <v>0</v>
      </c>
      <c r="F29" s="201">
        <v>0</v>
      </c>
      <c r="G29" s="225">
        <v>0</v>
      </c>
      <c r="H29" s="251">
        <v>0</v>
      </c>
      <c r="I29" s="278">
        <v>0</v>
      </c>
      <c r="J29" s="303">
        <v>0</v>
      </c>
      <c r="K29" s="328">
        <v>0</v>
      </c>
      <c r="L29" s="361">
        <v>0</v>
      </c>
      <c r="M29" s="387">
        <v>0</v>
      </c>
      <c r="N29" s="411">
        <v>0</v>
      </c>
    </row>
    <row r="30" spans="1:14" ht="15.95" customHeight="1">
      <c r="A30" s="14">
        <v>7</v>
      </c>
      <c r="B30" s="10" t="s">
        <v>56</v>
      </c>
      <c r="C30" s="119">
        <v>0</v>
      </c>
      <c r="D30" s="149">
        <v>0</v>
      </c>
      <c r="E30" s="171">
        <v>0</v>
      </c>
      <c r="F30" s="201">
        <v>0</v>
      </c>
      <c r="G30" s="225">
        <v>0</v>
      </c>
      <c r="H30" s="251">
        <v>0</v>
      </c>
      <c r="I30" s="278">
        <v>0</v>
      </c>
      <c r="J30" s="303">
        <v>0</v>
      </c>
      <c r="K30" s="328">
        <v>0</v>
      </c>
      <c r="L30" s="361">
        <v>0</v>
      </c>
      <c r="M30" s="387">
        <v>0</v>
      </c>
      <c r="N30" s="411">
        <v>0</v>
      </c>
    </row>
    <row r="31" spans="1:14" ht="15.95" customHeight="1">
      <c r="A31" s="14">
        <v>8</v>
      </c>
      <c r="B31" s="10" t="s">
        <v>57</v>
      </c>
      <c r="C31" s="119">
        <v>0</v>
      </c>
      <c r="D31" s="149">
        <v>0</v>
      </c>
      <c r="E31" s="171">
        <v>0</v>
      </c>
      <c r="F31" s="201">
        <v>0</v>
      </c>
      <c r="G31" s="225">
        <v>0</v>
      </c>
      <c r="H31" s="251">
        <v>0</v>
      </c>
      <c r="I31" s="278">
        <v>0</v>
      </c>
      <c r="J31" s="303">
        <v>0</v>
      </c>
      <c r="K31" s="328">
        <v>0</v>
      </c>
      <c r="L31" s="361">
        <v>0</v>
      </c>
      <c r="M31" s="387">
        <v>0</v>
      </c>
      <c r="N31" s="411">
        <v>0</v>
      </c>
    </row>
    <row r="32" spans="1:14" ht="15.95" customHeight="1">
      <c r="A32" s="14">
        <v>9</v>
      </c>
      <c r="B32" s="10" t="s">
        <v>24</v>
      </c>
      <c r="C32" s="119">
        <v>0</v>
      </c>
      <c r="D32" s="149">
        <v>0</v>
      </c>
      <c r="E32" s="171">
        <v>0</v>
      </c>
      <c r="F32" s="201">
        <v>0</v>
      </c>
      <c r="G32" s="225">
        <v>0</v>
      </c>
      <c r="H32" s="251">
        <v>0</v>
      </c>
      <c r="I32" s="278">
        <v>0</v>
      </c>
      <c r="J32" s="303">
        <v>0</v>
      </c>
      <c r="K32" s="328">
        <v>0</v>
      </c>
      <c r="L32" s="361">
        <v>0</v>
      </c>
      <c r="M32" s="387">
        <v>0</v>
      </c>
      <c r="N32" s="411">
        <v>0</v>
      </c>
    </row>
    <row r="33" spans="1:14" ht="15.75">
      <c r="A33" s="14">
        <v>10</v>
      </c>
      <c r="B33" s="10" t="s">
        <v>25</v>
      </c>
      <c r="C33" s="119">
        <v>0</v>
      </c>
      <c r="D33" s="149">
        <v>0</v>
      </c>
      <c r="E33" s="171">
        <v>0</v>
      </c>
      <c r="F33" s="201">
        <v>0</v>
      </c>
      <c r="G33" s="225">
        <v>0</v>
      </c>
      <c r="H33" s="251">
        <v>0</v>
      </c>
      <c r="I33" s="278">
        <v>0</v>
      </c>
      <c r="J33" s="303">
        <v>0</v>
      </c>
      <c r="K33" s="328">
        <v>0</v>
      </c>
      <c r="L33" s="361">
        <v>0</v>
      </c>
      <c r="M33" s="387">
        <v>0</v>
      </c>
      <c r="N33" s="411">
        <v>0</v>
      </c>
    </row>
    <row r="34" spans="1:14" ht="16.5" thickBot="1">
      <c r="A34" s="39">
        <v>11</v>
      </c>
      <c r="B34" s="40" t="s">
        <v>58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</row>
    <row r="35" spans="1:14" ht="13.5" thickTop="1">
      <c r="A35" s="5"/>
      <c r="B35" s="26" t="s">
        <v>39</v>
      </c>
    </row>
    <row r="36" spans="1:14">
      <c r="A36" s="5"/>
      <c r="B36" s="15" t="s">
        <v>60</v>
      </c>
    </row>
    <row r="37" spans="1:14">
      <c r="A37" s="5"/>
      <c r="B37" s="15" t="s">
        <v>59</v>
      </c>
    </row>
    <row r="38" spans="1:14">
      <c r="A38" s="5"/>
      <c r="B38" s="15" t="s">
        <v>40</v>
      </c>
    </row>
    <row r="39" spans="1:14" ht="12.75" customHeight="1">
      <c r="A39" s="5"/>
      <c r="B39" s="26"/>
    </row>
    <row r="40" spans="1:14" ht="12.75" customHeight="1">
      <c r="A40" s="5"/>
      <c r="B40" s="26"/>
    </row>
    <row r="41" spans="1:14" ht="12.75" customHeight="1">
      <c r="A41" s="476" t="s">
        <v>0</v>
      </c>
      <c r="B41" s="476"/>
    </row>
    <row r="42" spans="1:14" ht="21" customHeight="1">
      <c r="A42" s="476" t="s">
        <v>1</v>
      </c>
      <c r="B42" s="476"/>
    </row>
    <row r="43" spans="1:14">
      <c r="A43" s="476" t="s">
        <v>45</v>
      </c>
      <c r="B43" s="476"/>
    </row>
    <row r="44" spans="1:14" ht="22.5">
      <c r="C44" s="117"/>
    </row>
    <row r="45" spans="1:14" ht="12.75" customHeight="1">
      <c r="C45" s="118"/>
    </row>
    <row r="46" spans="1:14" ht="13.5" customHeight="1">
      <c r="A46" s="1" t="s">
        <v>46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43" customFormat="1" ht="15" customHeight="1">
      <c r="A47" s="43" t="s">
        <v>68</v>
      </c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</row>
    <row r="48" spans="1:14" s="43" customFormat="1" ht="12.75" customHeight="1" thickBot="1">
      <c r="A48" s="43" t="s">
        <v>77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1:14" ht="12.75" customHeight="1" thickTop="1">
      <c r="A49" s="539" t="s">
        <v>4</v>
      </c>
      <c r="B49" s="539" t="s">
        <v>5</v>
      </c>
      <c r="C49" s="116"/>
    </row>
    <row r="50" spans="1:14" ht="12.75" customHeight="1">
      <c r="A50" s="540"/>
      <c r="B50" s="540"/>
      <c r="C50" s="123"/>
      <c r="D50" s="145"/>
      <c r="E50" s="175"/>
      <c r="F50" s="197"/>
      <c r="G50" s="221"/>
      <c r="H50" s="247"/>
      <c r="I50" s="274"/>
      <c r="J50" s="307"/>
      <c r="K50" s="332"/>
      <c r="L50" s="365"/>
      <c r="M50" s="383"/>
      <c r="N50" s="407"/>
    </row>
    <row r="51" spans="1:14" ht="11.25" customHeight="1">
      <c r="A51" s="540"/>
      <c r="B51" s="540"/>
      <c r="C51" s="120" t="s">
        <v>35</v>
      </c>
      <c r="D51" s="147" t="s">
        <v>35</v>
      </c>
      <c r="E51" s="173" t="s">
        <v>35</v>
      </c>
      <c r="F51" s="199" t="s">
        <v>35</v>
      </c>
      <c r="G51" s="223" t="s">
        <v>35</v>
      </c>
      <c r="H51" s="249" t="s">
        <v>35</v>
      </c>
      <c r="I51" s="276" t="s">
        <v>35</v>
      </c>
      <c r="J51" s="305" t="s">
        <v>35</v>
      </c>
      <c r="K51" s="330" t="s">
        <v>35</v>
      </c>
      <c r="L51" s="363" t="s">
        <v>35</v>
      </c>
      <c r="M51" s="385" t="s">
        <v>35</v>
      </c>
      <c r="N51" s="409" t="s">
        <v>35</v>
      </c>
    </row>
    <row r="52" spans="1:14" ht="12.75" customHeight="1">
      <c r="A52" s="540"/>
      <c r="B52" s="540"/>
      <c r="C52" s="122"/>
      <c r="D52" s="148"/>
      <c r="E52" s="174"/>
      <c r="F52" s="200"/>
      <c r="G52" s="224"/>
      <c r="H52" s="250"/>
      <c r="I52" s="277"/>
      <c r="J52" s="306"/>
      <c r="K52" s="331"/>
      <c r="L52" s="364"/>
      <c r="M52" s="386"/>
      <c r="N52" s="410"/>
    </row>
    <row r="53" spans="1:14" ht="15.95" customHeight="1">
      <c r="A53" s="541"/>
      <c r="B53" s="541"/>
      <c r="C53" s="120"/>
      <c r="D53" s="147"/>
      <c r="E53" s="173"/>
      <c r="F53" s="199"/>
      <c r="G53" s="223"/>
      <c r="H53" s="249"/>
      <c r="I53" s="276"/>
      <c r="J53" s="305"/>
      <c r="K53" s="330"/>
      <c r="L53" s="363"/>
      <c r="M53" s="385"/>
      <c r="N53" s="409"/>
    </row>
    <row r="54" spans="1:14" s="8" customFormat="1" ht="15.95" customHeight="1">
      <c r="A54" s="121" t="s">
        <v>10</v>
      </c>
      <c r="B54" s="121" t="s">
        <v>11</v>
      </c>
      <c r="C54" s="121" t="s">
        <v>20</v>
      </c>
      <c r="D54" s="146" t="s">
        <v>20</v>
      </c>
      <c r="E54" s="172" t="s">
        <v>20</v>
      </c>
      <c r="F54" s="198" t="s">
        <v>20</v>
      </c>
      <c r="G54" s="222" t="s">
        <v>20</v>
      </c>
      <c r="H54" s="248" t="s">
        <v>20</v>
      </c>
      <c r="I54" s="275" t="s">
        <v>20</v>
      </c>
      <c r="J54" s="304" t="s">
        <v>20</v>
      </c>
      <c r="K54" s="329" t="s">
        <v>20</v>
      </c>
      <c r="L54" s="362" t="s">
        <v>20</v>
      </c>
      <c r="M54" s="384" t="s">
        <v>20</v>
      </c>
      <c r="N54" s="408" t="s">
        <v>20</v>
      </c>
    </row>
    <row r="55" spans="1:14" s="16" customFormat="1" ht="15.95" customHeight="1">
      <c r="A55" s="18">
        <v>1</v>
      </c>
      <c r="B55" s="19" t="s">
        <v>22</v>
      </c>
      <c r="C55" s="115">
        <f t="shared" ref="C55:N55" si="16">SUM(C56,C59,C60)</f>
        <v>60</v>
      </c>
      <c r="D55" s="150">
        <f t="shared" si="16"/>
        <v>30</v>
      </c>
      <c r="E55" s="169">
        <f t="shared" si="16"/>
        <v>160</v>
      </c>
      <c r="F55" s="202">
        <f t="shared" si="16"/>
        <v>0</v>
      </c>
      <c r="G55" s="226">
        <f t="shared" si="16"/>
        <v>0</v>
      </c>
      <c r="H55" s="252">
        <f t="shared" si="16"/>
        <v>0</v>
      </c>
      <c r="I55" s="279">
        <f t="shared" si="16"/>
        <v>0</v>
      </c>
      <c r="J55" s="301">
        <f t="shared" si="16"/>
        <v>0</v>
      </c>
      <c r="K55" s="326">
        <f t="shared" si="16"/>
        <v>0</v>
      </c>
      <c r="L55" s="360">
        <f t="shared" si="16"/>
        <v>0</v>
      </c>
      <c r="M55" s="388">
        <f t="shared" si="16"/>
        <v>0</v>
      </c>
      <c r="N55" s="412">
        <f t="shared" si="16"/>
        <v>45</v>
      </c>
    </row>
    <row r="56" spans="1:14" s="23" customFormat="1" ht="15.95" customHeight="1">
      <c r="A56" s="14"/>
      <c r="B56" s="22" t="s">
        <v>49</v>
      </c>
      <c r="C56" s="69">
        <f t="shared" ref="C56:N56" si="17">SUM(C57:C58)</f>
        <v>60</v>
      </c>
      <c r="D56" s="69">
        <f t="shared" si="17"/>
        <v>30</v>
      </c>
      <c r="E56" s="69">
        <f t="shared" si="17"/>
        <v>160</v>
      </c>
      <c r="F56" s="69">
        <f t="shared" si="17"/>
        <v>0</v>
      </c>
      <c r="G56" s="69">
        <f t="shared" si="17"/>
        <v>0</v>
      </c>
      <c r="H56" s="69">
        <f t="shared" si="17"/>
        <v>0</v>
      </c>
      <c r="I56" s="69">
        <f t="shared" si="17"/>
        <v>0</v>
      </c>
      <c r="J56" s="69">
        <f t="shared" si="17"/>
        <v>0</v>
      </c>
      <c r="K56" s="69">
        <f t="shared" si="17"/>
        <v>0</v>
      </c>
      <c r="L56" s="69">
        <f t="shared" si="17"/>
        <v>0</v>
      </c>
      <c r="M56" s="69">
        <f t="shared" si="17"/>
        <v>0</v>
      </c>
      <c r="N56" s="69">
        <f t="shared" si="17"/>
        <v>45</v>
      </c>
    </row>
    <row r="57" spans="1:14" ht="15.95" customHeight="1">
      <c r="A57" s="12"/>
      <c r="B57" s="13" t="s">
        <v>83</v>
      </c>
      <c r="C57" s="125">
        <v>60</v>
      </c>
      <c r="D57" s="144">
        <v>30</v>
      </c>
      <c r="E57" s="176">
        <v>160</v>
      </c>
      <c r="F57" s="196">
        <v>0</v>
      </c>
      <c r="G57" s="220">
        <v>0</v>
      </c>
      <c r="H57" s="246">
        <v>0</v>
      </c>
      <c r="I57" s="273">
        <v>0</v>
      </c>
      <c r="J57" s="308">
        <v>0</v>
      </c>
      <c r="K57" s="333">
        <v>0</v>
      </c>
      <c r="L57" s="366">
        <v>0</v>
      </c>
      <c r="M57" s="382">
        <v>0</v>
      </c>
      <c r="N57" s="406">
        <v>45</v>
      </c>
    </row>
    <row r="58" spans="1:14" ht="15.95" customHeight="1">
      <c r="A58" s="12"/>
      <c r="B58" s="13" t="s">
        <v>84</v>
      </c>
      <c r="C58" s="125">
        <v>0</v>
      </c>
      <c r="D58" s="144">
        <v>0</v>
      </c>
      <c r="E58" s="176">
        <v>0</v>
      </c>
      <c r="F58" s="196">
        <v>0</v>
      </c>
      <c r="G58" s="220">
        <v>0</v>
      </c>
      <c r="H58" s="246">
        <v>0</v>
      </c>
      <c r="I58" s="273">
        <v>0</v>
      </c>
      <c r="J58" s="308">
        <v>0</v>
      </c>
      <c r="K58" s="333">
        <v>0</v>
      </c>
      <c r="L58" s="366">
        <v>0</v>
      </c>
      <c r="M58" s="382">
        <v>0</v>
      </c>
      <c r="N58" s="406">
        <v>0</v>
      </c>
    </row>
    <row r="59" spans="1:14" ht="15.95" customHeight="1">
      <c r="A59" s="12"/>
      <c r="B59" s="11" t="s">
        <v>50</v>
      </c>
      <c r="C59" s="113">
        <v>0</v>
      </c>
      <c r="D59" s="151">
        <v>0</v>
      </c>
      <c r="E59" s="167">
        <v>0</v>
      </c>
      <c r="F59" s="203">
        <v>0</v>
      </c>
      <c r="G59" s="227">
        <v>0</v>
      </c>
      <c r="H59" s="253">
        <v>0</v>
      </c>
      <c r="I59" s="280">
        <v>0</v>
      </c>
      <c r="J59" s="299">
        <v>0</v>
      </c>
      <c r="K59" s="324">
        <v>0</v>
      </c>
      <c r="L59" s="358">
        <v>0</v>
      </c>
      <c r="M59" s="389">
        <v>0</v>
      </c>
      <c r="N59" s="413">
        <v>0</v>
      </c>
    </row>
    <row r="60" spans="1:14" ht="15.95" customHeight="1">
      <c r="A60" s="12"/>
      <c r="B60" s="11" t="s">
        <v>51</v>
      </c>
      <c r="C60" s="113">
        <v>0</v>
      </c>
      <c r="D60" s="151">
        <v>0</v>
      </c>
      <c r="E60" s="167">
        <v>0</v>
      </c>
      <c r="F60" s="203">
        <v>0</v>
      </c>
      <c r="G60" s="227">
        <v>0</v>
      </c>
      <c r="H60" s="253">
        <v>0</v>
      </c>
      <c r="I60" s="280">
        <v>0</v>
      </c>
      <c r="J60" s="299">
        <v>0</v>
      </c>
      <c r="K60" s="324">
        <v>0</v>
      </c>
      <c r="L60" s="358">
        <v>0</v>
      </c>
      <c r="M60" s="389">
        <v>0</v>
      </c>
      <c r="N60" s="413">
        <v>0</v>
      </c>
    </row>
    <row r="61" spans="1:14" ht="15.95" customHeight="1">
      <c r="A61" s="14">
        <v>2</v>
      </c>
      <c r="B61" s="10" t="s">
        <v>23</v>
      </c>
      <c r="C61" s="113">
        <f t="shared" ref="C61" si="18">SUM(C62:C63)</f>
        <v>0</v>
      </c>
      <c r="D61" s="151">
        <f t="shared" ref="D61" si="19">SUM(D62:D63)</f>
        <v>0</v>
      </c>
      <c r="E61" s="167">
        <f t="shared" ref="E61" si="20">SUM(E62:E63)</f>
        <v>0</v>
      </c>
      <c r="F61" s="203">
        <f t="shared" ref="F61" si="21">SUM(F62:F63)</f>
        <v>0</v>
      </c>
      <c r="G61" s="227">
        <f t="shared" ref="G61" si="22">SUM(G62:G63)</f>
        <v>0</v>
      </c>
      <c r="H61" s="253">
        <f t="shared" ref="H61" si="23">SUM(H62:H63)</f>
        <v>0</v>
      </c>
      <c r="I61" s="280">
        <f t="shared" ref="I61" si="24">SUM(I62:I63)</f>
        <v>0</v>
      </c>
      <c r="J61" s="299">
        <f t="shared" ref="J61" si="25">SUM(J62:J63)</f>
        <v>0</v>
      </c>
      <c r="K61" s="324">
        <f t="shared" ref="K61" si="26">SUM(K62:K63)</f>
        <v>20</v>
      </c>
      <c r="L61" s="358">
        <f t="shared" ref="L61" si="27">SUM(L62:L63)</f>
        <v>0</v>
      </c>
      <c r="M61" s="389">
        <f t="shared" ref="M61" si="28">SUM(M62:M63)</f>
        <v>0</v>
      </c>
      <c r="N61" s="413">
        <f t="shared" ref="N61" si="29">SUM(N62:N63)</f>
        <v>150</v>
      </c>
    </row>
    <row r="62" spans="1:14" ht="15.95" customHeight="1">
      <c r="A62" s="12"/>
      <c r="B62" s="13" t="s">
        <v>83</v>
      </c>
      <c r="C62" s="125">
        <v>0</v>
      </c>
      <c r="D62" s="144">
        <v>0</v>
      </c>
      <c r="E62" s="176">
        <v>0</v>
      </c>
      <c r="F62" s="196">
        <v>0</v>
      </c>
      <c r="G62" s="220">
        <v>0</v>
      </c>
      <c r="H62" s="246">
        <v>0</v>
      </c>
      <c r="I62" s="273">
        <v>0</v>
      </c>
      <c r="J62" s="308">
        <v>0</v>
      </c>
      <c r="K62" s="333">
        <v>20</v>
      </c>
      <c r="L62" s="366">
        <v>0</v>
      </c>
      <c r="M62" s="382">
        <v>0</v>
      </c>
      <c r="N62" s="406">
        <v>150</v>
      </c>
    </row>
    <row r="63" spans="1:14" ht="15.95" customHeight="1">
      <c r="A63" s="12"/>
      <c r="B63" s="13" t="s">
        <v>84</v>
      </c>
      <c r="C63" s="125">
        <v>0</v>
      </c>
      <c r="D63" s="144">
        <v>0</v>
      </c>
      <c r="E63" s="176">
        <v>0</v>
      </c>
      <c r="F63" s="196">
        <v>0</v>
      </c>
      <c r="G63" s="220">
        <v>0</v>
      </c>
      <c r="H63" s="246">
        <v>0</v>
      </c>
      <c r="I63" s="273">
        <v>0</v>
      </c>
      <c r="J63" s="308">
        <v>0</v>
      </c>
      <c r="K63" s="333">
        <v>0</v>
      </c>
      <c r="L63" s="366">
        <v>0</v>
      </c>
      <c r="M63" s="382">
        <v>0</v>
      </c>
      <c r="N63" s="406">
        <v>0</v>
      </c>
    </row>
    <row r="64" spans="1:14" ht="15.95" customHeight="1">
      <c r="A64" s="9">
        <v>3</v>
      </c>
      <c r="B64" s="10" t="s">
        <v>53</v>
      </c>
      <c r="C64" s="119">
        <v>0</v>
      </c>
      <c r="D64" s="149">
        <v>0</v>
      </c>
      <c r="E64" s="171">
        <v>0</v>
      </c>
      <c r="F64" s="201">
        <v>0</v>
      </c>
      <c r="G64" s="225">
        <v>0</v>
      </c>
      <c r="H64" s="251">
        <v>0</v>
      </c>
      <c r="I64" s="278">
        <v>0</v>
      </c>
      <c r="J64" s="303">
        <v>0</v>
      </c>
      <c r="K64" s="328">
        <v>0</v>
      </c>
      <c r="L64" s="361">
        <v>0</v>
      </c>
      <c r="M64" s="387">
        <v>0</v>
      </c>
      <c r="N64" s="411">
        <v>0</v>
      </c>
    </row>
    <row r="65" spans="1:14" ht="15.95" customHeight="1">
      <c r="A65" s="14">
        <v>4</v>
      </c>
      <c r="B65" s="10" t="s">
        <v>52</v>
      </c>
      <c r="C65" s="113">
        <f t="shared" ref="C65:N65" si="30">SUM(C66:C67)</f>
        <v>0</v>
      </c>
      <c r="D65" s="151">
        <f t="shared" si="30"/>
        <v>0</v>
      </c>
      <c r="E65" s="167">
        <f t="shared" si="30"/>
        <v>0</v>
      </c>
      <c r="F65" s="203">
        <f t="shared" si="30"/>
        <v>0</v>
      </c>
      <c r="G65" s="227">
        <f t="shared" si="30"/>
        <v>0</v>
      </c>
      <c r="H65" s="253">
        <f t="shared" si="30"/>
        <v>0</v>
      </c>
      <c r="I65" s="280">
        <f t="shared" si="30"/>
        <v>0</v>
      </c>
      <c r="J65" s="299">
        <f t="shared" si="30"/>
        <v>0</v>
      </c>
      <c r="K65" s="324">
        <f t="shared" si="30"/>
        <v>0</v>
      </c>
      <c r="L65" s="358">
        <f t="shared" si="30"/>
        <v>0</v>
      </c>
      <c r="M65" s="389">
        <f t="shared" si="30"/>
        <v>0</v>
      </c>
      <c r="N65" s="413">
        <f t="shared" si="30"/>
        <v>0</v>
      </c>
    </row>
    <row r="66" spans="1:14" ht="15.95" customHeight="1">
      <c r="A66" s="14"/>
      <c r="B66" s="13" t="s">
        <v>83</v>
      </c>
      <c r="C66" s="125">
        <v>0</v>
      </c>
      <c r="D66" s="144">
        <v>0</v>
      </c>
      <c r="E66" s="176">
        <v>0</v>
      </c>
      <c r="F66" s="196">
        <v>0</v>
      </c>
      <c r="G66" s="220">
        <v>0</v>
      </c>
      <c r="H66" s="246">
        <v>0</v>
      </c>
      <c r="I66" s="273">
        <v>0</v>
      </c>
      <c r="J66" s="308">
        <v>0</v>
      </c>
      <c r="K66" s="333">
        <v>0</v>
      </c>
      <c r="L66" s="366">
        <v>0</v>
      </c>
      <c r="M66" s="382">
        <v>0</v>
      </c>
      <c r="N66" s="406">
        <v>0</v>
      </c>
    </row>
    <row r="67" spans="1:14" ht="15.95" customHeight="1">
      <c r="A67" s="14"/>
      <c r="B67" s="13" t="s">
        <v>84</v>
      </c>
      <c r="C67" s="125">
        <v>0</v>
      </c>
      <c r="D67" s="144">
        <v>0</v>
      </c>
      <c r="E67" s="176">
        <v>0</v>
      </c>
      <c r="F67" s="196">
        <v>0</v>
      </c>
      <c r="G67" s="220">
        <v>0</v>
      </c>
      <c r="H67" s="246">
        <v>0</v>
      </c>
      <c r="I67" s="273">
        <v>0</v>
      </c>
      <c r="J67" s="308">
        <v>0</v>
      </c>
      <c r="K67" s="333">
        <v>0</v>
      </c>
      <c r="L67" s="366">
        <v>0</v>
      </c>
      <c r="M67" s="382">
        <v>0</v>
      </c>
      <c r="N67" s="406">
        <v>0</v>
      </c>
    </row>
    <row r="68" spans="1:14" ht="15.95" customHeight="1">
      <c r="A68" s="14">
        <v>5</v>
      </c>
      <c r="B68" s="11" t="s">
        <v>54</v>
      </c>
      <c r="C68" s="119">
        <v>0</v>
      </c>
      <c r="D68" s="149">
        <v>0</v>
      </c>
      <c r="E68" s="171">
        <v>0</v>
      </c>
      <c r="F68" s="201">
        <v>0</v>
      </c>
      <c r="G68" s="225">
        <v>0</v>
      </c>
      <c r="H68" s="251">
        <v>0</v>
      </c>
      <c r="I68" s="278">
        <v>0</v>
      </c>
      <c r="J68" s="303">
        <v>0</v>
      </c>
      <c r="K68" s="328">
        <v>0</v>
      </c>
      <c r="L68" s="361">
        <v>0</v>
      </c>
      <c r="M68" s="387">
        <v>0</v>
      </c>
      <c r="N68" s="411">
        <v>0</v>
      </c>
    </row>
    <row r="69" spans="1:14" ht="15.95" customHeight="1">
      <c r="A69" s="14">
        <v>6</v>
      </c>
      <c r="B69" s="10" t="s">
        <v>55</v>
      </c>
      <c r="C69" s="119">
        <v>0</v>
      </c>
      <c r="D69" s="149">
        <v>0</v>
      </c>
      <c r="E69" s="171">
        <v>0</v>
      </c>
      <c r="F69" s="201">
        <v>0</v>
      </c>
      <c r="G69" s="225">
        <v>0</v>
      </c>
      <c r="H69" s="251">
        <v>0</v>
      </c>
      <c r="I69" s="278">
        <v>0</v>
      </c>
      <c r="J69" s="303">
        <v>0</v>
      </c>
      <c r="K69" s="328">
        <v>0</v>
      </c>
      <c r="L69" s="361">
        <v>0</v>
      </c>
      <c r="M69" s="387">
        <v>0</v>
      </c>
      <c r="N69" s="411">
        <v>0</v>
      </c>
    </row>
    <row r="70" spans="1:14" ht="15.95" customHeight="1">
      <c r="A70" s="14">
        <v>7</v>
      </c>
      <c r="B70" s="10" t="s">
        <v>56</v>
      </c>
      <c r="C70" s="119">
        <v>0</v>
      </c>
      <c r="D70" s="149">
        <v>0</v>
      </c>
      <c r="E70" s="171">
        <v>0</v>
      </c>
      <c r="F70" s="201">
        <v>0</v>
      </c>
      <c r="G70" s="225">
        <v>0</v>
      </c>
      <c r="H70" s="251">
        <v>0</v>
      </c>
      <c r="I70" s="278">
        <v>0</v>
      </c>
      <c r="J70" s="303">
        <v>0</v>
      </c>
      <c r="K70" s="328">
        <v>0</v>
      </c>
      <c r="L70" s="361">
        <v>0</v>
      </c>
      <c r="M70" s="387">
        <v>0</v>
      </c>
      <c r="N70" s="411">
        <v>0</v>
      </c>
    </row>
    <row r="71" spans="1:14" ht="15.75">
      <c r="A71" s="14">
        <v>8</v>
      </c>
      <c r="B71" s="10" t="s">
        <v>57</v>
      </c>
      <c r="C71" s="119">
        <v>0</v>
      </c>
      <c r="D71" s="149">
        <v>0</v>
      </c>
      <c r="E71" s="171">
        <v>0</v>
      </c>
      <c r="F71" s="201">
        <v>0</v>
      </c>
      <c r="G71" s="225">
        <v>0</v>
      </c>
      <c r="H71" s="251">
        <v>0</v>
      </c>
      <c r="I71" s="278">
        <v>0</v>
      </c>
      <c r="J71" s="303">
        <v>0</v>
      </c>
      <c r="K71" s="328">
        <v>0</v>
      </c>
      <c r="L71" s="361">
        <v>0</v>
      </c>
      <c r="M71" s="387">
        <v>0</v>
      </c>
      <c r="N71" s="411">
        <v>0</v>
      </c>
    </row>
    <row r="72" spans="1:14" ht="15.75">
      <c r="A72" s="14">
        <v>9</v>
      </c>
      <c r="B72" s="10" t="s">
        <v>24</v>
      </c>
      <c r="C72" s="119">
        <v>0</v>
      </c>
      <c r="D72" s="149">
        <v>0</v>
      </c>
      <c r="E72" s="171">
        <v>0</v>
      </c>
      <c r="F72" s="201">
        <v>0</v>
      </c>
      <c r="G72" s="225">
        <v>0</v>
      </c>
      <c r="H72" s="251">
        <v>0</v>
      </c>
      <c r="I72" s="278">
        <v>0</v>
      </c>
      <c r="J72" s="303">
        <v>0</v>
      </c>
      <c r="K72" s="328">
        <v>0</v>
      </c>
      <c r="L72" s="361">
        <v>0</v>
      </c>
      <c r="M72" s="387">
        <v>0</v>
      </c>
      <c r="N72" s="411">
        <v>0</v>
      </c>
    </row>
    <row r="73" spans="1:14" ht="15.75">
      <c r="A73" s="14">
        <v>10</v>
      </c>
      <c r="B73" s="10" t="s">
        <v>25</v>
      </c>
      <c r="C73" s="119">
        <v>0</v>
      </c>
      <c r="D73" s="149">
        <v>0</v>
      </c>
      <c r="E73" s="171">
        <v>0</v>
      </c>
      <c r="F73" s="201">
        <v>0</v>
      </c>
      <c r="G73" s="225">
        <v>0</v>
      </c>
      <c r="H73" s="251">
        <v>0</v>
      </c>
      <c r="I73" s="278">
        <v>0</v>
      </c>
      <c r="J73" s="303">
        <v>0</v>
      </c>
      <c r="K73" s="328">
        <v>0</v>
      </c>
      <c r="L73" s="361">
        <v>0</v>
      </c>
      <c r="M73" s="387">
        <v>0</v>
      </c>
      <c r="N73" s="411">
        <v>0</v>
      </c>
    </row>
    <row r="74" spans="1:14" ht="16.5" thickBot="1">
      <c r="A74" s="39">
        <v>11</v>
      </c>
      <c r="B74" s="40" t="s">
        <v>58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</row>
    <row r="75" spans="1:14" ht="13.5" thickTop="1">
      <c r="A75" s="5"/>
      <c r="B75" s="17" t="s">
        <v>39</v>
      </c>
    </row>
    <row r="76" spans="1:14">
      <c r="A76" s="5"/>
      <c r="B76" s="15" t="s">
        <v>60</v>
      </c>
    </row>
    <row r="77" spans="1:14" ht="12.75" customHeight="1">
      <c r="A77" s="5"/>
      <c r="B77" s="15" t="s">
        <v>59</v>
      </c>
    </row>
    <row r="78" spans="1:14" ht="12.75" customHeight="1">
      <c r="A78" s="5"/>
      <c r="B78" s="15" t="s">
        <v>40</v>
      </c>
    </row>
    <row r="80" spans="1:14" ht="21" customHeight="1"/>
    <row r="81" spans="1:14" ht="12.75" customHeight="1">
      <c r="A81" s="476" t="s">
        <v>0</v>
      </c>
      <c r="B81" s="476"/>
    </row>
    <row r="82" spans="1:14" ht="12.75" customHeight="1">
      <c r="A82" s="476" t="s">
        <v>1</v>
      </c>
      <c r="B82" s="476"/>
    </row>
    <row r="83" spans="1:14" ht="12.75" customHeight="1">
      <c r="A83" s="476" t="s">
        <v>45</v>
      </c>
      <c r="B83" s="476"/>
    </row>
    <row r="84" spans="1:14" ht="13.5" customHeight="1">
      <c r="C84" s="117"/>
    </row>
    <row r="85" spans="1:14" ht="15" customHeight="1">
      <c r="C85" s="118"/>
    </row>
    <row r="86" spans="1:14" ht="12.75" customHeight="1">
      <c r="A86" s="1" t="s">
        <v>46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 customHeight="1">
      <c r="A87" s="1" t="s">
        <v>68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43" customFormat="1" ht="12.75" customHeight="1" thickBot="1">
      <c r="A88" s="43" t="s">
        <v>78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</row>
    <row r="89" spans="1:14" ht="11.25" customHeight="1" thickTop="1">
      <c r="A89" s="556" t="s">
        <v>4</v>
      </c>
      <c r="B89" s="556" t="s">
        <v>5</v>
      </c>
      <c r="C89" s="116"/>
    </row>
    <row r="90" spans="1:14" ht="12.75" customHeight="1">
      <c r="A90" s="557"/>
      <c r="B90" s="557"/>
      <c r="C90" s="123"/>
      <c r="D90" s="145"/>
      <c r="E90" s="175"/>
      <c r="F90" s="197"/>
      <c r="G90" s="221"/>
      <c r="H90" s="247"/>
      <c r="I90" s="274"/>
      <c r="J90" s="307"/>
      <c r="K90" s="332"/>
      <c r="L90" s="365"/>
      <c r="M90" s="383"/>
      <c r="N90" s="407"/>
    </row>
    <row r="91" spans="1:14" ht="15.95" customHeight="1">
      <c r="A91" s="557"/>
      <c r="B91" s="557"/>
      <c r="C91" s="120" t="s">
        <v>35</v>
      </c>
      <c r="D91" s="147" t="s">
        <v>35</v>
      </c>
      <c r="E91" s="173" t="s">
        <v>35</v>
      </c>
      <c r="F91" s="199" t="s">
        <v>35</v>
      </c>
      <c r="G91" s="223" t="s">
        <v>35</v>
      </c>
      <c r="H91" s="249" t="s">
        <v>35</v>
      </c>
      <c r="I91" s="276" t="s">
        <v>35</v>
      </c>
      <c r="J91" s="305" t="s">
        <v>35</v>
      </c>
      <c r="K91" s="330" t="s">
        <v>35</v>
      </c>
      <c r="L91" s="363" t="s">
        <v>35</v>
      </c>
      <c r="M91" s="385" t="s">
        <v>35</v>
      </c>
      <c r="N91" s="409" t="s">
        <v>35</v>
      </c>
    </row>
    <row r="92" spans="1:14" ht="15.95" customHeight="1">
      <c r="A92" s="557"/>
      <c r="B92" s="557"/>
      <c r="C92" s="122"/>
      <c r="D92" s="148"/>
      <c r="E92" s="174"/>
      <c r="F92" s="200"/>
      <c r="G92" s="224"/>
      <c r="H92" s="250"/>
      <c r="I92" s="277"/>
      <c r="J92" s="306"/>
      <c r="K92" s="331"/>
      <c r="L92" s="364"/>
      <c r="M92" s="386"/>
      <c r="N92" s="410"/>
    </row>
    <row r="93" spans="1:14" ht="15.95" customHeight="1">
      <c r="A93" s="558"/>
      <c r="B93" s="558"/>
      <c r="C93" s="120"/>
      <c r="D93" s="147"/>
      <c r="E93" s="173"/>
      <c r="F93" s="199"/>
      <c r="G93" s="223"/>
      <c r="H93" s="249"/>
      <c r="I93" s="276"/>
      <c r="J93" s="305"/>
      <c r="K93" s="330"/>
      <c r="L93" s="363"/>
      <c r="M93" s="385"/>
      <c r="N93" s="409"/>
    </row>
    <row r="94" spans="1:14" s="8" customFormat="1" ht="15.95" customHeight="1">
      <c r="A94" s="121" t="s">
        <v>10</v>
      </c>
      <c r="B94" s="121" t="s">
        <v>11</v>
      </c>
      <c r="C94" s="121" t="s">
        <v>20</v>
      </c>
      <c r="D94" s="146" t="s">
        <v>20</v>
      </c>
      <c r="E94" s="172" t="s">
        <v>20</v>
      </c>
      <c r="F94" s="198" t="s">
        <v>20</v>
      </c>
      <c r="G94" s="222" t="s">
        <v>20</v>
      </c>
      <c r="H94" s="248" t="s">
        <v>20</v>
      </c>
      <c r="I94" s="275" t="s">
        <v>20</v>
      </c>
      <c r="J94" s="304" t="s">
        <v>20</v>
      </c>
      <c r="K94" s="329" t="s">
        <v>20</v>
      </c>
      <c r="L94" s="362" t="s">
        <v>20</v>
      </c>
      <c r="M94" s="384" t="s">
        <v>20</v>
      </c>
      <c r="N94" s="408" t="s">
        <v>20</v>
      </c>
    </row>
    <row r="95" spans="1:14" s="16" customFormat="1" ht="15.95" customHeight="1">
      <c r="A95" s="18">
        <v>1</v>
      </c>
      <c r="B95" s="19" t="s">
        <v>22</v>
      </c>
      <c r="C95" s="50">
        <f t="shared" ref="C95:N95" si="31">SUM(C96,C99,C100)</f>
        <v>8</v>
      </c>
      <c r="D95" s="50">
        <f t="shared" si="31"/>
        <v>22</v>
      </c>
      <c r="E95" s="50">
        <f t="shared" si="31"/>
        <v>0</v>
      </c>
      <c r="F95" s="50">
        <f t="shared" si="31"/>
        <v>0</v>
      </c>
      <c r="G95" s="50">
        <f t="shared" si="31"/>
        <v>0</v>
      </c>
      <c r="H95" s="50">
        <f t="shared" si="31"/>
        <v>0</v>
      </c>
      <c r="I95" s="50">
        <f t="shared" si="31"/>
        <v>0</v>
      </c>
      <c r="J95" s="50">
        <f t="shared" si="31"/>
        <v>0</v>
      </c>
      <c r="K95" s="50">
        <f t="shared" si="31"/>
        <v>0</v>
      </c>
      <c r="L95" s="50">
        <f t="shared" si="31"/>
        <v>0</v>
      </c>
      <c r="M95" s="50">
        <f t="shared" si="31"/>
        <v>1</v>
      </c>
      <c r="N95" s="50">
        <f t="shared" si="31"/>
        <v>0</v>
      </c>
    </row>
    <row r="96" spans="1:14" s="23" customFormat="1" ht="15.95" customHeight="1">
      <c r="A96" s="14"/>
      <c r="B96" s="22" t="s">
        <v>49</v>
      </c>
      <c r="C96" s="51">
        <f t="shared" ref="C96:N96" si="32">SUM(C97:C98)</f>
        <v>8</v>
      </c>
      <c r="D96" s="51">
        <f t="shared" si="32"/>
        <v>22</v>
      </c>
      <c r="E96" s="51">
        <f t="shared" si="32"/>
        <v>0</v>
      </c>
      <c r="F96" s="51">
        <f t="shared" si="32"/>
        <v>0</v>
      </c>
      <c r="G96" s="51">
        <f t="shared" si="32"/>
        <v>0</v>
      </c>
      <c r="H96" s="51">
        <f t="shared" si="32"/>
        <v>0</v>
      </c>
      <c r="I96" s="51">
        <f t="shared" si="32"/>
        <v>0</v>
      </c>
      <c r="J96" s="51">
        <f t="shared" si="32"/>
        <v>0</v>
      </c>
      <c r="K96" s="51">
        <f t="shared" si="32"/>
        <v>0</v>
      </c>
      <c r="L96" s="51">
        <f t="shared" si="32"/>
        <v>0</v>
      </c>
      <c r="M96" s="51">
        <f t="shared" si="32"/>
        <v>1</v>
      </c>
      <c r="N96" s="51">
        <f t="shared" si="32"/>
        <v>0</v>
      </c>
    </row>
    <row r="97" spans="1:14" ht="15.95" customHeight="1">
      <c r="A97" s="12"/>
      <c r="B97" s="13" t="s">
        <v>83</v>
      </c>
      <c r="C97" s="52">
        <v>8</v>
      </c>
      <c r="D97" s="52">
        <v>22</v>
      </c>
      <c r="E97" s="52">
        <v>0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</row>
    <row r="98" spans="1:14" ht="15.95" customHeight="1">
      <c r="A98" s="12"/>
      <c r="B98" s="13" t="s">
        <v>84</v>
      </c>
      <c r="C98" s="52">
        <v>0</v>
      </c>
      <c r="D98" s="52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v>1</v>
      </c>
      <c r="N98" s="52">
        <v>0</v>
      </c>
    </row>
    <row r="99" spans="1:14" ht="15.95" customHeight="1">
      <c r="A99" s="12"/>
      <c r="B99" s="11" t="s">
        <v>50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</row>
    <row r="100" spans="1:14" ht="15.95" customHeight="1">
      <c r="A100" s="12"/>
      <c r="B100" s="11" t="s">
        <v>51</v>
      </c>
      <c r="C100" s="113">
        <v>0</v>
      </c>
      <c r="D100" s="151">
        <v>0</v>
      </c>
      <c r="E100" s="167">
        <v>0</v>
      </c>
      <c r="F100" s="203">
        <v>0</v>
      </c>
      <c r="G100" s="227">
        <v>0</v>
      </c>
      <c r="H100" s="253">
        <v>0</v>
      </c>
      <c r="I100" s="280">
        <v>0</v>
      </c>
      <c r="J100" s="299">
        <v>0</v>
      </c>
      <c r="K100" s="324">
        <v>0</v>
      </c>
      <c r="L100" s="358">
        <v>0</v>
      </c>
      <c r="M100" s="389">
        <v>0</v>
      </c>
      <c r="N100" s="413">
        <v>0</v>
      </c>
    </row>
    <row r="101" spans="1:14" ht="15.95" customHeight="1">
      <c r="A101" s="14">
        <v>2</v>
      </c>
      <c r="B101" s="10" t="s">
        <v>23</v>
      </c>
      <c r="C101" s="113">
        <f t="shared" ref="C101" si="33">SUM(C102:C103)</f>
        <v>20</v>
      </c>
      <c r="D101" s="151">
        <f t="shared" ref="D101" si="34">SUM(D102:D103)</f>
        <v>10</v>
      </c>
      <c r="E101" s="167">
        <f t="shared" ref="E101" si="35">SUM(E102:E103)</f>
        <v>0</v>
      </c>
      <c r="F101" s="203">
        <f t="shared" ref="F101" si="36">SUM(F102:F103)</f>
        <v>0</v>
      </c>
      <c r="G101" s="227">
        <f t="shared" ref="G101" si="37">SUM(G102:G103)</f>
        <v>0</v>
      </c>
      <c r="H101" s="253">
        <f t="shared" ref="H101" si="38">SUM(H102:H103)</f>
        <v>0</v>
      </c>
      <c r="I101" s="280">
        <f t="shared" ref="I101" si="39">SUM(I102:I103)</f>
        <v>0</v>
      </c>
      <c r="J101" s="299">
        <f t="shared" ref="J101" si="40">SUM(J102:J103)</f>
        <v>0</v>
      </c>
      <c r="K101" s="324">
        <f t="shared" ref="K101" si="41">SUM(K102:K103)</f>
        <v>0</v>
      </c>
      <c r="L101" s="358">
        <f t="shared" ref="L101" si="42">SUM(L102:L103)</f>
        <v>0</v>
      </c>
      <c r="M101" s="389">
        <f t="shared" ref="M101" si="43">SUM(M102:M103)</f>
        <v>20</v>
      </c>
      <c r="N101" s="413">
        <f t="shared" ref="N101" si="44">SUM(N102:N103)</f>
        <v>0</v>
      </c>
    </row>
    <row r="102" spans="1:14" ht="15.95" customHeight="1">
      <c r="A102" s="12"/>
      <c r="B102" s="13" t="s">
        <v>83</v>
      </c>
      <c r="C102" s="125">
        <v>20</v>
      </c>
      <c r="D102" s="144">
        <v>10</v>
      </c>
      <c r="E102" s="176">
        <v>0</v>
      </c>
      <c r="F102" s="196">
        <v>0</v>
      </c>
      <c r="G102" s="220">
        <v>0</v>
      </c>
      <c r="H102" s="246">
        <v>0</v>
      </c>
      <c r="I102" s="273">
        <v>0</v>
      </c>
      <c r="J102" s="308">
        <v>0</v>
      </c>
      <c r="K102" s="333">
        <v>0</v>
      </c>
      <c r="L102" s="366">
        <v>0</v>
      </c>
      <c r="M102" s="382">
        <v>20</v>
      </c>
      <c r="N102" s="406">
        <v>0</v>
      </c>
    </row>
    <row r="103" spans="1:14" ht="15.95" customHeight="1">
      <c r="A103" s="12"/>
      <c r="B103" s="13" t="s">
        <v>84</v>
      </c>
      <c r="C103" s="125">
        <v>0</v>
      </c>
      <c r="D103" s="144">
        <v>0</v>
      </c>
      <c r="E103" s="176">
        <v>0</v>
      </c>
      <c r="F103" s="196">
        <v>0</v>
      </c>
      <c r="G103" s="220">
        <v>0</v>
      </c>
      <c r="H103" s="246">
        <v>0</v>
      </c>
      <c r="I103" s="273">
        <v>0</v>
      </c>
      <c r="J103" s="308">
        <v>0</v>
      </c>
      <c r="K103" s="333">
        <v>0</v>
      </c>
      <c r="L103" s="366">
        <v>0</v>
      </c>
      <c r="M103" s="382">
        <v>0</v>
      </c>
      <c r="N103" s="406">
        <v>0</v>
      </c>
    </row>
    <row r="104" spans="1:14" ht="15.95" customHeight="1">
      <c r="A104" s="9">
        <v>3</v>
      </c>
      <c r="B104" s="10" t="s">
        <v>53</v>
      </c>
      <c r="C104" s="119">
        <v>0</v>
      </c>
      <c r="D104" s="149">
        <v>0</v>
      </c>
      <c r="E104" s="171">
        <v>0</v>
      </c>
      <c r="F104" s="201">
        <v>0</v>
      </c>
      <c r="G104" s="225">
        <v>0</v>
      </c>
      <c r="H104" s="251">
        <v>0</v>
      </c>
      <c r="I104" s="278">
        <v>0</v>
      </c>
      <c r="J104" s="303">
        <v>0</v>
      </c>
      <c r="K104" s="328">
        <v>0</v>
      </c>
      <c r="L104" s="361">
        <v>0</v>
      </c>
      <c r="M104" s="387">
        <v>0</v>
      </c>
      <c r="N104" s="411">
        <v>0</v>
      </c>
    </row>
    <row r="105" spans="1:14" ht="15.95" customHeight="1">
      <c r="A105" s="14">
        <v>4</v>
      </c>
      <c r="B105" s="10" t="s">
        <v>52</v>
      </c>
      <c r="C105" s="119">
        <f t="shared" ref="C105:H105" si="45">SUM(C106:C107)</f>
        <v>0</v>
      </c>
      <c r="D105" s="149">
        <f t="shared" si="45"/>
        <v>0</v>
      </c>
      <c r="E105" s="171">
        <f t="shared" si="45"/>
        <v>0</v>
      </c>
      <c r="F105" s="201">
        <f t="shared" si="45"/>
        <v>2</v>
      </c>
      <c r="G105" s="225">
        <f t="shared" si="45"/>
        <v>3</v>
      </c>
      <c r="H105" s="251">
        <f t="shared" si="45"/>
        <v>1</v>
      </c>
      <c r="I105" s="278">
        <f t="shared" ref="I105:N105" si="46">SUM(I106:I107)</f>
        <v>2</v>
      </c>
      <c r="J105" s="303">
        <f t="shared" si="46"/>
        <v>0</v>
      </c>
      <c r="K105" s="328">
        <f t="shared" si="46"/>
        <v>0</v>
      </c>
      <c r="L105" s="361">
        <f t="shared" si="46"/>
        <v>0</v>
      </c>
      <c r="M105" s="387">
        <f t="shared" si="46"/>
        <v>0</v>
      </c>
      <c r="N105" s="411">
        <f t="shared" si="46"/>
        <v>0</v>
      </c>
    </row>
    <row r="106" spans="1:14" ht="15.95" customHeight="1">
      <c r="A106" s="14"/>
      <c r="B106" s="13" t="s">
        <v>83</v>
      </c>
      <c r="C106" s="119">
        <v>0</v>
      </c>
      <c r="D106" s="149">
        <v>0</v>
      </c>
      <c r="E106" s="171">
        <v>0</v>
      </c>
      <c r="F106" s="201">
        <v>0</v>
      </c>
      <c r="G106" s="225">
        <v>0</v>
      </c>
      <c r="H106" s="251">
        <v>0</v>
      </c>
      <c r="I106" s="278">
        <v>0</v>
      </c>
      <c r="J106" s="303">
        <v>0</v>
      </c>
      <c r="K106" s="328">
        <v>0</v>
      </c>
      <c r="L106" s="361">
        <v>0</v>
      </c>
      <c r="M106" s="387">
        <v>0</v>
      </c>
      <c r="N106" s="411">
        <v>0</v>
      </c>
    </row>
    <row r="107" spans="1:14" ht="15.95" customHeight="1">
      <c r="A107" s="14"/>
      <c r="B107" s="13" t="s">
        <v>84</v>
      </c>
      <c r="C107" s="119">
        <v>0</v>
      </c>
      <c r="D107" s="149">
        <v>0</v>
      </c>
      <c r="E107" s="171">
        <v>0</v>
      </c>
      <c r="F107" s="201">
        <v>2</v>
      </c>
      <c r="G107" s="225">
        <v>3</v>
      </c>
      <c r="H107" s="251">
        <v>1</v>
      </c>
      <c r="I107" s="278">
        <v>2</v>
      </c>
      <c r="J107" s="303">
        <v>0</v>
      </c>
      <c r="K107" s="328">
        <v>0</v>
      </c>
      <c r="L107" s="361">
        <v>0</v>
      </c>
      <c r="M107" s="387">
        <v>0</v>
      </c>
      <c r="N107" s="411">
        <v>0</v>
      </c>
    </row>
    <row r="108" spans="1:14" ht="15.95" customHeight="1">
      <c r="A108" s="14">
        <v>5</v>
      </c>
      <c r="B108" s="11" t="s">
        <v>54</v>
      </c>
      <c r="C108" s="119">
        <v>0</v>
      </c>
      <c r="D108" s="149">
        <v>0</v>
      </c>
      <c r="E108" s="171">
        <v>0</v>
      </c>
      <c r="F108" s="201">
        <v>0</v>
      </c>
      <c r="G108" s="225">
        <v>0</v>
      </c>
      <c r="H108" s="251">
        <v>0</v>
      </c>
      <c r="I108" s="278">
        <v>0</v>
      </c>
      <c r="J108" s="303">
        <v>0</v>
      </c>
      <c r="K108" s="328">
        <v>0</v>
      </c>
      <c r="L108" s="361">
        <v>0</v>
      </c>
      <c r="M108" s="387">
        <v>0</v>
      </c>
      <c r="N108" s="411">
        <v>0</v>
      </c>
    </row>
    <row r="109" spans="1:14" ht="15.75">
      <c r="A109" s="14">
        <v>6</v>
      </c>
      <c r="B109" s="10" t="s">
        <v>55</v>
      </c>
      <c r="C109" s="119">
        <v>0</v>
      </c>
      <c r="D109" s="149">
        <v>0</v>
      </c>
      <c r="E109" s="171">
        <v>0</v>
      </c>
      <c r="F109" s="201">
        <v>0</v>
      </c>
      <c r="G109" s="225">
        <v>0</v>
      </c>
      <c r="H109" s="251">
        <v>0</v>
      </c>
      <c r="I109" s="278">
        <v>0</v>
      </c>
      <c r="J109" s="303">
        <v>0</v>
      </c>
      <c r="K109" s="328">
        <v>0</v>
      </c>
      <c r="L109" s="361">
        <v>0</v>
      </c>
      <c r="M109" s="387">
        <v>0</v>
      </c>
      <c r="N109" s="411">
        <v>0</v>
      </c>
    </row>
    <row r="110" spans="1:14" ht="15.75">
      <c r="A110" s="14">
        <v>7</v>
      </c>
      <c r="B110" s="10" t="s">
        <v>56</v>
      </c>
      <c r="C110" s="119">
        <v>0</v>
      </c>
      <c r="D110" s="149">
        <v>0</v>
      </c>
      <c r="E110" s="171">
        <v>0</v>
      </c>
      <c r="F110" s="201">
        <v>0</v>
      </c>
      <c r="G110" s="225">
        <v>0</v>
      </c>
      <c r="H110" s="251">
        <v>0</v>
      </c>
      <c r="I110" s="278">
        <v>0</v>
      </c>
      <c r="J110" s="303">
        <v>0</v>
      </c>
      <c r="K110" s="328">
        <v>0</v>
      </c>
      <c r="L110" s="361">
        <v>0</v>
      </c>
      <c r="M110" s="387">
        <v>0</v>
      </c>
      <c r="N110" s="411">
        <v>0</v>
      </c>
    </row>
    <row r="111" spans="1:14" ht="15.75">
      <c r="A111" s="14">
        <v>8</v>
      </c>
      <c r="B111" s="10" t="s">
        <v>57</v>
      </c>
      <c r="C111" s="119">
        <v>0</v>
      </c>
      <c r="D111" s="149">
        <v>0</v>
      </c>
      <c r="E111" s="171">
        <v>0</v>
      </c>
      <c r="F111" s="201">
        <v>0</v>
      </c>
      <c r="G111" s="225">
        <v>0</v>
      </c>
      <c r="H111" s="251">
        <v>0</v>
      </c>
      <c r="I111" s="278">
        <v>0</v>
      </c>
      <c r="J111" s="303">
        <v>0</v>
      </c>
      <c r="K111" s="328">
        <v>0</v>
      </c>
      <c r="L111" s="361">
        <v>0</v>
      </c>
      <c r="M111" s="387">
        <v>0</v>
      </c>
      <c r="N111" s="411">
        <v>0</v>
      </c>
    </row>
    <row r="112" spans="1:14" ht="15.75">
      <c r="A112" s="14">
        <v>9</v>
      </c>
      <c r="B112" s="10" t="s">
        <v>24</v>
      </c>
      <c r="C112" s="119">
        <v>0</v>
      </c>
      <c r="D112" s="149">
        <v>0</v>
      </c>
      <c r="E112" s="171">
        <v>0</v>
      </c>
      <c r="F112" s="201">
        <v>0</v>
      </c>
      <c r="G112" s="225">
        <v>0</v>
      </c>
      <c r="H112" s="251">
        <v>0</v>
      </c>
      <c r="I112" s="278">
        <v>0</v>
      </c>
      <c r="J112" s="303">
        <v>0</v>
      </c>
      <c r="K112" s="328">
        <v>0</v>
      </c>
      <c r="L112" s="361">
        <v>0</v>
      </c>
      <c r="M112" s="387">
        <v>0</v>
      </c>
      <c r="N112" s="411">
        <v>0</v>
      </c>
    </row>
    <row r="113" spans="1:14" ht="15.75">
      <c r="A113" s="14">
        <v>10</v>
      </c>
      <c r="B113" s="10" t="s">
        <v>25</v>
      </c>
      <c r="C113" s="119">
        <v>0</v>
      </c>
      <c r="D113" s="149">
        <v>0</v>
      </c>
      <c r="E113" s="171">
        <v>0</v>
      </c>
      <c r="F113" s="201">
        <v>0</v>
      </c>
      <c r="G113" s="225">
        <v>0</v>
      </c>
      <c r="H113" s="251">
        <v>0</v>
      </c>
      <c r="I113" s="278">
        <v>0</v>
      </c>
      <c r="J113" s="303">
        <v>0</v>
      </c>
      <c r="K113" s="328">
        <v>0</v>
      </c>
      <c r="L113" s="361">
        <v>0</v>
      </c>
      <c r="M113" s="387">
        <v>0</v>
      </c>
      <c r="N113" s="411">
        <v>0</v>
      </c>
    </row>
    <row r="114" spans="1:14" ht="16.5" thickBot="1">
      <c r="A114" s="39">
        <v>11</v>
      </c>
      <c r="B114" s="40" t="s">
        <v>58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</row>
    <row r="115" spans="1:14" ht="12.75" customHeight="1" thickTop="1">
      <c r="A115" s="5"/>
      <c r="B115" s="26" t="s">
        <v>39</v>
      </c>
    </row>
    <row r="116" spans="1:14" ht="12.75" customHeight="1">
      <c r="A116" s="5"/>
      <c r="B116" s="15" t="s">
        <v>60</v>
      </c>
    </row>
    <row r="117" spans="1:14">
      <c r="A117" s="5"/>
      <c r="B117" s="15" t="s">
        <v>59</v>
      </c>
    </row>
    <row r="118" spans="1:14" ht="21" customHeight="1">
      <c r="A118" s="5"/>
      <c r="B118" s="15" t="s">
        <v>40</v>
      </c>
    </row>
    <row r="121" spans="1:14" ht="12.75" customHeight="1">
      <c r="A121" s="476" t="s">
        <v>0</v>
      </c>
      <c r="B121" s="476"/>
    </row>
    <row r="122" spans="1:14" ht="13.5" customHeight="1">
      <c r="A122" s="476" t="s">
        <v>1</v>
      </c>
      <c r="B122" s="476"/>
    </row>
    <row r="123" spans="1:14" ht="15" customHeight="1">
      <c r="A123" s="476" t="s">
        <v>45</v>
      </c>
      <c r="B123" s="476"/>
    </row>
    <row r="124" spans="1:14" ht="12.75" customHeight="1">
      <c r="C124" s="117"/>
    </row>
    <row r="125" spans="1:14" ht="12.75" customHeight="1">
      <c r="C125" s="118"/>
    </row>
    <row r="126" spans="1:14" ht="12.75" customHeight="1">
      <c r="A126" s="1" t="s">
        <v>46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1.25" customHeight="1">
      <c r="A127" s="43" t="s">
        <v>68</v>
      </c>
      <c r="B127" s="43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43" customFormat="1" ht="12.75" customHeight="1" thickBot="1">
      <c r="A128" s="43" t="s">
        <v>80</v>
      </c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</row>
    <row r="129" spans="1:14" ht="15.95" customHeight="1" thickTop="1">
      <c r="A129" s="462" t="s">
        <v>4</v>
      </c>
      <c r="B129" s="462" t="s">
        <v>5</v>
      </c>
      <c r="C129" s="116"/>
    </row>
    <row r="130" spans="1:14" ht="15.95" customHeight="1">
      <c r="A130" s="463"/>
      <c r="B130" s="463"/>
      <c r="C130" s="123"/>
      <c r="D130" s="145"/>
      <c r="E130" s="175"/>
      <c r="F130" s="197"/>
      <c r="G130" s="221"/>
      <c r="H130" s="247"/>
      <c r="I130" s="274"/>
      <c r="J130" s="307"/>
      <c r="K130" s="332"/>
      <c r="L130" s="365"/>
      <c r="M130" s="383"/>
      <c r="N130" s="407"/>
    </row>
    <row r="131" spans="1:14" ht="15.95" customHeight="1">
      <c r="A131" s="463"/>
      <c r="B131" s="463"/>
      <c r="C131" s="120" t="s">
        <v>35</v>
      </c>
      <c r="D131" s="147" t="s">
        <v>35</v>
      </c>
      <c r="E131" s="173" t="s">
        <v>35</v>
      </c>
      <c r="F131" s="199" t="s">
        <v>35</v>
      </c>
      <c r="G131" s="223" t="s">
        <v>35</v>
      </c>
      <c r="H131" s="249" t="s">
        <v>35</v>
      </c>
      <c r="I131" s="276" t="s">
        <v>35</v>
      </c>
      <c r="J131" s="305" t="s">
        <v>35</v>
      </c>
      <c r="K131" s="330" t="s">
        <v>35</v>
      </c>
      <c r="L131" s="363" t="s">
        <v>35</v>
      </c>
      <c r="M131" s="385" t="s">
        <v>35</v>
      </c>
      <c r="N131" s="409" t="s">
        <v>35</v>
      </c>
    </row>
    <row r="132" spans="1:14" ht="15.95" customHeight="1">
      <c r="A132" s="463"/>
      <c r="B132" s="463"/>
      <c r="C132" s="122"/>
      <c r="D132" s="148"/>
      <c r="E132" s="174"/>
      <c r="F132" s="200"/>
      <c r="G132" s="224"/>
      <c r="H132" s="250"/>
      <c r="I132" s="277"/>
      <c r="J132" s="306"/>
      <c r="K132" s="331"/>
      <c r="L132" s="364"/>
      <c r="M132" s="386"/>
      <c r="N132" s="410"/>
    </row>
    <row r="133" spans="1:14" ht="15.95" customHeight="1">
      <c r="A133" s="464"/>
      <c r="B133" s="464"/>
      <c r="C133" s="120"/>
      <c r="D133" s="147"/>
      <c r="E133" s="173"/>
      <c r="F133" s="199"/>
      <c r="G133" s="223"/>
      <c r="H133" s="249"/>
      <c r="I133" s="276"/>
      <c r="J133" s="305"/>
      <c r="K133" s="330"/>
      <c r="L133" s="363"/>
      <c r="M133" s="385"/>
      <c r="N133" s="409"/>
    </row>
    <row r="134" spans="1:14" s="8" customFormat="1" ht="15.95" customHeight="1">
      <c r="A134" s="121" t="s">
        <v>10</v>
      </c>
      <c r="B134" s="121" t="s">
        <v>11</v>
      </c>
      <c r="C134" s="121" t="s">
        <v>20</v>
      </c>
      <c r="D134" s="146" t="s">
        <v>20</v>
      </c>
      <c r="E134" s="172" t="s">
        <v>20</v>
      </c>
      <c r="F134" s="198" t="s">
        <v>20</v>
      </c>
      <c r="G134" s="222" t="s">
        <v>20</v>
      </c>
      <c r="H134" s="248" t="s">
        <v>20</v>
      </c>
      <c r="I134" s="275" t="s">
        <v>20</v>
      </c>
      <c r="J134" s="304" t="s">
        <v>20</v>
      </c>
      <c r="K134" s="329" t="s">
        <v>20</v>
      </c>
      <c r="L134" s="362" t="s">
        <v>20</v>
      </c>
      <c r="M134" s="384" t="s">
        <v>20</v>
      </c>
      <c r="N134" s="408" t="s">
        <v>20</v>
      </c>
    </row>
    <row r="135" spans="1:14" s="16" customFormat="1" ht="15.95" customHeight="1">
      <c r="A135" s="18">
        <v>1</v>
      </c>
      <c r="B135" s="19" t="s">
        <v>22</v>
      </c>
      <c r="C135" s="59">
        <f t="shared" ref="C135:N135" si="47">SUM(C136,C139,C140)</f>
        <v>51</v>
      </c>
      <c r="D135" s="59">
        <f t="shared" si="47"/>
        <v>0</v>
      </c>
      <c r="E135" s="59">
        <f t="shared" si="47"/>
        <v>0</v>
      </c>
      <c r="F135" s="59">
        <f t="shared" si="47"/>
        <v>0</v>
      </c>
      <c r="G135" s="59">
        <f t="shared" si="47"/>
        <v>0</v>
      </c>
      <c r="H135" s="59">
        <f t="shared" si="47"/>
        <v>0</v>
      </c>
      <c r="I135" s="59">
        <f t="shared" si="47"/>
        <v>0</v>
      </c>
      <c r="J135" s="59">
        <f t="shared" si="47"/>
        <v>70</v>
      </c>
      <c r="K135" s="59">
        <f t="shared" si="47"/>
        <v>40</v>
      </c>
      <c r="L135" s="59">
        <f t="shared" si="47"/>
        <v>110</v>
      </c>
      <c r="M135" s="59">
        <f t="shared" si="47"/>
        <v>0</v>
      </c>
      <c r="N135" s="59">
        <f t="shared" si="47"/>
        <v>120</v>
      </c>
    </row>
    <row r="136" spans="1:14" s="23" customFormat="1" ht="15.95" customHeight="1">
      <c r="A136" s="14"/>
      <c r="B136" s="22" t="s">
        <v>49</v>
      </c>
      <c r="C136" s="61">
        <f t="shared" ref="C136:N136" si="48">SUM(C137:C138)</f>
        <v>51</v>
      </c>
      <c r="D136" s="61">
        <f t="shared" si="48"/>
        <v>0</v>
      </c>
      <c r="E136" s="61">
        <f t="shared" si="48"/>
        <v>0</v>
      </c>
      <c r="F136" s="61">
        <f t="shared" si="48"/>
        <v>0</v>
      </c>
      <c r="G136" s="61">
        <f t="shared" si="48"/>
        <v>0</v>
      </c>
      <c r="H136" s="61">
        <f t="shared" si="48"/>
        <v>0</v>
      </c>
      <c r="I136" s="61">
        <f t="shared" si="48"/>
        <v>0</v>
      </c>
      <c r="J136" s="61">
        <f t="shared" si="48"/>
        <v>70</v>
      </c>
      <c r="K136" s="61">
        <f t="shared" si="48"/>
        <v>40</v>
      </c>
      <c r="L136" s="61">
        <f t="shared" si="48"/>
        <v>110</v>
      </c>
      <c r="M136" s="61">
        <f t="shared" si="48"/>
        <v>0</v>
      </c>
      <c r="N136" s="61">
        <f t="shared" si="48"/>
        <v>120</v>
      </c>
    </row>
    <row r="137" spans="1:14" ht="15.95" customHeight="1">
      <c r="A137" s="12"/>
      <c r="B137" s="13" t="s">
        <v>83</v>
      </c>
      <c r="C137" s="49">
        <v>51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9">
        <v>0</v>
      </c>
      <c r="J137" s="49">
        <v>70</v>
      </c>
      <c r="K137" s="49">
        <v>40</v>
      </c>
      <c r="L137" s="49">
        <v>110</v>
      </c>
      <c r="M137" s="49">
        <v>0</v>
      </c>
      <c r="N137" s="49">
        <v>120</v>
      </c>
    </row>
    <row r="138" spans="1:14" ht="15.95" customHeight="1">
      <c r="A138" s="12"/>
      <c r="B138" s="13" t="s">
        <v>84</v>
      </c>
      <c r="C138" s="49">
        <v>0</v>
      </c>
      <c r="D138" s="49">
        <v>0</v>
      </c>
      <c r="E138" s="49">
        <v>0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</row>
    <row r="139" spans="1:14" ht="15.95" customHeight="1">
      <c r="A139" s="12"/>
      <c r="B139" s="11" t="s">
        <v>50</v>
      </c>
      <c r="C139" s="62">
        <v>0</v>
      </c>
      <c r="D139" s="62">
        <v>0</v>
      </c>
      <c r="E139" s="62">
        <v>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</row>
    <row r="140" spans="1:14" ht="15.95" customHeight="1">
      <c r="A140" s="12"/>
      <c r="B140" s="11" t="s">
        <v>51</v>
      </c>
      <c r="C140" s="62">
        <v>0</v>
      </c>
      <c r="D140" s="62">
        <v>0</v>
      </c>
      <c r="E140" s="62">
        <v>0</v>
      </c>
      <c r="F140" s="62">
        <v>0</v>
      </c>
      <c r="G140" s="62">
        <v>0</v>
      </c>
      <c r="H140" s="62">
        <v>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</row>
    <row r="141" spans="1:14" ht="15.95" customHeight="1">
      <c r="A141" s="14">
        <v>2</v>
      </c>
      <c r="B141" s="10" t="s">
        <v>23</v>
      </c>
      <c r="C141" s="62">
        <f t="shared" ref="C141" si="49">SUM(C142:C143)</f>
        <v>0</v>
      </c>
      <c r="D141" s="62">
        <f t="shared" ref="D141" si="50">SUM(D142:D143)</f>
        <v>0</v>
      </c>
      <c r="E141" s="62">
        <f t="shared" ref="E141" si="51">SUM(E142:E143)</f>
        <v>0</v>
      </c>
      <c r="F141" s="62">
        <f t="shared" ref="F141" si="52">SUM(F142:F143)</f>
        <v>95</v>
      </c>
      <c r="G141" s="62">
        <f t="shared" ref="G141" si="53">SUM(G142:G143)</f>
        <v>0</v>
      </c>
      <c r="H141" s="62">
        <f t="shared" ref="H141" si="54">SUM(H142:H143)</f>
        <v>0</v>
      </c>
      <c r="I141" s="62">
        <f t="shared" ref="I141" si="55">SUM(I142:I143)</f>
        <v>0</v>
      </c>
      <c r="J141" s="62">
        <f t="shared" ref="J141" si="56">SUM(J142:J143)</f>
        <v>67</v>
      </c>
      <c r="K141" s="62">
        <f t="shared" ref="K141" si="57">SUM(K142:K143)</f>
        <v>130</v>
      </c>
      <c r="L141" s="62">
        <f t="shared" ref="L141" si="58">SUM(L142:L143)</f>
        <v>180</v>
      </c>
      <c r="M141" s="62">
        <f t="shared" ref="M141" si="59">SUM(M142:M143)</f>
        <v>0</v>
      </c>
      <c r="N141" s="62">
        <f t="shared" ref="N141" si="60">SUM(N142:N143)</f>
        <v>270</v>
      </c>
    </row>
    <row r="142" spans="1:14" ht="15.95" customHeight="1">
      <c r="A142" s="12"/>
      <c r="B142" s="13" t="s">
        <v>83</v>
      </c>
      <c r="C142" s="49">
        <v>0</v>
      </c>
      <c r="D142" s="49">
        <v>0</v>
      </c>
      <c r="E142" s="49">
        <v>0</v>
      </c>
      <c r="F142" s="49">
        <v>95</v>
      </c>
      <c r="G142" s="49">
        <v>0</v>
      </c>
      <c r="H142" s="49">
        <v>0</v>
      </c>
      <c r="I142" s="49">
        <v>0</v>
      </c>
      <c r="J142" s="49">
        <v>67</v>
      </c>
      <c r="K142" s="49">
        <v>130</v>
      </c>
      <c r="L142" s="49">
        <v>180</v>
      </c>
      <c r="M142" s="49">
        <v>0</v>
      </c>
      <c r="N142" s="49">
        <v>270</v>
      </c>
    </row>
    <row r="143" spans="1:14" ht="15.95" customHeight="1">
      <c r="A143" s="12"/>
      <c r="B143" s="13" t="s">
        <v>84</v>
      </c>
      <c r="C143" s="49">
        <v>0</v>
      </c>
      <c r="D143" s="49">
        <v>0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</row>
    <row r="144" spans="1:14" ht="15.95" customHeight="1">
      <c r="A144" s="9">
        <v>3</v>
      </c>
      <c r="B144" s="10" t="s">
        <v>53</v>
      </c>
      <c r="C144" s="62"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2">
        <v>0</v>
      </c>
    </row>
    <row r="145" spans="1:14" ht="15.75">
      <c r="A145" s="14">
        <v>4</v>
      </c>
      <c r="B145" s="10" t="s">
        <v>52</v>
      </c>
      <c r="C145" s="62">
        <f t="shared" ref="C145:N145" si="61">SUM(C146:C147)</f>
        <v>0</v>
      </c>
      <c r="D145" s="62">
        <f t="shared" si="61"/>
        <v>0</v>
      </c>
      <c r="E145" s="62">
        <f t="shared" si="61"/>
        <v>0</v>
      </c>
      <c r="F145" s="62">
        <f t="shared" si="61"/>
        <v>0</v>
      </c>
      <c r="G145" s="62">
        <f t="shared" si="61"/>
        <v>0</v>
      </c>
      <c r="H145" s="62">
        <f t="shared" si="61"/>
        <v>1</v>
      </c>
      <c r="I145" s="62">
        <f t="shared" si="61"/>
        <v>2</v>
      </c>
      <c r="J145" s="62">
        <f t="shared" si="61"/>
        <v>1</v>
      </c>
      <c r="K145" s="62">
        <f t="shared" si="61"/>
        <v>1</v>
      </c>
      <c r="L145" s="62">
        <f t="shared" si="61"/>
        <v>2</v>
      </c>
      <c r="M145" s="62">
        <f t="shared" si="61"/>
        <v>0</v>
      </c>
      <c r="N145" s="62">
        <f t="shared" si="61"/>
        <v>0</v>
      </c>
    </row>
    <row r="146" spans="1:14">
      <c r="A146" s="14"/>
      <c r="B146" s="13" t="s">
        <v>83</v>
      </c>
      <c r="C146" s="62">
        <v>0</v>
      </c>
      <c r="D146" s="62">
        <v>0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>
        <v>0</v>
      </c>
      <c r="K146" s="62">
        <v>0</v>
      </c>
      <c r="L146" s="62">
        <v>0</v>
      </c>
      <c r="M146" s="62">
        <v>0</v>
      </c>
      <c r="N146" s="62">
        <v>0</v>
      </c>
    </row>
    <row r="147" spans="1:14">
      <c r="A147" s="14"/>
      <c r="B147" s="13" t="s">
        <v>84</v>
      </c>
      <c r="C147" s="62">
        <v>0</v>
      </c>
      <c r="D147" s="62">
        <v>0</v>
      </c>
      <c r="E147" s="62">
        <v>0</v>
      </c>
      <c r="F147" s="62">
        <v>0</v>
      </c>
      <c r="G147" s="62">
        <v>0</v>
      </c>
      <c r="H147" s="62">
        <v>1</v>
      </c>
      <c r="I147" s="62">
        <v>2</v>
      </c>
      <c r="J147" s="62">
        <v>1</v>
      </c>
      <c r="K147" s="62">
        <v>1</v>
      </c>
      <c r="L147" s="62">
        <v>2</v>
      </c>
      <c r="M147" s="62">
        <v>0</v>
      </c>
      <c r="N147" s="62">
        <v>0</v>
      </c>
    </row>
    <row r="148" spans="1:14">
      <c r="A148" s="14">
        <v>5</v>
      </c>
      <c r="B148" s="11" t="s">
        <v>54</v>
      </c>
      <c r="C148" s="113">
        <v>0</v>
      </c>
      <c r="D148" s="151">
        <v>0</v>
      </c>
      <c r="E148" s="167">
        <v>0</v>
      </c>
      <c r="F148" s="203">
        <v>0</v>
      </c>
      <c r="G148" s="227">
        <v>0</v>
      </c>
      <c r="H148" s="253">
        <v>0</v>
      </c>
      <c r="I148" s="280">
        <v>0</v>
      </c>
      <c r="J148" s="299">
        <v>0</v>
      </c>
      <c r="K148" s="324">
        <v>0</v>
      </c>
      <c r="L148" s="358">
        <v>0</v>
      </c>
      <c r="M148" s="389">
        <v>0</v>
      </c>
      <c r="N148" s="413">
        <v>0</v>
      </c>
    </row>
    <row r="149" spans="1:14" ht="15.75">
      <c r="A149" s="14">
        <v>6</v>
      </c>
      <c r="B149" s="10" t="s">
        <v>55</v>
      </c>
      <c r="C149" s="113">
        <v>0</v>
      </c>
      <c r="D149" s="151">
        <v>0</v>
      </c>
      <c r="E149" s="167">
        <v>0</v>
      </c>
      <c r="F149" s="203">
        <v>0</v>
      </c>
      <c r="G149" s="227">
        <v>0</v>
      </c>
      <c r="H149" s="253">
        <v>0</v>
      </c>
      <c r="I149" s="280">
        <v>0</v>
      </c>
      <c r="J149" s="299">
        <v>0</v>
      </c>
      <c r="K149" s="324">
        <v>0</v>
      </c>
      <c r="L149" s="358">
        <v>0</v>
      </c>
      <c r="M149" s="389">
        <v>0</v>
      </c>
      <c r="N149" s="413">
        <v>0</v>
      </c>
    </row>
    <row r="150" spans="1:14" ht="15.75">
      <c r="A150" s="14">
        <v>7</v>
      </c>
      <c r="B150" s="10" t="s">
        <v>56</v>
      </c>
      <c r="C150" s="113">
        <v>0</v>
      </c>
      <c r="D150" s="151">
        <v>0</v>
      </c>
      <c r="E150" s="167">
        <v>0</v>
      </c>
      <c r="F150" s="203">
        <v>0</v>
      </c>
      <c r="G150" s="227">
        <v>0</v>
      </c>
      <c r="H150" s="253">
        <v>0</v>
      </c>
      <c r="I150" s="280">
        <v>0</v>
      </c>
      <c r="J150" s="299">
        <v>0</v>
      </c>
      <c r="K150" s="324">
        <v>0</v>
      </c>
      <c r="L150" s="358">
        <v>0</v>
      </c>
      <c r="M150" s="389">
        <v>0</v>
      </c>
      <c r="N150" s="413">
        <v>0</v>
      </c>
    </row>
    <row r="151" spans="1:14" ht="15.75">
      <c r="A151" s="14">
        <v>8</v>
      </c>
      <c r="B151" s="10" t="s">
        <v>57</v>
      </c>
      <c r="C151" s="113">
        <v>0</v>
      </c>
      <c r="D151" s="151">
        <v>0</v>
      </c>
      <c r="E151" s="167">
        <v>0</v>
      </c>
      <c r="F151" s="203">
        <v>0</v>
      </c>
      <c r="G151" s="227">
        <v>0</v>
      </c>
      <c r="H151" s="253">
        <v>0</v>
      </c>
      <c r="I151" s="280">
        <v>0</v>
      </c>
      <c r="J151" s="299">
        <v>0</v>
      </c>
      <c r="K151" s="324">
        <v>0</v>
      </c>
      <c r="L151" s="358">
        <v>0</v>
      </c>
      <c r="M151" s="389">
        <v>0</v>
      </c>
      <c r="N151" s="413">
        <v>0</v>
      </c>
    </row>
    <row r="152" spans="1:14" ht="15.75">
      <c r="A152" s="14">
        <v>9</v>
      </c>
      <c r="B152" s="10" t="s">
        <v>24</v>
      </c>
      <c r="C152" s="113">
        <v>0</v>
      </c>
      <c r="D152" s="151">
        <v>0</v>
      </c>
      <c r="E152" s="167">
        <v>0</v>
      </c>
      <c r="F152" s="203">
        <v>0</v>
      </c>
      <c r="G152" s="227">
        <v>0</v>
      </c>
      <c r="H152" s="253">
        <v>0</v>
      </c>
      <c r="I152" s="280">
        <v>0</v>
      </c>
      <c r="J152" s="299">
        <v>0</v>
      </c>
      <c r="K152" s="324">
        <v>0</v>
      </c>
      <c r="L152" s="358">
        <v>0</v>
      </c>
      <c r="M152" s="389">
        <v>0</v>
      </c>
      <c r="N152" s="413">
        <v>0</v>
      </c>
    </row>
    <row r="153" spans="1:14" ht="15.75">
      <c r="A153" s="14">
        <v>10</v>
      </c>
      <c r="B153" s="10" t="s">
        <v>25</v>
      </c>
      <c r="C153" s="113">
        <v>0</v>
      </c>
      <c r="D153" s="151">
        <v>0</v>
      </c>
      <c r="E153" s="167">
        <v>0</v>
      </c>
      <c r="F153" s="203">
        <v>0</v>
      </c>
      <c r="G153" s="227">
        <v>0</v>
      </c>
      <c r="H153" s="253">
        <v>0</v>
      </c>
      <c r="I153" s="280">
        <v>0</v>
      </c>
      <c r="J153" s="299">
        <v>0</v>
      </c>
      <c r="K153" s="324">
        <v>0</v>
      </c>
      <c r="L153" s="358">
        <v>0</v>
      </c>
      <c r="M153" s="389">
        <v>0</v>
      </c>
      <c r="N153" s="413">
        <v>0</v>
      </c>
    </row>
    <row r="154" spans="1:14" ht="12.75" customHeight="1" thickBot="1">
      <c r="A154" s="39">
        <v>11</v>
      </c>
      <c r="B154" s="40" t="s">
        <v>58</v>
      </c>
      <c r="C154" s="114">
        <v>0</v>
      </c>
      <c r="D154" s="152">
        <v>0</v>
      </c>
      <c r="E154" s="168">
        <v>0</v>
      </c>
      <c r="F154" s="204">
        <v>0</v>
      </c>
      <c r="G154" s="228">
        <v>0</v>
      </c>
      <c r="H154" s="254">
        <v>0</v>
      </c>
      <c r="I154" s="281">
        <v>0</v>
      </c>
      <c r="J154" s="300">
        <v>0</v>
      </c>
      <c r="K154" s="325">
        <v>0</v>
      </c>
      <c r="L154" s="359">
        <v>0</v>
      </c>
      <c r="M154" s="390">
        <v>0</v>
      </c>
      <c r="N154" s="414">
        <v>0</v>
      </c>
    </row>
    <row r="155" spans="1:14" ht="12.75" customHeight="1" thickTop="1">
      <c r="A155" s="5"/>
      <c r="B155" s="26" t="s">
        <v>39</v>
      </c>
    </row>
    <row r="156" spans="1:14">
      <c r="A156" s="5"/>
      <c r="B156" s="15" t="s">
        <v>60</v>
      </c>
    </row>
    <row r="157" spans="1:14" ht="21" customHeight="1">
      <c r="A157" s="5"/>
      <c r="B157" s="15" t="s">
        <v>59</v>
      </c>
    </row>
    <row r="158" spans="1:14">
      <c r="A158" s="5"/>
      <c r="B158" s="15" t="s">
        <v>40</v>
      </c>
    </row>
    <row r="159" spans="1:14">
      <c r="A159" s="5"/>
      <c r="B159" s="26"/>
    </row>
    <row r="160" spans="1:14" ht="13.5" customHeight="1">
      <c r="A160" s="5"/>
      <c r="B160" s="26"/>
    </row>
    <row r="161" spans="1:14" ht="15" customHeight="1">
      <c r="A161" s="476" t="s">
        <v>0</v>
      </c>
      <c r="B161" s="476"/>
    </row>
    <row r="162" spans="1:14" ht="12.75" customHeight="1">
      <c r="A162" s="476" t="s">
        <v>1</v>
      </c>
      <c r="B162" s="476"/>
    </row>
    <row r="163" spans="1:14" ht="12.75" customHeight="1">
      <c r="A163" s="476" t="s">
        <v>45</v>
      </c>
      <c r="B163" s="476"/>
    </row>
    <row r="164" spans="1:14" ht="12.75" customHeight="1">
      <c r="C164" s="117"/>
    </row>
    <row r="165" spans="1:14" ht="11.25" customHeight="1">
      <c r="C165" s="118"/>
    </row>
    <row r="166" spans="1:14" ht="12.75" customHeight="1">
      <c r="A166" s="1" t="s">
        <v>46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5.95" customHeight="1">
      <c r="A167" s="1" t="s">
        <v>68</v>
      </c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43" customFormat="1" ht="15.95" customHeight="1" thickBot="1">
      <c r="A168" s="43" t="s">
        <v>81</v>
      </c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</row>
    <row r="169" spans="1:14" ht="15.95" customHeight="1" thickTop="1">
      <c r="A169" s="462" t="s">
        <v>4</v>
      </c>
      <c r="B169" s="462" t="s">
        <v>5</v>
      </c>
      <c r="C169" s="116"/>
    </row>
    <row r="170" spans="1:14" ht="15.95" customHeight="1">
      <c r="A170" s="463"/>
      <c r="B170" s="463"/>
      <c r="C170" s="123"/>
      <c r="D170" s="145"/>
      <c r="E170" s="175"/>
      <c r="F170" s="197"/>
      <c r="G170" s="221"/>
      <c r="H170" s="247"/>
      <c r="I170" s="274"/>
      <c r="J170" s="307"/>
      <c r="K170" s="332"/>
      <c r="L170" s="365"/>
      <c r="M170" s="383"/>
      <c r="N170" s="407"/>
    </row>
    <row r="171" spans="1:14" ht="15.95" customHeight="1">
      <c r="A171" s="463"/>
      <c r="B171" s="463"/>
      <c r="C171" s="120" t="s">
        <v>35</v>
      </c>
      <c r="D171" s="147" t="s">
        <v>35</v>
      </c>
      <c r="E171" s="173" t="s">
        <v>35</v>
      </c>
      <c r="F171" s="199" t="s">
        <v>35</v>
      </c>
      <c r="G171" s="223" t="s">
        <v>35</v>
      </c>
      <c r="H171" s="249" t="s">
        <v>35</v>
      </c>
      <c r="I171" s="276" t="s">
        <v>35</v>
      </c>
      <c r="J171" s="305" t="s">
        <v>35</v>
      </c>
      <c r="K171" s="330" t="s">
        <v>35</v>
      </c>
      <c r="L171" s="363" t="s">
        <v>35</v>
      </c>
      <c r="M171" s="385" t="s">
        <v>35</v>
      </c>
      <c r="N171" s="409" t="s">
        <v>35</v>
      </c>
    </row>
    <row r="172" spans="1:14" ht="15.95" customHeight="1">
      <c r="A172" s="463"/>
      <c r="B172" s="463"/>
      <c r="C172" s="122"/>
      <c r="D172" s="148"/>
      <c r="E172" s="174"/>
      <c r="F172" s="200"/>
      <c r="G172" s="224"/>
      <c r="H172" s="250"/>
      <c r="I172" s="277"/>
      <c r="J172" s="306"/>
      <c r="K172" s="331"/>
      <c r="L172" s="364"/>
      <c r="M172" s="386"/>
      <c r="N172" s="410"/>
    </row>
    <row r="173" spans="1:14" ht="15.95" customHeight="1">
      <c r="A173" s="464"/>
      <c r="B173" s="464"/>
      <c r="C173" s="120"/>
      <c r="D173" s="147"/>
      <c r="E173" s="173"/>
      <c r="F173" s="199"/>
      <c r="G173" s="223"/>
      <c r="H173" s="249"/>
      <c r="I173" s="276"/>
      <c r="J173" s="305"/>
      <c r="K173" s="330"/>
      <c r="L173" s="363"/>
      <c r="M173" s="385"/>
      <c r="N173" s="409"/>
    </row>
    <row r="174" spans="1:14" s="8" customFormat="1" ht="15.95" customHeight="1">
      <c r="A174" s="121" t="s">
        <v>10</v>
      </c>
      <c r="B174" s="121" t="s">
        <v>11</v>
      </c>
      <c r="C174" s="121" t="s">
        <v>20</v>
      </c>
      <c r="D174" s="146" t="s">
        <v>20</v>
      </c>
      <c r="E174" s="172" t="s">
        <v>20</v>
      </c>
      <c r="F174" s="198" t="s">
        <v>20</v>
      </c>
      <c r="G174" s="222" t="s">
        <v>20</v>
      </c>
      <c r="H174" s="248" t="s">
        <v>20</v>
      </c>
      <c r="I174" s="275" t="s">
        <v>20</v>
      </c>
      <c r="J174" s="304" t="s">
        <v>20</v>
      </c>
      <c r="K174" s="329" t="s">
        <v>20</v>
      </c>
      <c r="L174" s="362" t="s">
        <v>20</v>
      </c>
      <c r="M174" s="384" t="s">
        <v>20</v>
      </c>
      <c r="N174" s="408" t="s">
        <v>20</v>
      </c>
    </row>
    <row r="175" spans="1:14" s="16" customFormat="1" ht="15.95" customHeight="1">
      <c r="A175" s="18">
        <v>1</v>
      </c>
      <c r="B175" s="19" t="s">
        <v>22</v>
      </c>
      <c r="C175" s="59">
        <f t="shared" ref="C175:N175" si="62">SUM(C176,C179,C180)</f>
        <v>51</v>
      </c>
      <c r="D175" s="59">
        <f t="shared" si="62"/>
        <v>0</v>
      </c>
      <c r="E175" s="59">
        <f t="shared" si="62"/>
        <v>0</v>
      </c>
      <c r="F175" s="59">
        <f t="shared" si="62"/>
        <v>0</v>
      </c>
      <c r="G175" s="59">
        <f t="shared" si="62"/>
        <v>0</v>
      </c>
      <c r="H175" s="59">
        <f t="shared" si="62"/>
        <v>0</v>
      </c>
      <c r="I175" s="59">
        <f t="shared" si="62"/>
        <v>5</v>
      </c>
      <c r="J175" s="59">
        <f t="shared" si="62"/>
        <v>5</v>
      </c>
      <c r="K175" s="59">
        <f t="shared" si="62"/>
        <v>40</v>
      </c>
      <c r="L175" s="59">
        <f t="shared" si="62"/>
        <v>0</v>
      </c>
      <c r="M175" s="59">
        <f t="shared" si="62"/>
        <v>1</v>
      </c>
      <c r="N175" s="59">
        <f t="shared" si="62"/>
        <v>0</v>
      </c>
    </row>
    <row r="176" spans="1:14" s="23" customFormat="1" ht="15.95" customHeight="1">
      <c r="A176" s="14"/>
      <c r="B176" s="22" t="s">
        <v>49</v>
      </c>
      <c r="C176" s="61">
        <f t="shared" ref="C176:N176" si="63">SUM(C177:C178)</f>
        <v>51</v>
      </c>
      <c r="D176" s="61">
        <f t="shared" si="63"/>
        <v>0</v>
      </c>
      <c r="E176" s="61">
        <f t="shared" si="63"/>
        <v>0</v>
      </c>
      <c r="F176" s="61">
        <f t="shared" si="63"/>
        <v>0</v>
      </c>
      <c r="G176" s="61">
        <f t="shared" si="63"/>
        <v>0</v>
      </c>
      <c r="H176" s="61">
        <f t="shared" si="63"/>
        <v>0</v>
      </c>
      <c r="I176" s="61">
        <f t="shared" si="63"/>
        <v>5</v>
      </c>
      <c r="J176" s="61">
        <f t="shared" si="63"/>
        <v>5</v>
      </c>
      <c r="K176" s="61">
        <f t="shared" si="63"/>
        <v>40</v>
      </c>
      <c r="L176" s="61">
        <f t="shared" si="63"/>
        <v>0</v>
      </c>
      <c r="M176" s="61">
        <f t="shared" si="63"/>
        <v>1</v>
      </c>
      <c r="N176" s="61">
        <f t="shared" si="63"/>
        <v>0</v>
      </c>
    </row>
    <row r="177" spans="1:14" ht="15.95" customHeight="1">
      <c r="A177" s="12"/>
      <c r="B177" s="13" t="s">
        <v>83</v>
      </c>
      <c r="C177" s="49">
        <v>51</v>
      </c>
      <c r="D177" s="49">
        <v>0</v>
      </c>
      <c r="E177" s="49">
        <v>0</v>
      </c>
      <c r="F177" s="49">
        <v>0</v>
      </c>
      <c r="G177" s="49">
        <v>0</v>
      </c>
      <c r="H177" s="49">
        <v>0</v>
      </c>
      <c r="I177" s="49">
        <v>5</v>
      </c>
      <c r="J177" s="49">
        <v>5</v>
      </c>
      <c r="K177" s="49">
        <v>40</v>
      </c>
      <c r="L177" s="49">
        <v>0</v>
      </c>
      <c r="M177" s="49">
        <v>0</v>
      </c>
      <c r="N177" s="49">
        <v>0</v>
      </c>
    </row>
    <row r="178" spans="1:14" ht="15.95" customHeight="1">
      <c r="A178" s="12"/>
      <c r="B178" s="13" t="s">
        <v>84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49">
        <v>1</v>
      </c>
      <c r="N178" s="49">
        <v>0</v>
      </c>
    </row>
    <row r="179" spans="1:14" ht="15.95" customHeight="1">
      <c r="A179" s="12"/>
      <c r="B179" s="11" t="s">
        <v>50</v>
      </c>
      <c r="C179" s="62">
        <v>0</v>
      </c>
      <c r="D179" s="62">
        <v>0</v>
      </c>
      <c r="E179" s="62">
        <v>0</v>
      </c>
      <c r="F179" s="62">
        <v>0</v>
      </c>
      <c r="G179" s="62">
        <v>0</v>
      </c>
      <c r="H179" s="62">
        <v>0</v>
      </c>
      <c r="I179" s="62">
        <v>0</v>
      </c>
      <c r="J179" s="62">
        <v>0</v>
      </c>
      <c r="K179" s="62">
        <v>0</v>
      </c>
      <c r="L179" s="62">
        <v>0</v>
      </c>
      <c r="M179" s="62">
        <v>0</v>
      </c>
      <c r="N179" s="62">
        <v>0</v>
      </c>
    </row>
    <row r="180" spans="1:14" ht="15.95" customHeight="1">
      <c r="A180" s="12"/>
      <c r="B180" s="11" t="s">
        <v>51</v>
      </c>
      <c r="C180" s="113">
        <v>0</v>
      </c>
      <c r="D180" s="151">
        <v>0</v>
      </c>
      <c r="E180" s="167">
        <v>0</v>
      </c>
      <c r="F180" s="203">
        <v>0</v>
      </c>
      <c r="G180" s="227">
        <v>0</v>
      </c>
      <c r="H180" s="253">
        <v>0</v>
      </c>
      <c r="I180" s="280">
        <v>0</v>
      </c>
      <c r="J180" s="299">
        <v>0</v>
      </c>
      <c r="K180" s="324">
        <v>0</v>
      </c>
      <c r="L180" s="358">
        <v>0</v>
      </c>
      <c r="M180" s="389">
        <v>0</v>
      </c>
      <c r="N180" s="413">
        <v>0</v>
      </c>
    </row>
    <row r="181" spans="1:14" ht="15.95" customHeight="1">
      <c r="A181" s="14">
        <v>2</v>
      </c>
      <c r="B181" s="10" t="s">
        <v>23</v>
      </c>
      <c r="C181" s="113">
        <f t="shared" ref="C181" si="64">SUM(C182:C183)</f>
        <v>0</v>
      </c>
      <c r="D181" s="151">
        <f t="shared" ref="D181" si="65">SUM(D182:D183)</f>
        <v>0</v>
      </c>
      <c r="E181" s="167">
        <f t="shared" ref="E181" si="66">SUM(E182:E183)</f>
        <v>0</v>
      </c>
      <c r="F181" s="203">
        <f t="shared" ref="F181" si="67">SUM(F182:F183)</f>
        <v>0</v>
      </c>
      <c r="G181" s="227">
        <f t="shared" ref="G181" si="68">SUM(G182:G183)</f>
        <v>27</v>
      </c>
      <c r="H181" s="253">
        <f t="shared" ref="H181" si="69">SUM(H182:H183)</f>
        <v>0</v>
      </c>
      <c r="I181" s="280">
        <f t="shared" ref="I181" si="70">SUM(I182:I183)</f>
        <v>50</v>
      </c>
      <c r="J181" s="299">
        <f t="shared" ref="J181" si="71">SUM(J182:J183)</f>
        <v>25</v>
      </c>
      <c r="K181" s="324">
        <f t="shared" ref="K181" si="72">SUM(K182:K183)</f>
        <v>57</v>
      </c>
      <c r="L181" s="358">
        <f t="shared" ref="L181" si="73">SUM(L182:L183)</f>
        <v>79</v>
      </c>
      <c r="M181" s="389">
        <f t="shared" ref="M181" si="74">SUM(M182:M183)</f>
        <v>0</v>
      </c>
      <c r="N181" s="413">
        <f t="shared" ref="N181" si="75">SUM(N182:N183)</f>
        <v>39</v>
      </c>
    </row>
    <row r="182" spans="1:14" ht="15.95" customHeight="1">
      <c r="A182" s="12"/>
      <c r="B182" s="13" t="s">
        <v>83</v>
      </c>
      <c r="C182" s="125">
        <v>0</v>
      </c>
      <c r="D182" s="144">
        <v>0</v>
      </c>
      <c r="E182" s="176">
        <v>0</v>
      </c>
      <c r="F182" s="196">
        <v>0</v>
      </c>
      <c r="G182" s="220">
        <v>27</v>
      </c>
      <c r="H182" s="246">
        <v>0</v>
      </c>
      <c r="I182" s="273">
        <v>50</v>
      </c>
      <c r="J182" s="308">
        <v>25</v>
      </c>
      <c r="K182" s="333">
        <v>57</v>
      </c>
      <c r="L182" s="366">
        <v>79</v>
      </c>
      <c r="M182" s="382">
        <v>0</v>
      </c>
      <c r="N182" s="406">
        <v>39</v>
      </c>
    </row>
    <row r="183" spans="1:14" ht="15.95" customHeight="1">
      <c r="A183" s="12"/>
      <c r="B183" s="13" t="s">
        <v>84</v>
      </c>
      <c r="C183" s="125">
        <v>0</v>
      </c>
      <c r="D183" s="144">
        <v>0</v>
      </c>
      <c r="E183" s="176">
        <v>0</v>
      </c>
      <c r="F183" s="196">
        <v>0</v>
      </c>
      <c r="G183" s="220">
        <v>0</v>
      </c>
      <c r="H183" s="246">
        <v>0</v>
      </c>
      <c r="I183" s="273">
        <v>0</v>
      </c>
      <c r="J183" s="308">
        <v>0</v>
      </c>
      <c r="K183" s="333">
        <v>0</v>
      </c>
      <c r="L183" s="366">
        <v>0</v>
      </c>
      <c r="M183" s="382">
        <v>0</v>
      </c>
      <c r="N183" s="406">
        <v>0</v>
      </c>
    </row>
    <row r="184" spans="1:14" ht="15.95" customHeight="1">
      <c r="A184" s="9">
        <v>3</v>
      </c>
      <c r="B184" s="10" t="s">
        <v>53</v>
      </c>
      <c r="C184" s="113">
        <v>1</v>
      </c>
      <c r="D184" s="151">
        <v>0</v>
      </c>
      <c r="E184" s="167">
        <v>0</v>
      </c>
      <c r="F184" s="203">
        <v>1</v>
      </c>
      <c r="G184" s="227">
        <v>0</v>
      </c>
      <c r="H184" s="253">
        <v>0</v>
      </c>
      <c r="I184" s="280">
        <v>1</v>
      </c>
      <c r="J184" s="299">
        <v>0</v>
      </c>
      <c r="K184" s="324">
        <v>1</v>
      </c>
      <c r="L184" s="358">
        <v>0</v>
      </c>
      <c r="M184" s="389">
        <v>1</v>
      </c>
      <c r="N184" s="413">
        <v>1</v>
      </c>
    </row>
    <row r="185" spans="1:14" ht="15.75">
      <c r="A185" s="14">
        <v>4</v>
      </c>
      <c r="B185" s="10" t="s">
        <v>52</v>
      </c>
      <c r="C185" s="113">
        <f t="shared" ref="C185:H185" si="76">SUM(C186:C187)</f>
        <v>1</v>
      </c>
      <c r="D185" s="151">
        <f t="shared" si="76"/>
        <v>1</v>
      </c>
      <c r="E185" s="167">
        <f t="shared" si="76"/>
        <v>0</v>
      </c>
      <c r="F185" s="203">
        <f t="shared" si="76"/>
        <v>1</v>
      </c>
      <c r="G185" s="227">
        <f t="shared" si="76"/>
        <v>1</v>
      </c>
      <c r="H185" s="253">
        <f t="shared" si="76"/>
        <v>1</v>
      </c>
      <c r="I185" s="280">
        <f t="shared" ref="I185:N185" si="77">SUM(I186:I187)</f>
        <v>1</v>
      </c>
      <c r="J185" s="299">
        <f t="shared" si="77"/>
        <v>1</v>
      </c>
      <c r="K185" s="324">
        <f t="shared" si="77"/>
        <v>1</v>
      </c>
      <c r="L185" s="358">
        <f t="shared" si="77"/>
        <v>1</v>
      </c>
      <c r="M185" s="389">
        <f t="shared" si="77"/>
        <v>1</v>
      </c>
      <c r="N185" s="413">
        <f t="shared" si="77"/>
        <v>1</v>
      </c>
    </row>
    <row r="186" spans="1:14">
      <c r="A186" s="14"/>
      <c r="B186" s="13" t="s">
        <v>83</v>
      </c>
      <c r="C186" s="113">
        <v>0</v>
      </c>
      <c r="D186" s="151">
        <v>0</v>
      </c>
      <c r="E186" s="167">
        <v>0</v>
      </c>
      <c r="F186" s="203">
        <v>0</v>
      </c>
      <c r="G186" s="227">
        <v>0</v>
      </c>
      <c r="H186" s="253">
        <v>0</v>
      </c>
      <c r="I186" s="280">
        <v>0</v>
      </c>
      <c r="J186" s="299">
        <v>0</v>
      </c>
      <c r="K186" s="324">
        <v>0</v>
      </c>
      <c r="L186" s="358">
        <v>0</v>
      </c>
      <c r="M186" s="389">
        <v>0</v>
      </c>
      <c r="N186" s="413">
        <v>0</v>
      </c>
    </row>
    <row r="187" spans="1:14">
      <c r="A187" s="14"/>
      <c r="B187" s="13" t="s">
        <v>84</v>
      </c>
      <c r="C187" s="113">
        <v>1</v>
      </c>
      <c r="D187" s="151">
        <v>1</v>
      </c>
      <c r="E187" s="167">
        <v>0</v>
      </c>
      <c r="F187" s="203">
        <v>1</v>
      </c>
      <c r="G187" s="227">
        <v>1</v>
      </c>
      <c r="H187" s="253">
        <v>1</v>
      </c>
      <c r="I187" s="280">
        <v>1</v>
      </c>
      <c r="J187" s="299">
        <v>1</v>
      </c>
      <c r="K187" s="324">
        <v>1</v>
      </c>
      <c r="L187" s="358">
        <v>1</v>
      </c>
      <c r="M187" s="389">
        <v>1</v>
      </c>
      <c r="N187" s="413">
        <v>1</v>
      </c>
    </row>
    <row r="188" spans="1:14">
      <c r="A188" s="14">
        <v>5</v>
      </c>
      <c r="B188" s="11" t="s">
        <v>54</v>
      </c>
      <c r="C188" s="113">
        <v>0</v>
      </c>
      <c r="D188" s="151">
        <v>0</v>
      </c>
      <c r="E188" s="167">
        <v>0</v>
      </c>
      <c r="F188" s="203">
        <v>0</v>
      </c>
      <c r="G188" s="227">
        <v>0</v>
      </c>
      <c r="H188" s="253">
        <v>1</v>
      </c>
      <c r="I188" s="280">
        <v>0</v>
      </c>
      <c r="J188" s="299">
        <v>1</v>
      </c>
      <c r="K188" s="324">
        <v>0</v>
      </c>
      <c r="L188" s="358">
        <v>1</v>
      </c>
      <c r="M188" s="389">
        <v>0</v>
      </c>
      <c r="N188" s="413">
        <v>1</v>
      </c>
    </row>
    <row r="189" spans="1:14" ht="15.75">
      <c r="A189" s="14">
        <v>6</v>
      </c>
      <c r="B189" s="10" t="s">
        <v>55</v>
      </c>
      <c r="C189" s="113">
        <v>1</v>
      </c>
      <c r="D189" s="151">
        <v>1</v>
      </c>
      <c r="E189" s="167">
        <v>0</v>
      </c>
      <c r="F189" s="203">
        <v>0</v>
      </c>
      <c r="G189" s="227">
        <v>1</v>
      </c>
      <c r="H189" s="253">
        <v>0</v>
      </c>
      <c r="I189" s="280">
        <v>1</v>
      </c>
      <c r="J189" s="299">
        <v>0</v>
      </c>
      <c r="K189" s="324">
        <v>1</v>
      </c>
      <c r="L189" s="358">
        <v>1</v>
      </c>
      <c r="M189" s="389">
        <v>1</v>
      </c>
      <c r="N189" s="413">
        <v>0</v>
      </c>
    </row>
    <row r="190" spans="1:14" ht="15.75">
      <c r="A190" s="14">
        <v>7</v>
      </c>
      <c r="B190" s="10" t="s">
        <v>56</v>
      </c>
      <c r="C190" s="113">
        <v>0</v>
      </c>
      <c r="D190" s="151">
        <v>0</v>
      </c>
      <c r="E190" s="167">
        <v>0</v>
      </c>
      <c r="F190" s="203">
        <v>0</v>
      </c>
      <c r="G190" s="227">
        <v>0</v>
      </c>
      <c r="H190" s="253">
        <v>0</v>
      </c>
      <c r="I190" s="280">
        <v>0</v>
      </c>
      <c r="J190" s="299">
        <v>0</v>
      </c>
      <c r="K190" s="324">
        <v>0</v>
      </c>
      <c r="L190" s="358">
        <v>0</v>
      </c>
      <c r="M190" s="389">
        <v>0</v>
      </c>
      <c r="N190" s="413">
        <v>0</v>
      </c>
    </row>
    <row r="191" spans="1:14" ht="12.75" customHeight="1">
      <c r="A191" s="14">
        <v>8</v>
      </c>
      <c r="B191" s="10" t="s">
        <v>57</v>
      </c>
      <c r="C191" s="113">
        <v>0</v>
      </c>
      <c r="D191" s="151">
        <v>0</v>
      </c>
      <c r="E191" s="167">
        <v>0</v>
      </c>
      <c r="F191" s="203">
        <v>0</v>
      </c>
      <c r="G191" s="227">
        <v>0</v>
      </c>
      <c r="H191" s="253">
        <v>0</v>
      </c>
      <c r="I191" s="280">
        <v>0</v>
      </c>
      <c r="J191" s="299">
        <v>0</v>
      </c>
      <c r="K191" s="324">
        <v>0</v>
      </c>
      <c r="L191" s="358">
        <v>0</v>
      </c>
      <c r="M191" s="389">
        <v>0</v>
      </c>
      <c r="N191" s="413">
        <v>0</v>
      </c>
    </row>
    <row r="192" spans="1:14" ht="12.75" customHeight="1">
      <c r="A192" s="14">
        <v>9</v>
      </c>
      <c r="B192" s="10" t="s">
        <v>24</v>
      </c>
      <c r="C192" s="113">
        <v>0</v>
      </c>
      <c r="D192" s="151">
        <v>0</v>
      </c>
      <c r="E192" s="167">
        <v>0</v>
      </c>
      <c r="F192" s="203">
        <v>0</v>
      </c>
      <c r="G192" s="227">
        <v>0</v>
      </c>
      <c r="H192" s="253">
        <v>0</v>
      </c>
      <c r="I192" s="280">
        <v>0</v>
      </c>
      <c r="J192" s="299">
        <v>0</v>
      </c>
      <c r="K192" s="324">
        <v>0</v>
      </c>
      <c r="L192" s="358">
        <v>0</v>
      </c>
      <c r="M192" s="389">
        <v>0</v>
      </c>
      <c r="N192" s="413">
        <v>0</v>
      </c>
    </row>
    <row r="193" spans="1:14" ht="15.75">
      <c r="A193" s="14">
        <v>10</v>
      </c>
      <c r="B193" s="10" t="s">
        <v>25</v>
      </c>
      <c r="C193" s="113">
        <v>0</v>
      </c>
      <c r="D193" s="151">
        <v>0</v>
      </c>
      <c r="E193" s="167">
        <v>0</v>
      </c>
      <c r="F193" s="203">
        <v>0</v>
      </c>
      <c r="G193" s="227">
        <v>0</v>
      </c>
      <c r="H193" s="253">
        <v>0</v>
      </c>
      <c r="I193" s="280">
        <v>0</v>
      </c>
      <c r="J193" s="299">
        <v>0</v>
      </c>
      <c r="K193" s="324">
        <v>0</v>
      </c>
      <c r="L193" s="358">
        <v>0</v>
      </c>
      <c r="M193" s="389">
        <v>0</v>
      </c>
      <c r="N193" s="413">
        <v>0</v>
      </c>
    </row>
    <row r="194" spans="1:14" ht="21" customHeight="1" thickBot="1">
      <c r="A194" s="39">
        <v>11</v>
      </c>
      <c r="B194" s="40" t="s">
        <v>58</v>
      </c>
      <c r="C194" s="114">
        <v>0</v>
      </c>
      <c r="D194" s="152">
        <v>0</v>
      </c>
      <c r="E194" s="168">
        <v>0</v>
      </c>
      <c r="F194" s="204">
        <v>0</v>
      </c>
      <c r="G194" s="228">
        <v>0</v>
      </c>
      <c r="H194" s="254">
        <v>0</v>
      </c>
      <c r="I194" s="281">
        <v>0</v>
      </c>
      <c r="J194" s="300">
        <v>0</v>
      </c>
      <c r="K194" s="325">
        <v>0</v>
      </c>
      <c r="L194" s="359">
        <v>0</v>
      </c>
      <c r="M194" s="390">
        <v>0</v>
      </c>
      <c r="N194" s="414">
        <v>0</v>
      </c>
    </row>
    <row r="195" spans="1:14" ht="13.5" thickTop="1">
      <c r="A195" s="5"/>
      <c r="B195" s="17" t="s">
        <v>39</v>
      </c>
    </row>
    <row r="196" spans="1:14">
      <c r="A196" s="5"/>
      <c r="B196" s="15" t="s">
        <v>60</v>
      </c>
    </row>
    <row r="197" spans="1:14" ht="12.75" customHeight="1">
      <c r="A197" s="5"/>
      <c r="B197" s="15" t="s">
        <v>59</v>
      </c>
    </row>
    <row r="198" spans="1:14" ht="13.5" customHeight="1">
      <c r="A198" s="5"/>
      <c r="B198" s="15" t="s">
        <v>40</v>
      </c>
    </row>
    <row r="199" spans="1:14" ht="15" customHeight="1">
      <c r="A199" s="5"/>
      <c r="B199" s="26"/>
    </row>
    <row r="200" spans="1:14" ht="12.75" customHeight="1">
      <c r="A200" s="5"/>
      <c r="B200" s="26"/>
    </row>
    <row r="201" spans="1:14" ht="12.75" customHeight="1">
      <c r="A201" s="476" t="s">
        <v>0</v>
      </c>
      <c r="B201" s="476"/>
    </row>
    <row r="202" spans="1:14" ht="12.75" customHeight="1">
      <c r="A202" s="476" t="s">
        <v>1</v>
      </c>
      <c r="B202" s="476"/>
    </row>
    <row r="203" spans="1:14" ht="11.25" customHeight="1">
      <c r="A203" s="476" t="s">
        <v>45</v>
      </c>
      <c r="B203" s="476"/>
    </row>
    <row r="204" spans="1:14" ht="12.75" customHeight="1">
      <c r="C204" s="117"/>
    </row>
    <row r="205" spans="1:14" ht="15.95" customHeight="1">
      <c r="C205" s="118"/>
    </row>
    <row r="206" spans="1:14" ht="15.95" customHeight="1">
      <c r="A206" s="1" t="s">
        <v>46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5.95" customHeight="1">
      <c r="A207" s="1" t="s">
        <v>68</v>
      </c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43" customFormat="1" ht="15.95" customHeight="1" thickBot="1">
      <c r="A208" s="43" t="s">
        <v>79</v>
      </c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</row>
    <row r="209" spans="1:14" ht="15.95" customHeight="1" thickTop="1">
      <c r="A209" s="462" t="s">
        <v>4</v>
      </c>
      <c r="B209" s="462" t="s">
        <v>5</v>
      </c>
      <c r="C209" s="283" t="s">
        <v>98</v>
      </c>
      <c r="D209" s="1" t="s">
        <v>99</v>
      </c>
      <c r="E209" s="1" t="s">
        <v>105</v>
      </c>
      <c r="F209" s="1" t="s">
        <v>101</v>
      </c>
      <c r="G209" s="1" t="s">
        <v>102</v>
      </c>
      <c r="H209" s="1" t="s">
        <v>103</v>
      </c>
      <c r="I209" s="1" t="s">
        <v>104</v>
      </c>
      <c r="J209" s="1" t="s">
        <v>112</v>
      </c>
    </row>
    <row r="210" spans="1:14" ht="15.95" customHeight="1">
      <c r="A210" s="463"/>
      <c r="B210" s="463"/>
      <c r="C210" s="123"/>
      <c r="D210" s="145"/>
      <c r="E210" s="175"/>
      <c r="F210" s="197"/>
      <c r="G210" s="221"/>
      <c r="H210" s="247"/>
      <c r="I210" s="274"/>
      <c r="J210" s="307"/>
      <c r="K210" s="332"/>
      <c r="L210" s="365"/>
      <c r="M210" s="383"/>
      <c r="N210" s="407"/>
    </row>
    <row r="211" spans="1:14" ht="15.95" customHeight="1">
      <c r="A211" s="463"/>
      <c r="B211" s="463"/>
      <c r="C211" s="120" t="s">
        <v>35</v>
      </c>
      <c r="D211" s="147" t="s">
        <v>35</v>
      </c>
      <c r="E211" s="173" t="s">
        <v>35</v>
      </c>
      <c r="F211" s="199" t="s">
        <v>35</v>
      </c>
      <c r="G211" s="223" t="s">
        <v>35</v>
      </c>
      <c r="H211" s="249" t="s">
        <v>35</v>
      </c>
      <c r="I211" s="276" t="s">
        <v>35</v>
      </c>
      <c r="J211" s="305" t="s">
        <v>35</v>
      </c>
      <c r="K211" s="330" t="s">
        <v>35</v>
      </c>
      <c r="L211" s="363" t="s">
        <v>35</v>
      </c>
      <c r="M211" s="385" t="s">
        <v>35</v>
      </c>
      <c r="N211" s="409" t="s">
        <v>35</v>
      </c>
    </row>
    <row r="212" spans="1:14" ht="15.95" customHeight="1">
      <c r="A212" s="463"/>
      <c r="B212" s="463"/>
      <c r="C212" s="122"/>
      <c r="D212" s="148"/>
      <c r="E212" s="174"/>
      <c r="F212" s="200"/>
      <c r="G212" s="224"/>
      <c r="H212" s="250"/>
      <c r="I212" s="277"/>
      <c r="J212" s="306"/>
      <c r="K212" s="331"/>
      <c r="L212" s="364"/>
      <c r="M212" s="386"/>
      <c r="N212" s="410"/>
    </row>
    <row r="213" spans="1:14" ht="15.95" customHeight="1">
      <c r="A213" s="464"/>
      <c r="B213" s="464"/>
      <c r="C213" s="120"/>
      <c r="D213" s="147"/>
      <c r="E213" s="173"/>
      <c r="F213" s="199"/>
      <c r="G213" s="223"/>
      <c r="H213" s="249"/>
      <c r="I213" s="276"/>
      <c r="J213" s="305"/>
      <c r="K213" s="330"/>
      <c r="L213" s="363"/>
      <c r="M213" s="385"/>
      <c r="N213" s="409"/>
    </row>
    <row r="214" spans="1:14" s="8" customFormat="1" ht="15.95" customHeight="1">
      <c r="A214" s="121" t="s">
        <v>10</v>
      </c>
      <c r="B214" s="121" t="s">
        <v>11</v>
      </c>
      <c r="C214" s="121" t="s">
        <v>20</v>
      </c>
      <c r="D214" s="146" t="s">
        <v>20</v>
      </c>
      <c r="E214" s="172" t="s">
        <v>20</v>
      </c>
      <c r="F214" s="198" t="s">
        <v>20</v>
      </c>
      <c r="G214" s="222" t="s">
        <v>20</v>
      </c>
      <c r="H214" s="248" t="s">
        <v>20</v>
      </c>
      <c r="I214" s="275" t="s">
        <v>20</v>
      </c>
      <c r="J214" s="304" t="s">
        <v>20</v>
      </c>
      <c r="K214" s="329" t="s">
        <v>20</v>
      </c>
      <c r="L214" s="362" t="s">
        <v>20</v>
      </c>
      <c r="M214" s="384" t="s">
        <v>20</v>
      </c>
      <c r="N214" s="408" t="s">
        <v>20</v>
      </c>
    </row>
    <row r="215" spans="1:14" s="16" customFormat="1" ht="15.95" customHeight="1">
      <c r="A215" s="18">
        <v>1</v>
      </c>
      <c r="B215" s="19" t="s">
        <v>22</v>
      </c>
      <c r="C215" s="59">
        <f t="shared" ref="C215:N215" si="78">SUM(C216,C219,C220)</f>
        <v>15</v>
      </c>
      <c r="D215" s="59">
        <f t="shared" si="78"/>
        <v>11</v>
      </c>
      <c r="E215" s="59">
        <f t="shared" si="78"/>
        <v>28</v>
      </c>
      <c r="F215" s="59">
        <f t="shared" si="78"/>
        <v>0</v>
      </c>
      <c r="G215" s="59">
        <f t="shared" si="78"/>
        <v>0</v>
      </c>
      <c r="H215" s="59">
        <f t="shared" si="78"/>
        <v>3</v>
      </c>
      <c r="I215" s="59">
        <f t="shared" si="78"/>
        <v>0</v>
      </c>
      <c r="J215" s="59">
        <f t="shared" si="78"/>
        <v>5</v>
      </c>
      <c r="K215" s="59">
        <f t="shared" si="78"/>
        <v>5</v>
      </c>
      <c r="L215" s="59">
        <f t="shared" si="78"/>
        <v>5</v>
      </c>
      <c r="M215" s="59">
        <f t="shared" si="78"/>
        <v>5</v>
      </c>
      <c r="N215" s="59">
        <f t="shared" si="78"/>
        <v>0</v>
      </c>
    </row>
    <row r="216" spans="1:14" s="23" customFormat="1" ht="15.95" customHeight="1">
      <c r="A216" s="14"/>
      <c r="B216" s="22" t="s">
        <v>49</v>
      </c>
      <c r="C216" s="61">
        <f t="shared" ref="C216:N216" si="79">SUM(C217:C218)</f>
        <v>15</v>
      </c>
      <c r="D216" s="61">
        <f t="shared" si="79"/>
        <v>11</v>
      </c>
      <c r="E216" s="61">
        <f t="shared" si="79"/>
        <v>28</v>
      </c>
      <c r="F216" s="61">
        <f t="shared" si="79"/>
        <v>0</v>
      </c>
      <c r="G216" s="61">
        <f t="shared" si="79"/>
        <v>0</v>
      </c>
      <c r="H216" s="61">
        <f t="shared" si="79"/>
        <v>3</v>
      </c>
      <c r="I216" s="61">
        <f t="shared" si="79"/>
        <v>0</v>
      </c>
      <c r="J216" s="61">
        <f t="shared" si="79"/>
        <v>5</v>
      </c>
      <c r="K216" s="61">
        <f t="shared" si="79"/>
        <v>5</v>
      </c>
      <c r="L216" s="61">
        <f t="shared" si="79"/>
        <v>5</v>
      </c>
      <c r="M216" s="61">
        <f t="shared" si="79"/>
        <v>5</v>
      </c>
      <c r="N216" s="61">
        <f t="shared" si="79"/>
        <v>0</v>
      </c>
    </row>
    <row r="217" spans="1:14" ht="15.95" customHeight="1">
      <c r="A217" s="12"/>
      <c r="B217" s="13" t="s">
        <v>83</v>
      </c>
      <c r="C217" s="49">
        <v>15</v>
      </c>
      <c r="D217" s="49">
        <v>11</v>
      </c>
      <c r="E217" s="49">
        <v>26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</row>
    <row r="218" spans="1:14" ht="15.95" customHeight="1">
      <c r="A218" s="12"/>
      <c r="B218" s="13" t="s">
        <v>84</v>
      </c>
      <c r="C218" s="49">
        <v>0</v>
      </c>
      <c r="D218" s="49">
        <v>0</v>
      </c>
      <c r="E218" s="49">
        <v>2</v>
      </c>
      <c r="F218" s="49">
        <v>0</v>
      </c>
      <c r="G218" s="49">
        <v>0</v>
      </c>
      <c r="H218" s="49">
        <v>3</v>
      </c>
      <c r="I218" s="49">
        <v>0</v>
      </c>
      <c r="J218" s="49">
        <v>5</v>
      </c>
      <c r="K218" s="49">
        <v>5</v>
      </c>
      <c r="L218" s="49">
        <v>5</v>
      </c>
      <c r="M218" s="49">
        <v>5</v>
      </c>
      <c r="N218" s="49">
        <v>0</v>
      </c>
    </row>
    <row r="219" spans="1:14" ht="15.95" customHeight="1">
      <c r="A219" s="12"/>
      <c r="B219" s="11" t="s">
        <v>50</v>
      </c>
      <c r="C219" s="113">
        <v>0</v>
      </c>
      <c r="D219" s="151">
        <v>0</v>
      </c>
      <c r="E219" s="167">
        <v>0</v>
      </c>
      <c r="F219" s="203">
        <v>0</v>
      </c>
      <c r="G219" s="227">
        <v>0</v>
      </c>
      <c r="H219" s="253">
        <v>0</v>
      </c>
      <c r="I219" s="280">
        <v>0</v>
      </c>
      <c r="J219" s="299">
        <v>0</v>
      </c>
      <c r="K219" s="324">
        <v>0</v>
      </c>
      <c r="L219" s="358">
        <v>0</v>
      </c>
      <c r="M219" s="389">
        <v>0</v>
      </c>
      <c r="N219" s="413">
        <v>0</v>
      </c>
    </row>
    <row r="220" spans="1:14" ht="15.95" customHeight="1">
      <c r="A220" s="12"/>
      <c r="B220" s="11" t="s">
        <v>51</v>
      </c>
      <c r="C220" s="113">
        <v>0</v>
      </c>
      <c r="D220" s="151">
        <v>0</v>
      </c>
      <c r="E220" s="167">
        <v>0</v>
      </c>
      <c r="F220" s="203">
        <v>0</v>
      </c>
      <c r="G220" s="227">
        <v>0</v>
      </c>
      <c r="H220" s="253">
        <v>0</v>
      </c>
      <c r="I220" s="280">
        <v>0</v>
      </c>
      <c r="J220" s="299">
        <v>0</v>
      </c>
      <c r="K220" s="324">
        <v>0</v>
      </c>
      <c r="L220" s="358">
        <v>0</v>
      </c>
      <c r="M220" s="389">
        <v>0</v>
      </c>
      <c r="N220" s="413">
        <v>0</v>
      </c>
    </row>
    <row r="221" spans="1:14" ht="15.95" customHeight="1">
      <c r="A221" s="14">
        <v>2</v>
      </c>
      <c r="B221" s="10" t="s">
        <v>23</v>
      </c>
      <c r="C221" s="113">
        <f t="shared" ref="C221:N221" si="80">SUM(C222:C223)</f>
        <v>20</v>
      </c>
      <c r="D221" s="151">
        <f t="shared" si="80"/>
        <v>5</v>
      </c>
      <c r="E221" s="167">
        <f t="shared" si="80"/>
        <v>5</v>
      </c>
      <c r="F221" s="203">
        <f t="shared" si="80"/>
        <v>0</v>
      </c>
      <c r="G221" s="227">
        <f t="shared" si="80"/>
        <v>0</v>
      </c>
      <c r="H221" s="253">
        <f t="shared" si="80"/>
        <v>0</v>
      </c>
      <c r="I221" s="280">
        <f t="shared" si="80"/>
        <v>0</v>
      </c>
      <c r="J221" s="299">
        <f t="shared" si="80"/>
        <v>0</v>
      </c>
      <c r="K221" s="324">
        <f t="shared" si="80"/>
        <v>0</v>
      </c>
      <c r="L221" s="358">
        <f t="shared" si="80"/>
        <v>0</v>
      </c>
      <c r="M221" s="389">
        <f t="shared" si="80"/>
        <v>0</v>
      </c>
      <c r="N221" s="413">
        <f t="shared" si="80"/>
        <v>0</v>
      </c>
    </row>
    <row r="222" spans="1:14" ht="15.95" customHeight="1">
      <c r="A222" s="12"/>
      <c r="B222" s="13" t="s">
        <v>83</v>
      </c>
      <c r="C222" s="125">
        <v>20</v>
      </c>
      <c r="D222" s="144">
        <v>5</v>
      </c>
      <c r="E222" s="176">
        <v>5</v>
      </c>
      <c r="F222" s="196">
        <v>0</v>
      </c>
      <c r="G222" s="220">
        <v>0</v>
      </c>
      <c r="H222" s="246">
        <v>0</v>
      </c>
      <c r="I222" s="273">
        <v>0</v>
      </c>
      <c r="J222" s="308">
        <v>0</v>
      </c>
      <c r="K222" s="333">
        <v>0</v>
      </c>
      <c r="L222" s="366">
        <v>0</v>
      </c>
      <c r="M222" s="382">
        <v>0</v>
      </c>
      <c r="N222" s="406">
        <v>0</v>
      </c>
    </row>
    <row r="223" spans="1:14">
      <c r="A223" s="12"/>
      <c r="B223" s="13" t="s">
        <v>84</v>
      </c>
      <c r="C223" s="125">
        <v>0</v>
      </c>
      <c r="D223" s="144">
        <v>0</v>
      </c>
      <c r="E223" s="176">
        <v>0</v>
      </c>
      <c r="F223" s="196">
        <v>0</v>
      </c>
      <c r="G223" s="220">
        <v>0</v>
      </c>
      <c r="H223" s="246">
        <v>0</v>
      </c>
      <c r="I223" s="273">
        <v>0</v>
      </c>
      <c r="J223" s="308">
        <v>0</v>
      </c>
      <c r="K223" s="333">
        <v>0</v>
      </c>
      <c r="L223" s="366">
        <v>0</v>
      </c>
      <c r="M223" s="382">
        <v>0</v>
      </c>
      <c r="N223" s="406">
        <v>0</v>
      </c>
    </row>
    <row r="224" spans="1:14" ht="15.75">
      <c r="A224" s="9">
        <v>3</v>
      </c>
      <c r="B224" s="10" t="s">
        <v>53</v>
      </c>
      <c r="C224" s="119">
        <v>3</v>
      </c>
      <c r="D224" s="149">
        <v>2</v>
      </c>
      <c r="E224" s="171">
        <v>2</v>
      </c>
      <c r="F224" s="201">
        <v>1</v>
      </c>
      <c r="G224" s="225">
        <v>0</v>
      </c>
      <c r="H224" s="251">
        <v>1</v>
      </c>
      <c r="I224" s="271">
        <v>2</v>
      </c>
      <c r="J224" s="64">
        <v>1</v>
      </c>
      <c r="K224" s="64">
        <v>1</v>
      </c>
      <c r="L224" s="64">
        <v>1</v>
      </c>
      <c r="M224" s="64">
        <v>1</v>
      </c>
      <c r="N224" s="64">
        <v>2</v>
      </c>
    </row>
    <row r="225" spans="1:14" ht="15.75">
      <c r="A225" s="14">
        <v>4</v>
      </c>
      <c r="B225" s="10" t="s">
        <v>52</v>
      </c>
      <c r="C225" s="62">
        <f t="shared" ref="C225:H225" si="81">SUM(C226:C227)</f>
        <v>2</v>
      </c>
      <c r="D225" s="62">
        <f t="shared" si="81"/>
        <v>5</v>
      </c>
      <c r="E225" s="62">
        <f t="shared" si="81"/>
        <v>2</v>
      </c>
      <c r="F225" s="62">
        <f t="shared" si="81"/>
        <v>4</v>
      </c>
      <c r="G225" s="62">
        <f t="shared" si="81"/>
        <v>4</v>
      </c>
      <c r="H225" s="62">
        <f t="shared" si="81"/>
        <v>3</v>
      </c>
      <c r="I225" s="62">
        <f t="shared" ref="I225:N225" si="82">SUM(I226:I227)</f>
        <v>4</v>
      </c>
      <c r="J225" s="62">
        <f t="shared" si="82"/>
        <v>3</v>
      </c>
      <c r="K225" s="62">
        <f t="shared" si="82"/>
        <v>3</v>
      </c>
      <c r="L225" s="62">
        <f t="shared" si="82"/>
        <v>2</v>
      </c>
      <c r="M225" s="62">
        <f t="shared" si="82"/>
        <v>2</v>
      </c>
      <c r="N225" s="62">
        <f t="shared" si="82"/>
        <v>3</v>
      </c>
    </row>
    <row r="226" spans="1:14" ht="15.75">
      <c r="A226" s="14"/>
      <c r="B226" s="13" t="s">
        <v>83</v>
      </c>
      <c r="C226" s="119">
        <v>0</v>
      </c>
      <c r="D226" s="149">
        <v>0</v>
      </c>
      <c r="E226" s="171">
        <v>0</v>
      </c>
      <c r="F226" s="201">
        <v>0</v>
      </c>
      <c r="G226" s="225">
        <v>0</v>
      </c>
      <c r="H226" s="251">
        <v>0</v>
      </c>
      <c r="I226" s="278">
        <v>0</v>
      </c>
      <c r="J226" s="303">
        <v>0</v>
      </c>
      <c r="K226" s="328">
        <v>0</v>
      </c>
      <c r="L226" s="361">
        <v>0</v>
      </c>
      <c r="M226" s="387">
        <v>0</v>
      </c>
      <c r="N226" s="411">
        <v>0</v>
      </c>
    </row>
    <row r="227" spans="1:14" ht="15.75">
      <c r="A227" s="14"/>
      <c r="B227" s="13" t="s">
        <v>84</v>
      </c>
      <c r="C227" s="119">
        <v>2</v>
      </c>
      <c r="D227" s="149">
        <v>5</v>
      </c>
      <c r="E227" s="171">
        <v>2</v>
      </c>
      <c r="F227" s="201">
        <v>4</v>
      </c>
      <c r="G227" s="225">
        <v>4</v>
      </c>
      <c r="H227" s="251">
        <v>3</v>
      </c>
      <c r="I227" s="278">
        <v>4</v>
      </c>
      <c r="J227" s="303">
        <v>3</v>
      </c>
      <c r="K227" s="328">
        <v>3</v>
      </c>
      <c r="L227" s="361">
        <v>2</v>
      </c>
      <c r="M227" s="387">
        <v>2</v>
      </c>
      <c r="N227" s="411">
        <v>3</v>
      </c>
    </row>
    <row r="228" spans="1:14" ht="15.75">
      <c r="A228" s="14">
        <v>5</v>
      </c>
      <c r="B228" s="11" t="s">
        <v>54</v>
      </c>
      <c r="C228" s="119">
        <v>1</v>
      </c>
      <c r="D228" s="149">
        <v>1</v>
      </c>
      <c r="E228" s="171">
        <v>2</v>
      </c>
      <c r="F228" s="201">
        <v>2</v>
      </c>
      <c r="G228" s="225">
        <v>0</v>
      </c>
      <c r="H228" s="251">
        <v>1</v>
      </c>
      <c r="I228" s="278">
        <v>1</v>
      </c>
      <c r="J228" s="303">
        <v>1</v>
      </c>
      <c r="K228" s="328">
        <v>0</v>
      </c>
      <c r="L228" s="361">
        <v>1</v>
      </c>
      <c r="M228" s="387">
        <v>1</v>
      </c>
      <c r="N228" s="411">
        <v>1</v>
      </c>
    </row>
    <row r="229" spans="1:14" ht="15.75">
      <c r="A229" s="14">
        <v>6</v>
      </c>
      <c r="B229" s="10" t="s">
        <v>55</v>
      </c>
      <c r="C229" s="119">
        <v>0</v>
      </c>
      <c r="D229" s="149">
        <v>0</v>
      </c>
      <c r="E229" s="171">
        <v>1</v>
      </c>
      <c r="F229" s="201">
        <v>1</v>
      </c>
      <c r="G229" s="225">
        <v>0</v>
      </c>
      <c r="H229" s="251">
        <v>0</v>
      </c>
      <c r="I229" s="278">
        <v>0</v>
      </c>
      <c r="J229" s="303">
        <v>0</v>
      </c>
      <c r="K229" s="328">
        <v>0</v>
      </c>
      <c r="L229" s="361">
        <v>0</v>
      </c>
      <c r="M229" s="387">
        <v>0</v>
      </c>
      <c r="N229" s="411">
        <v>0</v>
      </c>
    </row>
    <row r="230" spans="1:14" ht="15.75">
      <c r="A230" s="14">
        <v>7</v>
      </c>
      <c r="B230" s="10" t="s">
        <v>56</v>
      </c>
      <c r="C230" s="119">
        <v>0</v>
      </c>
      <c r="D230" s="149">
        <v>0</v>
      </c>
      <c r="E230" s="171">
        <v>0</v>
      </c>
      <c r="F230" s="201">
        <v>0</v>
      </c>
      <c r="G230" s="225">
        <v>0</v>
      </c>
      <c r="H230" s="251">
        <v>0</v>
      </c>
      <c r="I230" s="278">
        <v>0</v>
      </c>
      <c r="J230" s="303">
        <v>0</v>
      </c>
      <c r="K230" s="328">
        <v>0</v>
      </c>
      <c r="L230" s="361">
        <v>0</v>
      </c>
      <c r="M230" s="387">
        <v>0</v>
      </c>
      <c r="N230" s="411">
        <v>0</v>
      </c>
    </row>
    <row r="231" spans="1:14" ht="15.75">
      <c r="A231" s="14">
        <v>8</v>
      </c>
      <c r="B231" s="10" t="s">
        <v>57</v>
      </c>
      <c r="C231" s="119">
        <v>0</v>
      </c>
      <c r="D231" s="149">
        <v>0</v>
      </c>
      <c r="E231" s="171">
        <v>0</v>
      </c>
      <c r="F231" s="201">
        <v>0</v>
      </c>
      <c r="G231" s="225">
        <v>0</v>
      </c>
      <c r="H231" s="251">
        <v>0</v>
      </c>
      <c r="I231" s="278">
        <v>0</v>
      </c>
      <c r="J231" s="303">
        <v>0</v>
      </c>
      <c r="K231" s="328">
        <v>0</v>
      </c>
      <c r="L231" s="361">
        <v>0</v>
      </c>
      <c r="M231" s="387">
        <v>0</v>
      </c>
      <c r="N231" s="411">
        <v>0</v>
      </c>
    </row>
    <row r="232" spans="1:14" ht="15.75">
      <c r="A232" s="14">
        <v>9</v>
      </c>
      <c r="B232" s="10" t="s">
        <v>24</v>
      </c>
      <c r="C232" s="119">
        <v>0</v>
      </c>
      <c r="D232" s="149">
        <v>0</v>
      </c>
      <c r="E232" s="171">
        <v>0</v>
      </c>
      <c r="F232" s="201">
        <v>0</v>
      </c>
      <c r="G232" s="225">
        <v>0</v>
      </c>
      <c r="H232" s="251">
        <v>0</v>
      </c>
      <c r="I232" s="278">
        <v>0</v>
      </c>
      <c r="J232" s="303">
        <v>0</v>
      </c>
      <c r="K232" s="328">
        <v>0</v>
      </c>
      <c r="L232" s="361">
        <v>0</v>
      </c>
      <c r="M232" s="387">
        <v>0</v>
      </c>
      <c r="N232" s="411">
        <v>0</v>
      </c>
    </row>
    <row r="233" spans="1:14" ht="15.75">
      <c r="A233" s="14">
        <v>10</v>
      </c>
      <c r="B233" s="10" t="s">
        <v>25</v>
      </c>
      <c r="C233" s="119">
        <v>0</v>
      </c>
      <c r="D233" s="149">
        <v>0</v>
      </c>
      <c r="E233" s="171">
        <v>0</v>
      </c>
      <c r="F233" s="201">
        <v>0</v>
      </c>
      <c r="G233" s="225">
        <v>0</v>
      </c>
      <c r="H233" s="251">
        <v>0</v>
      </c>
      <c r="I233" s="278">
        <v>0</v>
      </c>
      <c r="J233" s="303">
        <v>0</v>
      </c>
      <c r="K233" s="328">
        <v>0</v>
      </c>
      <c r="L233" s="361">
        <v>0</v>
      </c>
      <c r="M233" s="387">
        <v>0</v>
      </c>
      <c r="N233" s="411">
        <v>0</v>
      </c>
    </row>
    <row r="234" spans="1:14" ht="12.75" customHeight="1" thickBot="1">
      <c r="A234" s="39">
        <v>11</v>
      </c>
      <c r="B234" s="40" t="s">
        <v>58</v>
      </c>
      <c r="C234" s="41">
        <v>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</row>
    <row r="235" spans="1:14" ht="12.75" customHeight="1" thickTop="1">
      <c r="A235" s="5"/>
      <c r="B235" s="26" t="s">
        <v>39</v>
      </c>
    </row>
    <row r="236" spans="1:14">
      <c r="A236" s="5"/>
      <c r="B236" s="15" t="s">
        <v>60</v>
      </c>
    </row>
    <row r="237" spans="1:14" ht="21" customHeight="1">
      <c r="A237" s="5"/>
      <c r="B237" s="15" t="s">
        <v>59</v>
      </c>
    </row>
    <row r="238" spans="1:14">
      <c r="A238" s="5"/>
      <c r="B238" s="15" t="s">
        <v>40</v>
      </c>
    </row>
    <row r="239" spans="1:14">
      <c r="A239" s="5"/>
      <c r="B239" s="26"/>
    </row>
    <row r="240" spans="1:14" ht="12.75" customHeight="1"/>
    <row r="241" spans="1:14" ht="11.25" customHeight="1">
      <c r="A241" s="476" t="s">
        <v>0</v>
      </c>
      <c r="B241" s="476"/>
    </row>
    <row r="242" spans="1:14" ht="12.75" customHeight="1">
      <c r="A242" s="476" t="s">
        <v>1</v>
      </c>
      <c r="B242" s="476"/>
    </row>
    <row r="243" spans="1:14" ht="15.95" customHeight="1">
      <c r="A243" s="476" t="s">
        <v>45</v>
      </c>
      <c r="B243" s="476"/>
    </row>
    <row r="244" spans="1:14" ht="15.95" customHeight="1">
      <c r="C244" s="117"/>
    </row>
    <row r="245" spans="1:14" ht="15.95" customHeight="1">
      <c r="C245" s="118"/>
    </row>
    <row r="246" spans="1:14" ht="15.95" customHeight="1">
      <c r="A246" s="1" t="s">
        <v>46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5.95" customHeight="1">
      <c r="A247" s="1" t="s">
        <v>68</v>
      </c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43" customFormat="1" ht="15.95" customHeight="1" thickBot="1">
      <c r="A248" s="43" t="s">
        <v>74</v>
      </c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</row>
    <row r="249" spans="1:14" ht="15.95" customHeight="1" thickTop="1">
      <c r="A249" s="462" t="s">
        <v>4</v>
      </c>
      <c r="B249" s="462" t="s">
        <v>5</v>
      </c>
      <c r="C249" s="116"/>
    </row>
    <row r="250" spans="1:14" ht="15.95" customHeight="1">
      <c r="A250" s="463"/>
      <c r="B250" s="463"/>
      <c r="C250" s="123"/>
      <c r="D250" s="145"/>
      <c r="E250" s="175"/>
      <c r="F250" s="197"/>
      <c r="G250" s="221"/>
      <c r="H250" s="247"/>
      <c r="I250" s="274"/>
      <c r="J250" s="307"/>
      <c r="K250" s="332"/>
      <c r="L250" s="365"/>
      <c r="M250" s="383"/>
      <c r="N250" s="407"/>
    </row>
    <row r="251" spans="1:14" ht="15.95" customHeight="1">
      <c r="A251" s="463"/>
      <c r="B251" s="463"/>
      <c r="C251" s="120" t="s">
        <v>35</v>
      </c>
      <c r="D251" s="147" t="s">
        <v>35</v>
      </c>
      <c r="E251" s="173" t="s">
        <v>35</v>
      </c>
      <c r="F251" s="199" t="s">
        <v>35</v>
      </c>
      <c r="G251" s="223" t="s">
        <v>35</v>
      </c>
      <c r="H251" s="249" t="s">
        <v>35</v>
      </c>
      <c r="I251" s="276" t="s">
        <v>35</v>
      </c>
      <c r="J251" s="305" t="s">
        <v>35</v>
      </c>
      <c r="K251" s="330" t="s">
        <v>35</v>
      </c>
      <c r="L251" s="363" t="s">
        <v>35</v>
      </c>
      <c r="M251" s="385" t="s">
        <v>35</v>
      </c>
      <c r="N251" s="409" t="s">
        <v>35</v>
      </c>
    </row>
    <row r="252" spans="1:14" ht="15.95" customHeight="1">
      <c r="A252" s="463"/>
      <c r="B252" s="463"/>
      <c r="C252" s="122"/>
      <c r="D252" s="148"/>
      <c r="E252" s="174"/>
      <c r="F252" s="200"/>
      <c r="G252" s="224"/>
      <c r="H252" s="250"/>
      <c r="I252" s="277"/>
      <c r="J252" s="306"/>
      <c r="K252" s="331"/>
      <c r="L252" s="364"/>
      <c r="M252" s="386"/>
      <c r="N252" s="410"/>
    </row>
    <row r="253" spans="1:14" ht="15.95" customHeight="1">
      <c r="A253" s="464"/>
      <c r="B253" s="464"/>
      <c r="C253" s="120"/>
      <c r="D253" s="147"/>
      <c r="E253" s="173"/>
      <c r="F253" s="199"/>
      <c r="G253" s="223"/>
      <c r="H253" s="249"/>
      <c r="I253" s="276"/>
      <c r="J253" s="305"/>
      <c r="K253" s="330"/>
      <c r="L253" s="363"/>
      <c r="M253" s="385"/>
      <c r="N253" s="409"/>
    </row>
    <row r="254" spans="1:14" s="8" customFormat="1" ht="15.95" customHeight="1">
      <c r="A254" s="121" t="s">
        <v>10</v>
      </c>
      <c r="B254" s="121" t="s">
        <v>11</v>
      </c>
      <c r="C254" s="121" t="s">
        <v>20</v>
      </c>
      <c r="D254" s="146" t="s">
        <v>20</v>
      </c>
      <c r="E254" s="172" t="s">
        <v>20</v>
      </c>
      <c r="F254" s="198" t="s">
        <v>20</v>
      </c>
      <c r="G254" s="222" t="s">
        <v>20</v>
      </c>
      <c r="H254" s="248" t="s">
        <v>20</v>
      </c>
      <c r="I254" s="275" t="s">
        <v>20</v>
      </c>
      <c r="J254" s="304" t="s">
        <v>20</v>
      </c>
      <c r="K254" s="329" t="s">
        <v>20</v>
      </c>
      <c r="L254" s="362" t="s">
        <v>20</v>
      </c>
      <c r="M254" s="384" t="s">
        <v>20</v>
      </c>
      <c r="N254" s="408" t="s">
        <v>20</v>
      </c>
    </row>
    <row r="255" spans="1:14" s="16" customFormat="1" ht="15.95" customHeight="1">
      <c r="A255" s="18">
        <v>1</v>
      </c>
      <c r="B255" s="19" t="s">
        <v>22</v>
      </c>
      <c r="C255" s="115">
        <f t="shared" ref="C255:N255" si="83">SUM(C256,C259,C260)</f>
        <v>0</v>
      </c>
      <c r="D255" s="150">
        <f t="shared" si="83"/>
        <v>0</v>
      </c>
      <c r="E255" s="169">
        <f t="shared" si="83"/>
        <v>0</v>
      </c>
      <c r="F255" s="202">
        <f t="shared" si="83"/>
        <v>0</v>
      </c>
      <c r="G255" s="226">
        <f t="shared" si="83"/>
        <v>0</v>
      </c>
      <c r="H255" s="252">
        <f t="shared" si="83"/>
        <v>0</v>
      </c>
      <c r="I255" s="279">
        <f t="shared" si="83"/>
        <v>0</v>
      </c>
      <c r="J255" s="301">
        <f t="shared" si="83"/>
        <v>0</v>
      </c>
      <c r="K255" s="326">
        <f t="shared" si="83"/>
        <v>0</v>
      </c>
      <c r="L255" s="360">
        <f t="shared" si="83"/>
        <v>0</v>
      </c>
      <c r="M255" s="388">
        <f t="shared" si="83"/>
        <v>0</v>
      </c>
      <c r="N255" s="412">
        <f t="shared" si="83"/>
        <v>0</v>
      </c>
    </row>
    <row r="256" spans="1:14" s="23" customFormat="1" ht="15.95" customHeight="1">
      <c r="A256" s="14"/>
      <c r="B256" s="22" t="s">
        <v>49</v>
      </c>
      <c r="C256" s="69">
        <f t="shared" ref="C256:N256" si="84">SUM(C257:C258)</f>
        <v>0</v>
      </c>
      <c r="D256" s="69">
        <f t="shared" si="84"/>
        <v>0</v>
      </c>
      <c r="E256" s="69">
        <f t="shared" si="84"/>
        <v>0</v>
      </c>
      <c r="F256" s="69">
        <f t="shared" si="84"/>
        <v>0</v>
      </c>
      <c r="G256" s="69">
        <f t="shared" si="84"/>
        <v>0</v>
      </c>
      <c r="H256" s="69">
        <f t="shared" si="84"/>
        <v>0</v>
      </c>
      <c r="I256" s="69">
        <f t="shared" si="84"/>
        <v>0</v>
      </c>
      <c r="J256" s="69">
        <f t="shared" si="84"/>
        <v>0</v>
      </c>
      <c r="K256" s="69">
        <f t="shared" si="84"/>
        <v>0</v>
      </c>
      <c r="L256" s="69">
        <f t="shared" si="84"/>
        <v>0</v>
      </c>
      <c r="M256" s="69">
        <f t="shared" si="84"/>
        <v>0</v>
      </c>
      <c r="N256" s="69">
        <f t="shared" si="84"/>
        <v>0</v>
      </c>
    </row>
    <row r="257" spans="1:14" ht="15.95" customHeight="1">
      <c r="A257" s="12"/>
      <c r="B257" s="13" t="s">
        <v>83</v>
      </c>
      <c r="C257" s="125">
        <v>0</v>
      </c>
      <c r="D257" s="144">
        <v>0</v>
      </c>
      <c r="E257" s="176">
        <v>0</v>
      </c>
      <c r="F257" s="196">
        <v>0</v>
      </c>
      <c r="G257" s="220">
        <v>0</v>
      </c>
      <c r="H257" s="246">
        <v>0</v>
      </c>
      <c r="I257" s="273">
        <v>0</v>
      </c>
      <c r="J257" s="308">
        <v>0</v>
      </c>
      <c r="K257" s="333">
        <v>0</v>
      </c>
      <c r="L257" s="366">
        <v>0</v>
      </c>
      <c r="M257" s="382">
        <v>0</v>
      </c>
      <c r="N257" s="406">
        <v>0</v>
      </c>
    </row>
    <row r="258" spans="1:14" ht="15.95" customHeight="1">
      <c r="A258" s="12"/>
      <c r="B258" s="13" t="s">
        <v>84</v>
      </c>
      <c r="C258" s="125">
        <v>0</v>
      </c>
      <c r="D258" s="144">
        <v>0</v>
      </c>
      <c r="E258" s="176">
        <v>0</v>
      </c>
      <c r="F258" s="196">
        <v>0</v>
      </c>
      <c r="G258" s="220">
        <v>0</v>
      </c>
      <c r="H258" s="246">
        <v>0</v>
      </c>
      <c r="I258" s="273">
        <v>0</v>
      </c>
      <c r="J258" s="308">
        <v>0</v>
      </c>
      <c r="K258" s="333">
        <v>0</v>
      </c>
      <c r="L258" s="366">
        <v>0</v>
      </c>
      <c r="M258" s="382">
        <v>0</v>
      </c>
      <c r="N258" s="406">
        <v>0</v>
      </c>
    </row>
    <row r="259" spans="1:14" ht="15.95" customHeight="1">
      <c r="A259" s="12"/>
      <c r="B259" s="11" t="s">
        <v>50</v>
      </c>
      <c r="C259" s="113">
        <v>0</v>
      </c>
      <c r="D259" s="151">
        <v>0</v>
      </c>
      <c r="E259" s="167">
        <v>0</v>
      </c>
      <c r="F259" s="203">
        <v>0</v>
      </c>
      <c r="G259" s="227">
        <v>0</v>
      </c>
      <c r="H259" s="253">
        <v>0</v>
      </c>
      <c r="I259" s="280">
        <v>0</v>
      </c>
      <c r="J259" s="299">
        <v>0</v>
      </c>
      <c r="K259" s="324">
        <v>0</v>
      </c>
      <c r="L259" s="358">
        <v>0</v>
      </c>
      <c r="M259" s="389">
        <v>0</v>
      </c>
      <c r="N259" s="413">
        <v>0</v>
      </c>
    </row>
    <row r="260" spans="1:14" ht="15.95" customHeight="1">
      <c r="A260" s="12"/>
      <c r="B260" s="11" t="s">
        <v>51</v>
      </c>
      <c r="C260" s="113">
        <v>0</v>
      </c>
      <c r="D260" s="151">
        <v>0</v>
      </c>
      <c r="E260" s="167">
        <v>0</v>
      </c>
      <c r="F260" s="203">
        <v>0</v>
      </c>
      <c r="G260" s="227">
        <v>0</v>
      </c>
      <c r="H260" s="253">
        <v>0</v>
      </c>
      <c r="I260" s="280">
        <v>0</v>
      </c>
      <c r="J260" s="299">
        <v>0</v>
      </c>
      <c r="K260" s="324">
        <v>0</v>
      </c>
      <c r="L260" s="358">
        <v>0</v>
      </c>
      <c r="M260" s="389">
        <v>0</v>
      </c>
      <c r="N260" s="413">
        <v>0</v>
      </c>
    </row>
    <row r="261" spans="1:14" ht="15.95" customHeight="1">
      <c r="A261" s="14">
        <v>2</v>
      </c>
      <c r="B261" s="10" t="s">
        <v>23</v>
      </c>
      <c r="C261" s="113">
        <f t="shared" ref="C261" si="85">SUM(C262:C263)</f>
        <v>0</v>
      </c>
      <c r="D261" s="151">
        <f t="shared" ref="D261" si="86">SUM(D262:D263)</f>
        <v>0</v>
      </c>
      <c r="E261" s="167">
        <f t="shared" ref="E261" si="87">SUM(E262:E263)</f>
        <v>0</v>
      </c>
      <c r="F261" s="203">
        <f t="shared" ref="F261" si="88">SUM(F262:F263)</f>
        <v>0</v>
      </c>
      <c r="G261" s="227">
        <f t="shared" ref="G261" si="89">SUM(G262:G263)</f>
        <v>0</v>
      </c>
      <c r="H261" s="253">
        <f t="shared" ref="H261" si="90">SUM(H262:H263)</f>
        <v>0</v>
      </c>
      <c r="I261" s="280">
        <f t="shared" ref="I261" si="91">SUM(I262:I263)</f>
        <v>0</v>
      </c>
      <c r="J261" s="299">
        <f t="shared" ref="J261" si="92">SUM(J262:J263)</f>
        <v>0</v>
      </c>
      <c r="K261" s="324">
        <f t="shared" ref="K261" si="93">SUM(K262:K263)</f>
        <v>0</v>
      </c>
      <c r="L261" s="358">
        <f t="shared" ref="L261" si="94">SUM(L262:L263)</f>
        <v>0</v>
      </c>
      <c r="M261" s="389">
        <f t="shared" ref="M261" si="95">SUM(M262:M263)</f>
        <v>0</v>
      </c>
      <c r="N261" s="413">
        <f t="shared" ref="N261" si="96">SUM(N262:N263)</f>
        <v>0</v>
      </c>
    </row>
    <row r="262" spans="1:14" ht="15.95" customHeight="1">
      <c r="A262" s="12"/>
      <c r="B262" s="13" t="s">
        <v>83</v>
      </c>
      <c r="C262" s="125">
        <v>0</v>
      </c>
      <c r="D262" s="144">
        <v>0</v>
      </c>
      <c r="E262" s="176">
        <v>0</v>
      </c>
      <c r="F262" s="196">
        <v>0</v>
      </c>
      <c r="G262" s="220">
        <v>0</v>
      </c>
      <c r="H262" s="246">
        <v>0</v>
      </c>
      <c r="I262" s="273">
        <v>0</v>
      </c>
      <c r="J262" s="308">
        <v>0</v>
      </c>
      <c r="K262" s="333">
        <v>0</v>
      </c>
      <c r="L262" s="366">
        <v>0</v>
      </c>
      <c r="M262" s="382">
        <v>0</v>
      </c>
      <c r="N262" s="406">
        <v>0</v>
      </c>
    </row>
    <row r="263" spans="1:14">
      <c r="A263" s="12"/>
      <c r="B263" s="13" t="s">
        <v>84</v>
      </c>
      <c r="C263" s="125">
        <v>0</v>
      </c>
      <c r="D263" s="144">
        <v>0</v>
      </c>
      <c r="E263" s="176">
        <v>0</v>
      </c>
      <c r="F263" s="196">
        <v>0</v>
      </c>
      <c r="G263" s="220">
        <v>0</v>
      </c>
      <c r="H263" s="246">
        <v>0</v>
      </c>
      <c r="I263" s="273">
        <v>0</v>
      </c>
      <c r="J263" s="308">
        <v>0</v>
      </c>
      <c r="K263" s="333">
        <v>0</v>
      </c>
      <c r="L263" s="366">
        <v>0</v>
      </c>
      <c r="M263" s="382">
        <v>0</v>
      </c>
      <c r="N263" s="406">
        <v>0</v>
      </c>
    </row>
    <row r="264" spans="1:14" ht="15.75">
      <c r="A264" s="9">
        <v>3</v>
      </c>
      <c r="B264" s="10" t="s">
        <v>53</v>
      </c>
      <c r="C264" s="119">
        <v>3</v>
      </c>
      <c r="D264" s="149">
        <v>0</v>
      </c>
      <c r="E264" s="171">
        <v>2</v>
      </c>
      <c r="F264" s="201">
        <v>1</v>
      </c>
      <c r="G264" s="45">
        <v>2.5</v>
      </c>
      <c r="H264" s="251">
        <v>1</v>
      </c>
      <c r="I264" s="278">
        <v>0</v>
      </c>
      <c r="J264" s="303">
        <v>0</v>
      </c>
      <c r="K264" s="328">
        <v>0</v>
      </c>
      <c r="L264" s="361">
        <v>0</v>
      </c>
      <c r="M264" s="387">
        <v>0</v>
      </c>
      <c r="N264" s="411">
        <v>0</v>
      </c>
    </row>
    <row r="265" spans="1:14" ht="15.75">
      <c r="A265" s="14">
        <v>4</v>
      </c>
      <c r="B265" s="10" t="s">
        <v>52</v>
      </c>
      <c r="C265" s="113">
        <f t="shared" ref="C265:H265" si="97">SUM(C266:C267)</f>
        <v>3</v>
      </c>
      <c r="D265" s="151">
        <f t="shared" si="97"/>
        <v>0</v>
      </c>
      <c r="E265" s="167">
        <f t="shared" si="97"/>
        <v>0</v>
      </c>
      <c r="F265" s="203">
        <f t="shared" si="97"/>
        <v>1</v>
      </c>
      <c r="G265" s="44">
        <f t="shared" si="97"/>
        <v>1.9</v>
      </c>
      <c r="H265" s="253">
        <f t="shared" si="97"/>
        <v>1</v>
      </c>
      <c r="I265" s="280">
        <f t="shared" ref="I265:N265" si="98">SUM(I266:I267)</f>
        <v>0</v>
      </c>
      <c r="J265" s="299">
        <f t="shared" si="98"/>
        <v>1</v>
      </c>
      <c r="K265" s="324">
        <f t="shared" si="98"/>
        <v>0</v>
      </c>
      <c r="L265" s="358">
        <f t="shared" si="98"/>
        <v>0</v>
      </c>
      <c r="M265" s="389">
        <f t="shared" si="98"/>
        <v>0</v>
      </c>
      <c r="N265" s="413">
        <f t="shared" si="98"/>
        <v>1</v>
      </c>
    </row>
    <row r="266" spans="1:14" ht="15.75">
      <c r="A266" s="14"/>
      <c r="B266" s="13" t="s">
        <v>83</v>
      </c>
      <c r="C266" s="119">
        <v>0</v>
      </c>
      <c r="D266" s="149">
        <v>0</v>
      </c>
      <c r="E266" s="171">
        <v>0</v>
      </c>
      <c r="F266" s="201">
        <v>0</v>
      </c>
      <c r="G266" s="225">
        <v>0</v>
      </c>
      <c r="H266" s="251">
        <v>0</v>
      </c>
      <c r="I266" s="278">
        <v>0</v>
      </c>
      <c r="J266" s="303">
        <v>0</v>
      </c>
      <c r="K266" s="328">
        <v>0</v>
      </c>
      <c r="L266" s="361">
        <v>0</v>
      </c>
      <c r="M266" s="387">
        <v>0</v>
      </c>
      <c r="N266" s="411">
        <v>0</v>
      </c>
    </row>
    <row r="267" spans="1:14" ht="15.75">
      <c r="A267" s="14"/>
      <c r="B267" s="13" t="s">
        <v>84</v>
      </c>
      <c r="C267" s="119">
        <v>3</v>
      </c>
      <c r="D267" s="149">
        <v>0</v>
      </c>
      <c r="E267" s="171">
        <v>0</v>
      </c>
      <c r="F267" s="201">
        <v>1</v>
      </c>
      <c r="G267" s="45">
        <v>1.9</v>
      </c>
      <c r="H267" s="251">
        <v>1</v>
      </c>
      <c r="I267" s="278">
        <v>0</v>
      </c>
      <c r="J267" s="303">
        <v>1</v>
      </c>
      <c r="K267" s="328">
        <v>0</v>
      </c>
      <c r="L267" s="361">
        <v>0</v>
      </c>
      <c r="M267" s="387">
        <v>0</v>
      </c>
      <c r="N267" s="411">
        <v>1</v>
      </c>
    </row>
    <row r="268" spans="1:14" ht="15.75">
      <c r="A268" s="14">
        <v>5</v>
      </c>
      <c r="B268" s="11" t="s">
        <v>54</v>
      </c>
      <c r="C268" s="119">
        <v>0</v>
      </c>
      <c r="D268" s="149">
        <v>0</v>
      </c>
      <c r="E268" s="171">
        <v>0</v>
      </c>
      <c r="F268" s="201">
        <v>0</v>
      </c>
      <c r="G268" s="225">
        <v>0</v>
      </c>
      <c r="H268" s="251">
        <v>0</v>
      </c>
      <c r="I268" s="278">
        <v>0</v>
      </c>
      <c r="J268" s="303">
        <v>0</v>
      </c>
      <c r="K268" s="328">
        <v>0</v>
      </c>
      <c r="L268" s="361">
        <v>0</v>
      </c>
      <c r="M268" s="387">
        <v>0</v>
      </c>
      <c r="N268" s="411">
        <v>0</v>
      </c>
    </row>
    <row r="269" spans="1:14" ht="12.75" customHeight="1">
      <c r="A269" s="14">
        <v>6</v>
      </c>
      <c r="B269" s="10" t="s">
        <v>55</v>
      </c>
      <c r="C269" s="119">
        <v>0</v>
      </c>
      <c r="D269" s="149">
        <v>0</v>
      </c>
      <c r="E269" s="171">
        <v>0</v>
      </c>
      <c r="F269" s="201">
        <v>0</v>
      </c>
      <c r="G269" s="225">
        <v>0</v>
      </c>
      <c r="H269" s="251">
        <v>0</v>
      </c>
      <c r="I269" s="278">
        <v>0</v>
      </c>
      <c r="J269" s="303">
        <v>0</v>
      </c>
      <c r="K269" s="328">
        <v>0</v>
      </c>
      <c r="L269" s="361">
        <v>0</v>
      </c>
      <c r="M269" s="387">
        <v>0</v>
      </c>
      <c r="N269" s="411">
        <v>0</v>
      </c>
    </row>
    <row r="270" spans="1:14" ht="12.75" customHeight="1">
      <c r="A270" s="14">
        <v>7</v>
      </c>
      <c r="B270" s="10" t="s">
        <v>56</v>
      </c>
      <c r="C270" s="119">
        <v>0</v>
      </c>
      <c r="D270" s="149">
        <v>0</v>
      </c>
      <c r="E270" s="171">
        <v>0</v>
      </c>
      <c r="F270" s="201">
        <v>0</v>
      </c>
      <c r="G270" s="225">
        <v>0</v>
      </c>
      <c r="H270" s="251">
        <v>0</v>
      </c>
      <c r="I270" s="278">
        <v>0</v>
      </c>
      <c r="J270" s="303">
        <v>0</v>
      </c>
      <c r="K270" s="328">
        <v>0</v>
      </c>
      <c r="L270" s="361">
        <v>0</v>
      </c>
      <c r="M270" s="387">
        <v>0</v>
      </c>
      <c r="N270" s="411">
        <v>0</v>
      </c>
    </row>
    <row r="271" spans="1:14" ht="15.75">
      <c r="A271" s="14">
        <v>8</v>
      </c>
      <c r="B271" s="10" t="s">
        <v>57</v>
      </c>
      <c r="C271" s="119">
        <v>0</v>
      </c>
      <c r="D271" s="149">
        <v>0</v>
      </c>
      <c r="E271" s="171">
        <v>0</v>
      </c>
      <c r="F271" s="201">
        <v>0</v>
      </c>
      <c r="G271" s="225">
        <v>0</v>
      </c>
      <c r="H271" s="251">
        <v>0</v>
      </c>
      <c r="I271" s="278">
        <v>0</v>
      </c>
      <c r="J271" s="303">
        <v>0</v>
      </c>
      <c r="K271" s="328">
        <v>0</v>
      </c>
      <c r="L271" s="361">
        <v>0</v>
      </c>
      <c r="M271" s="387">
        <v>0</v>
      </c>
      <c r="N271" s="411">
        <v>0</v>
      </c>
    </row>
    <row r="272" spans="1:14" ht="21" customHeight="1">
      <c r="A272" s="14">
        <v>9</v>
      </c>
      <c r="B272" s="10" t="s">
        <v>24</v>
      </c>
      <c r="C272" s="119">
        <v>0</v>
      </c>
      <c r="D272" s="149">
        <v>0</v>
      </c>
      <c r="E272" s="171">
        <v>0</v>
      </c>
      <c r="F272" s="201">
        <v>0</v>
      </c>
      <c r="G272" s="225">
        <v>0</v>
      </c>
      <c r="H272" s="251">
        <v>0</v>
      </c>
      <c r="I272" s="278">
        <v>0</v>
      </c>
      <c r="J272" s="303">
        <v>0</v>
      </c>
      <c r="K272" s="328">
        <v>0</v>
      </c>
      <c r="L272" s="361">
        <v>0</v>
      </c>
      <c r="M272" s="387">
        <v>0</v>
      </c>
      <c r="N272" s="411">
        <v>0</v>
      </c>
    </row>
    <row r="273" spans="1:14" ht="12.75" customHeight="1">
      <c r="A273" s="14">
        <v>10</v>
      </c>
      <c r="B273" s="10" t="s">
        <v>25</v>
      </c>
      <c r="C273" s="119">
        <v>0</v>
      </c>
      <c r="D273" s="149">
        <v>0</v>
      </c>
      <c r="E273" s="171">
        <v>0</v>
      </c>
      <c r="F273" s="201">
        <v>0</v>
      </c>
      <c r="G273" s="225">
        <v>0</v>
      </c>
      <c r="H273" s="251">
        <v>0</v>
      </c>
      <c r="I273" s="278">
        <v>0</v>
      </c>
      <c r="J273" s="303">
        <v>0</v>
      </c>
      <c r="K273" s="328">
        <v>0</v>
      </c>
      <c r="L273" s="361">
        <v>0</v>
      </c>
      <c r="M273" s="387">
        <v>0</v>
      </c>
      <c r="N273" s="411">
        <v>0</v>
      </c>
    </row>
    <row r="274" spans="1:14" ht="13.5" customHeight="1" thickBot="1">
      <c r="A274" s="39">
        <v>11</v>
      </c>
      <c r="B274" s="40" t="s">
        <v>58</v>
      </c>
      <c r="C274" s="41">
        <v>0</v>
      </c>
      <c r="D274" s="41">
        <v>0</v>
      </c>
      <c r="E274" s="41">
        <v>0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</row>
    <row r="275" spans="1:14" ht="15" customHeight="1" thickTop="1">
      <c r="A275" s="5"/>
      <c r="B275" s="17" t="s">
        <v>39</v>
      </c>
    </row>
    <row r="276" spans="1:14" ht="12.75" customHeight="1">
      <c r="A276" s="5"/>
      <c r="B276" s="15" t="s">
        <v>60</v>
      </c>
    </row>
    <row r="277" spans="1:14" ht="12.75" customHeight="1">
      <c r="A277" s="5"/>
      <c r="B277" s="15" t="s">
        <v>59</v>
      </c>
    </row>
    <row r="278" spans="1:14" ht="12.75" customHeight="1">
      <c r="A278" s="5"/>
      <c r="B278" s="15" t="s">
        <v>40</v>
      </c>
    </row>
    <row r="279" spans="1:14" ht="11.25" customHeight="1">
      <c r="A279" s="5"/>
      <c r="B279" s="26"/>
    </row>
    <row r="280" spans="1:14" ht="12.75" customHeight="1">
      <c r="A280" s="5"/>
      <c r="B280" s="26"/>
    </row>
    <row r="281" spans="1:14" ht="15.95" customHeight="1">
      <c r="A281" s="476" t="s">
        <v>0</v>
      </c>
      <c r="B281" s="476"/>
    </row>
    <row r="282" spans="1:14" ht="15.95" customHeight="1">
      <c r="A282" s="476" t="s">
        <v>1</v>
      </c>
      <c r="B282" s="476"/>
    </row>
    <row r="283" spans="1:14" ht="15.95" customHeight="1">
      <c r="A283" s="476" t="s">
        <v>45</v>
      </c>
      <c r="B283" s="476"/>
    </row>
    <row r="284" spans="1:14" ht="15.95" customHeight="1">
      <c r="C284" s="117"/>
    </row>
    <row r="285" spans="1:14" ht="15.95" customHeight="1">
      <c r="C285" s="118"/>
    </row>
    <row r="286" spans="1:14" ht="15.95" customHeight="1">
      <c r="A286" s="1" t="s">
        <v>46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5.95" customHeight="1">
      <c r="A287" s="43" t="s">
        <v>68</v>
      </c>
      <c r="B287" s="43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5.95" customHeight="1" thickBot="1">
      <c r="A288" s="43" t="s">
        <v>73</v>
      </c>
      <c r="B288" s="43"/>
      <c r="C288" s="5"/>
      <c r="D288" s="5"/>
      <c r="E288" s="5"/>
      <c r="F288" s="5"/>
      <c r="G288" s="5"/>
      <c r="H288" s="5"/>
      <c r="I288" s="5"/>
      <c r="J288" s="77"/>
      <c r="K288" s="77"/>
      <c r="L288" s="77"/>
      <c r="M288" s="77"/>
      <c r="N288" s="77"/>
    </row>
    <row r="289" spans="1:14" ht="15.95" customHeight="1" thickTop="1">
      <c r="A289" s="462" t="s">
        <v>4</v>
      </c>
      <c r="B289" s="462" t="s">
        <v>5</v>
      </c>
      <c r="C289" s="116"/>
    </row>
    <row r="290" spans="1:14" ht="15.95" customHeight="1">
      <c r="A290" s="463"/>
      <c r="B290" s="463"/>
      <c r="C290" s="123"/>
      <c r="D290" s="145"/>
      <c r="E290" s="175"/>
      <c r="F290" s="197"/>
      <c r="G290" s="221"/>
      <c r="H290" s="247"/>
      <c r="I290" s="274"/>
      <c r="J290" s="307"/>
      <c r="K290" s="332"/>
      <c r="L290" s="365"/>
      <c r="M290" s="383"/>
      <c r="N290" s="407"/>
    </row>
    <row r="291" spans="1:14" ht="15.95" customHeight="1">
      <c r="A291" s="463"/>
      <c r="B291" s="463"/>
      <c r="C291" s="120" t="s">
        <v>35</v>
      </c>
      <c r="D291" s="147" t="s">
        <v>35</v>
      </c>
      <c r="E291" s="173" t="s">
        <v>35</v>
      </c>
      <c r="F291" s="199" t="s">
        <v>35</v>
      </c>
      <c r="G291" s="223" t="s">
        <v>35</v>
      </c>
      <c r="H291" s="249" t="s">
        <v>35</v>
      </c>
      <c r="I291" s="276" t="s">
        <v>35</v>
      </c>
      <c r="J291" s="305" t="s">
        <v>35</v>
      </c>
      <c r="K291" s="330" t="s">
        <v>35</v>
      </c>
      <c r="L291" s="363" t="s">
        <v>35</v>
      </c>
      <c r="M291" s="385" t="s">
        <v>35</v>
      </c>
      <c r="N291" s="409" t="s">
        <v>35</v>
      </c>
    </row>
    <row r="292" spans="1:14" ht="15.95" customHeight="1">
      <c r="A292" s="463"/>
      <c r="B292" s="463"/>
      <c r="C292" s="122"/>
      <c r="D292" s="148"/>
      <c r="E292" s="174"/>
      <c r="F292" s="200"/>
      <c r="G292" s="224"/>
      <c r="H292" s="250"/>
      <c r="I292" s="277"/>
      <c r="J292" s="306"/>
      <c r="K292" s="331"/>
      <c r="L292" s="364"/>
      <c r="M292" s="386"/>
      <c r="N292" s="410"/>
    </row>
    <row r="293" spans="1:14" ht="15.95" customHeight="1">
      <c r="A293" s="464"/>
      <c r="B293" s="464"/>
      <c r="C293" s="120"/>
      <c r="D293" s="147"/>
      <c r="E293" s="173"/>
      <c r="F293" s="199"/>
      <c r="G293" s="223"/>
      <c r="H293" s="249"/>
      <c r="I293" s="276"/>
      <c r="J293" s="305"/>
      <c r="K293" s="330"/>
      <c r="L293" s="363"/>
      <c r="M293" s="385"/>
      <c r="N293" s="409"/>
    </row>
    <row r="294" spans="1:14" s="8" customFormat="1" ht="15.95" customHeight="1">
      <c r="A294" s="121" t="s">
        <v>10</v>
      </c>
      <c r="B294" s="121" t="s">
        <v>11</v>
      </c>
      <c r="C294" s="121" t="s">
        <v>20</v>
      </c>
      <c r="D294" s="146" t="s">
        <v>20</v>
      </c>
      <c r="E294" s="172" t="s">
        <v>20</v>
      </c>
      <c r="F294" s="198" t="s">
        <v>20</v>
      </c>
      <c r="G294" s="222" t="s">
        <v>20</v>
      </c>
      <c r="H294" s="248" t="s">
        <v>20</v>
      </c>
      <c r="I294" s="275" t="s">
        <v>20</v>
      </c>
      <c r="J294" s="304" t="s">
        <v>20</v>
      </c>
      <c r="K294" s="329" t="s">
        <v>20</v>
      </c>
      <c r="L294" s="362" t="s">
        <v>20</v>
      </c>
      <c r="M294" s="384" t="s">
        <v>20</v>
      </c>
      <c r="N294" s="408" t="s">
        <v>20</v>
      </c>
    </row>
    <row r="295" spans="1:14" s="16" customFormat="1" ht="15.95" customHeight="1">
      <c r="A295" s="18">
        <v>1</v>
      </c>
      <c r="B295" s="19" t="s">
        <v>22</v>
      </c>
      <c r="C295" s="115">
        <f t="shared" ref="C295:N295" si="99">SUM(C296,C299,C300)</f>
        <v>10</v>
      </c>
      <c r="D295" s="150">
        <f t="shared" si="99"/>
        <v>5</v>
      </c>
      <c r="E295" s="169">
        <f t="shared" si="99"/>
        <v>10</v>
      </c>
      <c r="F295" s="202">
        <f t="shared" si="99"/>
        <v>0</v>
      </c>
      <c r="G295" s="226">
        <f t="shared" si="99"/>
        <v>0</v>
      </c>
      <c r="H295" s="252">
        <f t="shared" si="99"/>
        <v>0</v>
      </c>
      <c r="I295" s="279">
        <f t="shared" si="99"/>
        <v>4</v>
      </c>
      <c r="J295" s="301">
        <f t="shared" si="99"/>
        <v>4</v>
      </c>
      <c r="K295" s="326">
        <f t="shared" si="99"/>
        <v>2</v>
      </c>
      <c r="L295" s="360">
        <f t="shared" si="99"/>
        <v>0</v>
      </c>
      <c r="M295" s="388">
        <f t="shared" si="99"/>
        <v>2</v>
      </c>
      <c r="N295" s="412">
        <f t="shared" si="99"/>
        <v>5</v>
      </c>
    </row>
    <row r="296" spans="1:14" s="23" customFormat="1" ht="15.95" customHeight="1">
      <c r="A296" s="14"/>
      <c r="B296" s="22" t="s">
        <v>49</v>
      </c>
      <c r="C296" s="69">
        <f t="shared" ref="C296:N296" si="100">SUM(C297:C298)</f>
        <v>10</v>
      </c>
      <c r="D296" s="69">
        <f t="shared" si="100"/>
        <v>5</v>
      </c>
      <c r="E296" s="69">
        <f t="shared" si="100"/>
        <v>10</v>
      </c>
      <c r="F296" s="69">
        <f t="shared" si="100"/>
        <v>0</v>
      </c>
      <c r="G296" s="69">
        <f t="shared" si="100"/>
        <v>0</v>
      </c>
      <c r="H296" s="69">
        <f t="shared" si="100"/>
        <v>0</v>
      </c>
      <c r="I296" s="69">
        <f t="shared" si="100"/>
        <v>4</v>
      </c>
      <c r="J296" s="69">
        <f t="shared" si="100"/>
        <v>4</v>
      </c>
      <c r="K296" s="69">
        <f t="shared" si="100"/>
        <v>2</v>
      </c>
      <c r="L296" s="69">
        <f t="shared" si="100"/>
        <v>0</v>
      </c>
      <c r="M296" s="69">
        <f t="shared" si="100"/>
        <v>2</v>
      </c>
      <c r="N296" s="69">
        <f t="shared" si="100"/>
        <v>5</v>
      </c>
    </row>
    <row r="297" spans="1:14" ht="15.95" customHeight="1">
      <c r="A297" s="12"/>
      <c r="B297" s="13" t="s">
        <v>83</v>
      </c>
      <c r="C297" s="125">
        <v>10</v>
      </c>
      <c r="D297" s="144">
        <v>5</v>
      </c>
      <c r="E297" s="176">
        <v>10</v>
      </c>
      <c r="F297" s="196">
        <v>0</v>
      </c>
      <c r="G297" s="220">
        <v>0</v>
      </c>
      <c r="H297" s="246">
        <v>0</v>
      </c>
      <c r="I297" s="273">
        <v>4</v>
      </c>
      <c r="J297" s="308">
        <v>4</v>
      </c>
      <c r="K297" s="333">
        <v>2</v>
      </c>
      <c r="L297" s="366">
        <v>0</v>
      </c>
      <c r="M297" s="382">
        <v>2</v>
      </c>
      <c r="N297" s="406">
        <v>5</v>
      </c>
    </row>
    <row r="298" spans="1:14" ht="15.95" customHeight="1">
      <c r="A298" s="12"/>
      <c r="B298" s="13" t="s">
        <v>84</v>
      </c>
      <c r="C298" s="125">
        <v>0</v>
      </c>
      <c r="D298" s="144">
        <v>0</v>
      </c>
      <c r="E298" s="176">
        <v>0</v>
      </c>
      <c r="F298" s="196">
        <v>0</v>
      </c>
      <c r="G298" s="220">
        <v>0</v>
      </c>
      <c r="H298" s="246">
        <v>0</v>
      </c>
      <c r="I298" s="273">
        <v>0</v>
      </c>
      <c r="J298" s="308">
        <v>0</v>
      </c>
      <c r="K298" s="333">
        <v>0</v>
      </c>
      <c r="L298" s="366">
        <v>0</v>
      </c>
      <c r="M298" s="382">
        <v>0</v>
      </c>
      <c r="N298" s="406">
        <v>0</v>
      </c>
    </row>
    <row r="299" spans="1:14">
      <c r="A299" s="12"/>
      <c r="B299" s="11" t="s">
        <v>50</v>
      </c>
      <c r="C299" s="113">
        <v>0</v>
      </c>
      <c r="D299" s="151">
        <v>0</v>
      </c>
      <c r="E299" s="167">
        <v>0</v>
      </c>
      <c r="F299" s="203">
        <v>0</v>
      </c>
      <c r="G299" s="227">
        <v>0</v>
      </c>
      <c r="H299" s="253">
        <v>0</v>
      </c>
      <c r="I299" s="280">
        <v>0</v>
      </c>
      <c r="J299" s="299">
        <v>0</v>
      </c>
      <c r="K299" s="324">
        <v>0</v>
      </c>
      <c r="L299" s="358">
        <v>0</v>
      </c>
      <c r="M299" s="389">
        <v>0</v>
      </c>
      <c r="N299" s="413">
        <v>0</v>
      </c>
    </row>
    <row r="300" spans="1:14">
      <c r="A300" s="12"/>
      <c r="B300" s="11" t="s">
        <v>51</v>
      </c>
      <c r="C300" s="113">
        <v>0</v>
      </c>
      <c r="D300" s="151">
        <v>0</v>
      </c>
      <c r="E300" s="167">
        <v>0</v>
      </c>
      <c r="F300" s="203">
        <v>0</v>
      </c>
      <c r="G300" s="227">
        <v>0</v>
      </c>
      <c r="H300" s="253">
        <v>0</v>
      </c>
      <c r="I300" s="280">
        <v>0</v>
      </c>
      <c r="J300" s="299">
        <v>0</v>
      </c>
      <c r="K300" s="324">
        <v>0</v>
      </c>
      <c r="L300" s="358">
        <v>0</v>
      </c>
      <c r="M300" s="389">
        <v>0</v>
      </c>
      <c r="N300" s="413">
        <v>0</v>
      </c>
    </row>
    <row r="301" spans="1:14" ht="15.75">
      <c r="A301" s="14">
        <v>2</v>
      </c>
      <c r="B301" s="10" t="s">
        <v>23</v>
      </c>
      <c r="C301" s="113">
        <f t="shared" ref="C301" si="101">SUM(C302:C303)</f>
        <v>10</v>
      </c>
      <c r="D301" s="151">
        <f t="shared" ref="D301" si="102">SUM(D302:D303)</f>
        <v>15</v>
      </c>
      <c r="E301" s="167">
        <f t="shared" ref="E301" si="103">SUM(E302:E303)</f>
        <v>0</v>
      </c>
      <c r="F301" s="203">
        <f t="shared" ref="F301" si="104">SUM(F302:F303)</f>
        <v>0</v>
      </c>
      <c r="G301" s="227">
        <f t="shared" ref="G301" si="105">SUM(G302:G303)</f>
        <v>0</v>
      </c>
      <c r="H301" s="253">
        <f t="shared" ref="H301" si="106">SUM(H302:H303)</f>
        <v>15</v>
      </c>
      <c r="I301" s="280">
        <f t="shared" ref="I301" si="107">SUM(I302:I303)</f>
        <v>5</v>
      </c>
      <c r="J301" s="299">
        <f t="shared" ref="J301" si="108">SUM(J302:J303)</f>
        <v>0</v>
      </c>
      <c r="K301" s="324">
        <f t="shared" ref="K301" si="109">SUM(K302:K303)</f>
        <v>0</v>
      </c>
      <c r="L301" s="358">
        <f t="shared" ref="L301" si="110">SUM(L302:L303)</f>
        <v>0</v>
      </c>
      <c r="M301" s="389">
        <f t="shared" ref="M301" si="111">SUM(M302:M303)</f>
        <v>7</v>
      </c>
      <c r="N301" s="413">
        <f t="shared" ref="N301" si="112">SUM(N302:N303)</f>
        <v>23</v>
      </c>
    </row>
    <row r="302" spans="1:14">
      <c r="A302" s="12"/>
      <c r="B302" s="13" t="s">
        <v>83</v>
      </c>
      <c r="C302" s="125">
        <v>10</v>
      </c>
      <c r="D302" s="144">
        <v>15</v>
      </c>
      <c r="E302" s="176">
        <v>0</v>
      </c>
      <c r="F302" s="196">
        <v>0</v>
      </c>
      <c r="G302" s="220">
        <v>0</v>
      </c>
      <c r="H302" s="246">
        <v>15</v>
      </c>
      <c r="I302" s="273">
        <v>5</v>
      </c>
      <c r="J302" s="308">
        <v>0</v>
      </c>
      <c r="K302" s="333">
        <v>0</v>
      </c>
      <c r="L302" s="366">
        <v>0</v>
      </c>
      <c r="M302" s="382">
        <v>7</v>
      </c>
      <c r="N302" s="406">
        <v>23</v>
      </c>
    </row>
    <row r="303" spans="1:14">
      <c r="A303" s="12"/>
      <c r="B303" s="13" t="s">
        <v>84</v>
      </c>
      <c r="C303" s="125">
        <v>0</v>
      </c>
      <c r="D303" s="144">
        <v>0</v>
      </c>
      <c r="E303" s="176">
        <v>0</v>
      </c>
      <c r="F303" s="196">
        <v>0</v>
      </c>
      <c r="G303" s="220">
        <v>0</v>
      </c>
      <c r="H303" s="246">
        <v>0</v>
      </c>
      <c r="I303" s="273">
        <v>0</v>
      </c>
      <c r="J303" s="308">
        <v>0</v>
      </c>
      <c r="K303" s="333">
        <v>0</v>
      </c>
      <c r="L303" s="366">
        <v>0</v>
      </c>
      <c r="M303" s="382">
        <v>0</v>
      </c>
      <c r="N303" s="406">
        <v>0</v>
      </c>
    </row>
    <row r="304" spans="1:14" ht="15.75">
      <c r="A304" s="9">
        <v>3</v>
      </c>
      <c r="B304" s="10" t="s">
        <v>53</v>
      </c>
      <c r="C304" s="113">
        <v>0</v>
      </c>
      <c r="D304" s="151">
        <v>0</v>
      </c>
      <c r="E304" s="167">
        <v>0</v>
      </c>
      <c r="F304" s="203">
        <v>0</v>
      </c>
      <c r="G304" s="227">
        <v>0</v>
      </c>
      <c r="H304" s="253">
        <v>0</v>
      </c>
      <c r="I304" s="280">
        <v>1</v>
      </c>
      <c r="J304" s="299">
        <v>1</v>
      </c>
      <c r="K304" s="324">
        <v>0</v>
      </c>
      <c r="L304" s="358">
        <v>1</v>
      </c>
      <c r="M304" s="389">
        <v>1</v>
      </c>
      <c r="N304" s="413">
        <v>0</v>
      </c>
    </row>
    <row r="305" spans="1:14" ht="12.75" customHeight="1">
      <c r="A305" s="14">
        <v>4</v>
      </c>
      <c r="B305" s="10" t="s">
        <v>52</v>
      </c>
      <c r="C305" s="113">
        <f t="shared" ref="C305:H305" si="113">SUM(C306:C307)</f>
        <v>3</v>
      </c>
      <c r="D305" s="151">
        <f t="shared" si="113"/>
        <v>0</v>
      </c>
      <c r="E305" s="167">
        <f t="shared" si="113"/>
        <v>1</v>
      </c>
      <c r="F305" s="203">
        <f t="shared" si="113"/>
        <v>1</v>
      </c>
      <c r="G305" s="227">
        <f t="shared" si="113"/>
        <v>2</v>
      </c>
      <c r="H305" s="253">
        <f t="shared" si="113"/>
        <v>1</v>
      </c>
      <c r="I305" s="280">
        <f t="shared" ref="I305:N305" si="114">SUM(I306:I307)</f>
        <v>1</v>
      </c>
      <c r="J305" s="299">
        <f t="shared" si="114"/>
        <v>2</v>
      </c>
      <c r="K305" s="324">
        <f t="shared" si="114"/>
        <v>1</v>
      </c>
      <c r="L305" s="358">
        <f t="shared" si="114"/>
        <v>1</v>
      </c>
      <c r="M305" s="389">
        <f t="shared" si="114"/>
        <v>0</v>
      </c>
      <c r="N305" s="413">
        <f t="shared" si="114"/>
        <v>1</v>
      </c>
    </row>
    <row r="306" spans="1:14" ht="12.75" customHeight="1">
      <c r="A306" s="14"/>
      <c r="B306" s="13" t="s">
        <v>83</v>
      </c>
      <c r="C306" s="113">
        <v>0</v>
      </c>
      <c r="D306" s="151">
        <v>0</v>
      </c>
      <c r="E306" s="167">
        <v>0</v>
      </c>
      <c r="F306" s="203">
        <v>0</v>
      </c>
      <c r="G306" s="227">
        <v>0</v>
      </c>
      <c r="H306" s="253">
        <v>0</v>
      </c>
      <c r="I306" s="280">
        <v>0</v>
      </c>
      <c r="J306" s="299">
        <v>0</v>
      </c>
      <c r="K306" s="324">
        <v>0</v>
      </c>
      <c r="L306" s="358">
        <v>0</v>
      </c>
      <c r="M306" s="389">
        <v>0</v>
      </c>
      <c r="N306" s="413">
        <v>0</v>
      </c>
    </row>
    <row r="307" spans="1:14">
      <c r="A307" s="14"/>
      <c r="B307" s="13" t="s">
        <v>84</v>
      </c>
      <c r="C307" s="113">
        <v>3</v>
      </c>
      <c r="D307" s="151">
        <v>0</v>
      </c>
      <c r="E307" s="167">
        <v>1</v>
      </c>
      <c r="F307" s="203">
        <v>1</v>
      </c>
      <c r="G307" s="227">
        <v>2</v>
      </c>
      <c r="H307" s="253">
        <v>1</v>
      </c>
      <c r="I307" s="280">
        <v>1</v>
      </c>
      <c r="J307" s="299">
        <v>2</v>
      </c>
      <c r="K307" s="324">
        <v>1</v>
      </c>
      <c r="L307" s="358">
        <v>1</v>
      </c>
      <c r="M307" s="389">
        <v>0</v>
      </c>
      <c r="N307" s="413">
        <v>1</v>
      </c>
    </row>
    <row r="308" spans="1:14" ht="21" customHeight="1">
      <c r="A308" s="14">
        <v>5</v>
      </c>
      <c r="B308" s="11" t="s">
        <v>54</v>
      </c>
      <c r="C308" s="113">
        <v>1</v>
      </c>
      <c r="D308" s="151">
        <v>0</v>
      </c>
      <c r="E308" s="167">
        <v>0</v>
      </c>
      <c r="F308" s="203">
        <v>0</v>
      </c>
      <c r="G308" s="227">
        <v>1</v>
      </c>
      <c r="H308" s="253">
        <v>1</v>
      </c>
      <c r="I308" s="280">
        <v>1</v>
      </c>
      <c r="J308" s="299">
        <v>1</v>
      </c>
      <c r="K308" s="324">
        <v>0</v>
      </c>
      <c r="L308" s="358">
        <v>1</v>
      </c>
      <c r="M308" s="389">
        <v>0</v>
      </c>
      <c r="N308" s="413">
        <v>0</v>
      </c>
    </row>
    <row r="309" spans="1:14" ht="15.75">
      <c r="A309" s="14">
        <v>6</v>
      </c>
      <c r="B309" s="10" t="s">
        <v>55</v>
      </c>
      <c r="C309" s="113">
        <v>0</v>
      </c>
      <c r="D309" s="151">
        <v>0</v>
      </c>
      <c r="E309" s="167">
        <v>0</v>
      </c>
      <c r="F309" s="203">
        <v>0</v>
      </c>
      <c r="G309" s="227">
        <v>0</v>
      </c>
      <c r="H309" s="253">
        <v>0</v>
      </c>
      <c r="I309" s="280">
        <v>0</v>
      </c>
      <c r="J309" s="299">
        <v>0</v>
      </c>
      <c r="K309" s="324">
        <v>0</v>
      </c>
      <c r="L309" s="358">
        <v>0</v>
      </c>
      <c r="M309" s="389">
        <v>0</v>
      </c>
      <c r="N309" s="413">
        <v>0</v>
      </c>
    </row>
    <row r="310" spans="1:14" ht="15.75">
      <c r="A310" s="14">
        <v>7</v>
      </c>
      <c r="B310" s="10" t="s">
        <v>56</v>
      </c>
      <c r="C310" s="113">
        <v>0</v>
      </c>
      <c r="D310" s="151">
        <v>0</v>
      </c>
      <c r="E310" s="167">
        <v>0</v>
      </c>
      <c r="F310" s="203">
        <v>0</v>
      </c>
      <c r="G310" s="227">
        <v>0</v>
      </c>
      <c r="H310" s="253">
        <v>0</v>
      </c>
      <c r="I310" s="280">
        <v>0</v>
      </c>
      <c r="J310" s="299">
        <v>0</v>
      </c>
      <c r="K310" s="324">
        <v>0</v>
      </c>
      <c r="L310" s="358">
        <v>0</v>
      </c>
      <c r="M310" s="389">
        <v>0</v>
      </c>
      <c r="N310" s="413">
        <v>0</v>
      </c>
    </row>
    <row r="311" spans="1:14" ht="12.75" customHeight="1">
      <c r="A311" s="14">
        <v>8</v>
      </c>
      <c r="B311" s="10" t="s">
        <v>57</v>
      </c>
      <c r="C311" s="113">
        <v>0</v>
      </c>
      <c r="D311" s="151">
        <v>0</v>
      </c>
      <c r="E311" s="167">
        <v>0</v>
      </c>
      <c r="F311" s="203">
        <v>0</v>
      </c>
      <c r="G311" s="227">
        <v>0</v>
      </c>
      <c r="H311" s="253">
        <v>0</v>
      </c>
      <c r="I311" s="280">
        <v>0</v>
      </c>
      <c r="J311" s="299">
        <v>0</v>
      </c>
      <c r="K311" s="324">
        <v>0</v>
      </c>
      <c r="L311" s="358">
        <v>0</v>
      </c>
      <c r="M311" s="389">
        <v>0</v>
      </c>
      <c r="N311" s="413">
        <v>0</v>
      </c>
    </row>
    <row r="312" spans="1:14" ht="13.5" customHeight="1">
      <c r="A312" s="14">
        <v>9</v>
      </c>
      <c r="B312" s="10" t="s">
        <v>24</v>
      </c>
      <c r="C312" s="113">
        <v>0</v>
      </c>
      <c r="D312" s="151">
        <v>0</v>
      </c>
      <c r="E312" s="167">
        <v>0</v>
      </c>
      <c r="F312" s="203">
        <v>0</v>
      </c>
      <c r="G312" s="227">
        <v>0</v>
      </c>
      <c r="H312" s="253">
        <v>0</v>
      </c>
      <c r="I312" s="280">
        <v>0</v>
      </c>
      <c r="J312" s="299">
        <v>0</v>
      </c>
      <c r="K312" s="324">
        <v>0</v>
      </c>
      <c r="L312" s="358">
        <v>0</v>
      </c>
      <c r="M312" s="389">
        <v>0</v>
      </c>
      <c r="N312" s="413">
        <v>0</v>
      </c>
    </row>
    <row r="313" spans="1:14" ht="15" customHeight="1">
      <c r="A313" s="14">
        <v>10</v>
      </c>
      <c r="B313" s="10" t="s">
        <v>25</v>
      </c>
      <c r="C313" s="113">
        <v>0</v>
      </c>
      <c r="D313" s="151">
        <v>0</v>
      </c>
      <c r="E313" s="167">
        <v>0</v>
      </c>
      <c r="F313" s="203">
        <v>0</v>
      </c>
      <c r="G313" s="227">
        <v>0</v>
      </c>
      <c r="H313" s="253">
        <v>0</v>
      </c>
      <c r="I313" s="280">
        <v>0</v>
      </c>
      <c r="J313" s="299">
        <v>0</v>
      </c>
      <c r="K313" s="324">
        <v>0</v>
      </c>
      <c r="L313" s="358">
        <v>0</v>
      </c>
      <c r="M313" s="389">
        <v>0</v>
      </c>
      <c r="N313" s="413">
        <v>0</v>
      </c>
    </row>
    <row r="314" spans="1:14" ht="12.75" customHeight="1" thickBot="1">
      <c r="A314" s="39">
        <v>11</v>
      </c>
      <c r="B314" s="40" t="s">
        <v>58</v>
      </c>
      <c r="C314" s="114">
        <v>0</v>
      </c>
      <c r="D314" s="152">
        <v>0</v>
      </c>
      <c r="E314" s="168">
        <v>0</v>
      </c>
      <c r="F314" s="204">
        <v>0</v>
      </c>
      <c r="G314" s="228">
        <v>0</v>
      </c>
      <c r="H314" s="254">
        <v>0</v>
      </c>
      <c r="I314" s="281">
        <v>0</v>
      </c>
      <c r="J314" s="300">
        <v>0</v>
      </c>
      <c r="K314" s="325">
        <v>0</v>
      </c>
      <c r="L314" s="359">
        <v>0</v>
      </c>
      <c r="M314" s="390">
        <v>0</v>
      </c>
      <c r="N314" s="414">
        <v>0</v>
      </c>
    </row>
    <row r="315" spans="1:14" ht="12.75" customHeight="1" thickTop="1">
      <c r="A315" s="5"/>
      <c r="B315" s="17" t="s">
        <v>39</v>
      </c>
    </row>
    <row r="316" spans="1:14" ht="12.75" customHeight="1">
      <c r="A316" s="5"/>
      <c r="B316" s="15" t="s">
        <v>60</v>
      </c>
    </row>
    <row r="317" spans="1:14" ht="11.25" customHeight="1">
      <c r="A317" s="5"/>
      <c r="B317" s="15" t="s">
        <v>59</v>
      </c>
    </row>
    <row r="318" spans="1:14" ht="12.75" customHeight="1">
      <c r="A318" s="5"/>
      <c r="B318" s="15" t="s">
        <v>40</v>
      </c>
    </row>
    <row r="319" spans="1:14" ht="15.95" customHeight="1">
      <c r="A319" s="5"/>
      <c r="B319" s="26"/>
    </row>
    <row r="320" spans="1:14" ht="15.95" customHeight="1">
      <c r="A320" s="5"/>
      <c r="B320" s="26"/>
    </row>
    <row r="321" spans="1:14" ht="15.95" customHeight="1">
      <c r="A321" s="5"/>
      <c r="B321" s="26"/>
    </row>
    <row r="322" spans="1:14" ht="15.95" customHeight="1">
      <c r="A322" s="476" t="s">
        <v>0</v>
      </c>
      <c r="B322" s="476"/>
    </row>
    <row r="323" spans="1:14" ht="15.95" customHeight="1">
      <c r="A323" s="476" t="s">
        <v>1</v>
      </c>
      <c r="B323" s="476"/>
    </row>
    <row r="324" spans="1:14" ht="15.95" customHeight="1">
      <c r="A324" s="476" t="s">
        <v>45</v>
      </c>
      <c r="B324" s="476"/>
    </row>
    <row r="325" spans="1:14" ht="15.95" customHeight="1">
      <c r="C325" s="117"/>
    </row>
    <row r="326" spans="1:14" ht="15.95" customHeight="1">
      <c r="C326" s="118"/>
    </row>
    <row r="327" spans="1:14" ht="15.95" customHeight="1">
      <c r="A327" s="1" t="s">
        <v>46</v>
      </c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5.95" customHeight="1">
      <c r="A328" s="1" t="s">
        <v>68</v>
      </c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</row>
    <row r="329" spans="1:14" s="43" customFormat="1" ht="15.95" customHeight="1" thickBot="1">
      <c r="A329" s="43" t="s">
        <v>72</v>
      </c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</row>
    <row r="330" spans="1:14" ht="15.95" customHeight="1" thickTop="1">
      <c r="A330" s="462" t="s">
        <v>4</v>
      </c>
      <c r="B330" s="462" t="s">
        <v>5</v>
      </c>
      <c r="C330" s="116"/>
    </row>
    <row r="331" spans="1:14" ht="15.95" customHeight="1">
      <c r="A331" s="463"/>
      <c r="B331" s="463"/>
      <c r="C331" s="123"/>
      <c r="D331" s="145"/>
      <c r="E331" s="175"/>
      <c r="F331" s="197"/>
      <c r="G331" s="221"/>
      <c r="H331" s="247"/>
      <c r="I331" s="274"/>
      <c r="J331" s="307"/>
      <c r="K331" s="332"/>
      <c r="L331" s="365"/>
      <c r="M331" s="383"/>
      <c r="N331" s="407"/>
    </row>
    <row r="332" spans="1:14" ht="15.95" customHeight="1">
      <c r="A332" s="463"/>
      <c r="B332" s="463"/>
      <c r="C332" s="120" t="s">
        <v>35</v>
      </c>
      <c r="D332" s="147" t="s">
        <v>35</v>
      </c>
      <c r="E332" s="173" t="s">
        <v>35</v>
      </c>
      <c r="F332" s="199" t="s">
        <v>35</v>
      </c>
      <c r="G332" s="223" t="s">
        <v>35</v>
      </c>
      <c r="H332" s="249" t="s">
        <v>35</v>
      </c>
      <c r="I332" s="276" t="s">
        <v>35</v>
      </c>
      <c r="J332" s="305" t="s">
        <v>35</v>
      </c>
      <c r="K332" s="330" t="s">
        <v>35</v>
      </c>
      <c r="L332" s="363" t="s">
        <v>35</v>
      </c>
      <c r="M332" s="385" t="s">
        <v>35</v>
      </c>
      <c r="N332" s="409" t="s">
        <v>35</v>
      </c>
    </row>
    <row r="333" spans="1:14" ht="15.95" customHeight="1">
      <c r="A333" s="463"/>
      <c r="B333" s="463"/>
      <c r="C333" s="122"/>
      <c r="D333" s="148"/>
      <c r="E333" s="174"/>
      <c r="F333" s="200"/>
      <c r="G333" s="224"/>
      <c r="H333" s="250"/>
      <c r="I333" s="277"/>
      <c r="J333" s="306"/>
      <c r="K333" s="331"/>
      <c r="L333" s="364"/>
      <c r="M333" s="386"/>
      <c r="N333" s="410"/>
    </row>
    <row r="334" spans="1:14" ht="15.95" customHeight="1">
      <c r="A334" s="464"/>
      <c r="B334" s="464"/>
      <c r="C334" s="120"/>
      <c r="D334" s="147"/>
      <c r="E334" s="173"/>
      <c r="F334" s="199"/>
      <c r="G334" s="223"/>
      <c r="H334" s="249"/>
      <c r="I334" s="276"/>
      <c r="J334" s="305"/>
      <c r="K334" s="330"/>
      <c r="L334" s="363"/>
      <c r="M334" s="385"/>
      <c r="N334" s="409"/>
    </row>
    <row r="335" spans="1:14" s="8" customFormat="1" ht="15.95" customHeight="1">
      <c r="A335" s="121" t="s">
        <v>10</v>
      </c>
      <c r="B335" s="121" t="s">
        <v>11</v>
      </c>
      <c r="C335" s="121" t="s">
        <v>20</v>
      </c>
      <c r="D335" s="146" t="s">
        <v>20</v>
      </c>
      <c r="E335" s="172" t="s">
        <v>20</v>
      </c>
      <c r="F335" s="198" t="s">
        <v>20</v>
      </c>
      <c r="G335" s="222" t="s">
        <v>20</v>
      </c>
      <c r="H335" s="248" t="s">
        <v>20</v>
      </c>
      <c r="I335" s="275" t="s">
        <v>20</v>
      </c>
      <c r="J335" s="304" t="s">
        <v>20</v>
      </c>
      <c r="K335" s="329" t="s">
        <v>20</v>
      </c>
      <c r="L335" s="362" t="s">
        <v>20</v>
      </c>
      <c r="M335" s="384" t="s">
        <v>20</v>
      </c>
      <c r="N335" s="408" t="s">
        <v>20</v>
      </c>
    </row>
    <row r="336" spans="1:14" s="16" customFormat="1" ht="15.95" customHeight="1">
      <c r="A336" s="18">
        <v>1</v>
      </c>
      <c r="B336" s="19" t="s">
        <v>22</v>
      </c>
      <c r="C336" s="115">
        <f t="shared" ref="C336:N336" si="115">SUM(C337,C340,C341)</f>
        <v>0</v>
      </c>
      <c r="D336" s="150">
        <f t="shared" si="115"/>
        <v>0</v>
      </c>
      <c r="E336" s="169">
        <f t="shared" si="115"/>
        <v>5</v>
      </c>
      <c r="F336" s="202">
        <f t="shared" si="115"/>
        <v>0</v>
      </c>
      <c r="G336" s="226">
        <f t="shared" si="115"/>
        <v>0</v>
      </c>
      <c r="H336" s="252">
        <f t="shared" si="115"/>
        <v>0</v>
      </c>
      <c r="I336" s="279">
        <f t="shared" si="115"/>
        <v>0</v>
      </c>
      <c r="J336" s="301">
        <f t="shared" si="115"/>
        <v>0</v>
      </c>
      <c r="K336" s="326">
        <f t="shared" si="115"/>
        <v>0</v>
      </c>
      <c r="L336" s="360">
        <f t="shared" si="115"/>
        <v>0</v>
      </c>
      <c r="M336" s="388">
        <f t="shared" si="115"/>
        <v>4</v>
      </c>
      <c r="N336" s="412">
        <f t="shared" si="115"/>
        <v>2</v>
      </c>
    </row>
    <row r="337" spans="1:14" s="23" customFormat="1">
      <c r="A337" s="14"/>
      <c r="B337" s="22" t="s">
        <v>49</v>
      </c>
      <c r="C337" s="69">
        <f t="shared" ref="C337:N337" si="116">SUM(C338:C339)</f>
        <v>0</v>
      </c>
      <c r="D337" s="69">
        <f t="shared" si="116"/>
        <v>0</v>
      </c>
      <c r="E337" s="69">
        <f t="shared" si="116"/>
        <v>0</v>
      </c>
      <c r="F337" s="69">
        <f t="shared" si="116"/>
        <v>0</v>
      </c>
      <c r="G337" s="69">
        <f t="shared" si="116"/>
        <v>0</v>
      </c>
      <c r="H337" s="69">
        <f t="shared" si="116"/>
        <v>0</v>
      </c>
      <c r="I337" s="69">
        <f t="shared" si="116"/>
        <v>0</v>
      </c>
      <c r="J337" s="69">
        <f t="shared" si="116"/>
        <v>0</v>
      </c>
      <c r="K337" s="69">
        <f t="shared" si="116"/>
        <v>0</v>
      </c>
      <c r="L337" s="69">
        <f t="shared" si="116"/>
        <v>0</v>
      </c>
      <c r="M337" s="69">
        <f t="shared" si="116"/>
        <v>0</v>
      </c>
      <c r="N337" s="69">
        <f t="shared" si="116"/>
        <v>0</v>
      </c>
    </row>
    <row r="338" spans="1:14">
      <c r="A338" s="12"/>
      <c r="B338" s="13" t="s">
        <v>83</v>
      </c>
      <c r="C338" s="125">
        <v>0</v>
      </c>
      <c r="D338" s="144">
        <v>0</v>
      </c>
      <c r="E338" s="176">
        <v>0</v>
      </c>
      <c r="F338" s="196">
        <v>0</v>
      </c>
      <c r="G338" s="220">
        <v>0</v>
      </c>
      <c r="H338" s="246">
        <v>0</v>
      </c>
      <c r="I338" s="273">
        <v>0</v>
      </c>
      <c r="J338" s="308">
        <v>0</v>
      </c>
      <c r="K338" s="333">
        <v>0</v>
      </c>
      <c r="L338" s="366">
        <v>0</v>
      </c>
      <c r="M338" s="382">
        <v>0</v>
      </c>
      <c r="N338" s="406">
        <v>0</v>
      </c>
    </row>
    <row r="339" spans="1:14">
      <c r="A339" s="12"/>
      <c r="B339" s="13" t="s">
        <v>84</v>
      </c>
      <c r="C339" s="125">
        <v>0</v>
      </c>
      <c r="D339" s="144">
        <v>0</v>
      </c>
      <c r="E339" s="176">
        <v>0</v>
      </c>
      <c r="F339" s="196">
        <v>0</v>
      </c>
      <c r="G339" s="220">
        <v>0</v>
      </c>
      <c r="H339" s="246">
        <v>0</v>
      </c>
      <c r="I339" s="273">
        <v>0</v>
      </c>
      <c r="J339" s="308">
        <v>0</v>
      </c>
      <c r="K339" s="333">
        <v>0</v>
      </c>
      <c r="L339" s="366">
        <v>0</v>
      </c>
      <c r="M339" s="382">
        <v>0</v>
      </c>
      <c r="N339" s="406">
        <v>0</v>
      </c>
    </row>
    <row r="340" spans="1:14">
      <c r="A340" s="12"/>
      <c r="B340" s="11" t="s">
        <v>50</v>
      </c>
      <c r="C340" s="113">
        <v>0</v>
      </c>
      <c r="D340" s="62">
        <v>0</v>
      </c>
      <c r="E340" s="62">
        <v>5</v>
      </c>
      <c r="F340" s="62">
        <v>0</v>
      </c>
      <c r="G340" s="62">
        <v>0</v>
      </c>
      <c r="H340" s="62">
        <v>0</v>
      </c>
      <c r="I340" s="62">
        <v>0</v>
      </c>
      <c r="J340" s="62">
        <v>0</v>
      </c>
      <c r="K340" s="62">
        <v>0</v>
      </c>
      <c r="L340" s="62">
        <v>0</v>
      </c>
      <c r="M340" s="62">
        <v>4</v>
      </c>
      <c r="N340" s="62">
        <v>2</v>
      </c>
    </row>
    <row r="341" spans="1:14">
      <c r="A341" s="12"/>
      <c r="B341" s="11" t="s">
        <v>51</v>
      </c>
      <c r="C341" s="113">
        <v>0</v>
      </c>
      <c r="D341" s="62">
        <v>0</v>
      </c>
      <c r="E341" s="62">
        <v>0</v>
      </c>
      <c r="F341" s="62">
        <v>0</v>
      </c>
      <c r="G341" s="62">
        <v>0</v>
      </c>
      <c r="H341" s="62">
        <v>0</v>
      </c>
      <c r="I341" s="62">
        <v>0</v>
      </c>
      <c r="J341" s="62">
        <v>0</v>
      </c>
      <c r="K341" s="62">
        <v>0</v>
      </c>
      <c r="L341" s="62">
        <v>0</v>
      </c>
      <c r="M341" s="62">
        <v>0</v>
      </c>
      <c r="N341" s="62">
        <v>0</v>
      </c>
    </row>
    <row r="342" spans="1:14" ht="15.75">
      <c r="A342" s="14">
        <v>2</v>
      </c>
      <c r="B342" s="10" t="s">
        <v>23</v>
      </c>
      <c r="C342" s="113">
        <f t="shared" ref="C342" si="117">SUM(C343:C344)</f>
        <v>0</v>
      </c>
      <c r="D342" s="151">
        <f t="shared" ref="D342" si="118">SUM(D343:D344)</f>
        <v>0</v>
      </c>
      <c r="E342" s="167">
        <f t="shared" ref="E342" si="119">SUM(E343:E344)</f>
        <v>0</v>
      </c>
      <c r="F342" s="203">
        <f t="shared" ref="F342" si="120">SUM(F343:F344)</f>
        <v>40</v>
      </c>
      <c r="G342" s="227">
        <f t="shared" ref="G342" si="121">SUM(G343:G344)</f>
        <v>0</v>
      </c>
      <c r="H342" s="253">
        <f t="shared" ref="H342" si="122">SUM(H343:H344)</f>
        <v>0</v>
      </c>
      <c r="I342" s="280">
        <f t="shared" ref="I342" si="123">SUM(I343:I344)</f>
        <v>0</v>
      </c>
      <c r="J342" s="299">
        <f t="shared" ref="J342" si="124">SUM(J343:J344)</f>
        <v>0</v>
      </c>
      <c r="K342" s="324">
        <f t="shared" ref="K342" si="125">SUM(K343:K344)</f>
        <v>0</v>
      </c>
      <c r="L342" s="358">
        <f t="shared" ref="L342" si="126">SUM(L343:L344)</f>
        <v>0</v>
      </c>
      <c r="M342" s="389">
        <f t="shared" ref="M342" si="127">SUM(M343:M344)</f>
        <v>40</v>
      </c>
      <c r="N342" s="413">
        <f t="shared" ref="N342" si="128">SUM(N343:N344)</f>
        <v>30</v>
      </c>
    </row>
    <row r="343" spans="1:14" ht="12.75" customHeight="1">
      <c r="A343" s="12"/>
      <c r="B343" s="13" t="s">
        <v>83</v>
      </c>
      <c r="C343" s="125">
        <v>0</v>
      </c>
      <c r="D343" s="144">
        <v>0</v>
      </c>
      <c r="E343" s="176">
        <v>0</v>
      </c>
      <c r="F343" s="196">
        <v>40</v>
      </c>
      <c r="G343" s="220">
        <v>0</v>
      </c>
      <c r="H343" s="246">
        <v>0</v>
      </c>
      <c r="I343" s="273">
        <v>0</v>
      </c>
      <c r="J343" s="308">
        <v>0</v>
      </c>
      <c r="K343" s="333">
        <v>0</v>
      </c>
      <c r="L343" s="366">
        <v>0</v>
      </c>
      <c r="M343" s="382">
        <v>0</v>
      </c>
      <c r="N343" s="406">
        <v>0</v>
      </c>
    </row>
    <row r="344" spans="1:14" ht="12.75" customHeight="1">
      <c r="A344" s="12"/>
      <c r="B344" s="13" t="s">
        <v>84</v>
      </c>
      <c r="C344" s="125">
        <v>0</v>
      </c>
      <c r="D344" s="144">
        <v>0</v>
      </c>
      <c r="E344" s="176">
        <v>0</v>
      </c>
      <c r="F344" s="196">
        <v>0</v>
      </c>
      <c r="G344" s="220">
        <v>0</v>
      </c>
      <c r="H344" s="246">
        <v>0</v>
      </c>
      <c r="I344" s="273">
        <v>0</v>
      </c>
      <c r="J344" s="308">
        <v>0</v>
      </c>
      <c r="K344" s="333">
        <v>0</v>
      </c>
      <c r="L344" s="366">
        <v>0</v>
      </c>
      <c r="M344" s="382">
        <v>40</v>
      </c>
      <c r="N344" s="406">
        <v>30</v>
      </c>
    </row>
    <row r="345" spans="1:14" ht="15.75">
      <c r="A345" s="9">
        <v>3</v>
      </c>
      <c r="B345" s="10" t="s">
        <v>53</v>
      </c>
      <c r="C345" s="119">
        <v>0</v>
      </c>
      <c r="D345" s="149">
        <v>0</v>
      </c>
      <c r="E345" s="171">
        <v>0</v>
      </c>
      <c r="F345" s="201">
        <v>0</v>
      </c>
      <c r="G345" s="225">
        <v>0</v>
      </c>
      <c r="H345" s="251">
        <v>0</v>
      </c>
      <c r="I345" s="278">
        <v>0</v>
      </c>
      <c r="J345" s="303">
        <v>0</v>
      </c>
      <c r="K345" s="328">
        <v>0</v>
      </c>
      <c r="L345" s="361">
        <v>0</v>
      </c>
      <c r="M345" s="387">
        <v>0</v>
      </c>
      <c r="N345" s="411">
        <v>0</v>
      </c>
    </row>
    <row r="346" spans="1:14" ht="21" customHeight="1">
      <c r="A346" s="14">
        <v>4</v>
      </c>
      <c r="B346" s="10" t="s">
        <v>52</v>
      </c>
      <c r="C346" s="113">
        <f t="shared" ref="C346:H346" si="129">SUM(C347:C348)</f>
        <v>0</v>
      </c>
      <c r="D346" s="151">
        <f t="shared" si="129"/>
        <v>0</v>
      </c>
      <c r="E346" s="167">
        <f t="shared" si="129"/>
        <v>0</v>
      </c>
      <c r="F346" s="203">
        <f t="shared" si="129"/>
        <v>0</v>
      </c>
      <c r="G346" s="227">
        <f t="shared" si="129"/>
        <v>0</v>
      </c>
      <c r="H346" s="253">
        <f t="shared" si="129"/>
        <v>0</v>
      </c>
      <c r="I346" s="280">
        <f t="shared" ref="I346:N346" si="130">SUM(I347:I348)</f>
        <v>2</v>
      </c>
      <c r="J346" s="299">
        <f t="shared" si="130"/>
        <v>0</v>
      </c>
      <c r="K346" s="324">
        <f t="shared" si="130"/>
        <v>0</v>
      </c>
      <c r="L346" s="358">
        <f t="shared" si="130"/>
        <v>0</v>
      </c>
      <c r="M346" s="389">
        <f t="shared" si="130"/>
        <v>0</v>
      </c>
      <c r="N346" s="413">
        <f t="shared" si="130"/>
        <v>0</v>
      </c>
    </row>
    <row r="347" spans="1:14" ht="15.75">
      <c r="A347" s="14"/>
      <c r="B347" s="13" t="s">
        <v>83</v>
      </c>
      <c r="C347" s="119">
        <v>0</v>
      </c>
      <c r="D347" s="149">
        <v>0</v>
      </c>
      <c r="E347" s="171">
        <v>0</v>
      </c>
      <c r="F347" s="201">
        <v>0</v>
      </c>
      <c r="G347" s="225">
        <v>0</v>
      </c>
      <c r="H347" s="251">
        <v>0</v>
      </c>
      <c r="I347" s="278">
        <v>0</v>
      </c>
      <c r="J347" s="303">
        <v>0</v>
      </c>
      <c r="K347" s="328">
        <v>0</v>
      </c>
      <c r="L347" s="361">
        <v>0</v>
      </c>
      <c r="M347" s="387">
        <v>0</v>
      </c>
      <c r="N347" s="411">
        <v>0</v>
      </c>
    </row>
    <row r="348" spans="1:14" ht="15.75">
      <c r="A348" s="14"/>
      <c r="B348" s="13" t="s">
        <v>84</v>
      </c>
      <c r="C348" s="119">
        <v>0</v>
      </c>
      <c r="D348" s="149">
        <v>0</v>
      </c>
      <c r="E348" s="171">
        <v>0</v>
      </c>
      <c r="F348" s="201">
        <v>0</v>
      </c>
      <c r="G348" s="225">
        <v>0</v>
      </c>
      <c r="H348" s="251">
        <v>0</v>
      </c>
      <c r="I348" s="278">
        <v>2</v>
      </c>
      <c r="J348" s="303">
        <v>0</v>
      </c>
      <c r="K348" s="328">
        <v>0</v>
      </c>
      <c r="L348" s="361">
        <v>0</v>
      </c>
      <c r="M348" s="387">
        <v>0</v>
      </c>
      <c r="N348" s="411">
        <v>0</v>
      </c>
    </row>
    <row r="349" spans="1:14" ht="12.75" customHeight="1">
      <c r="A349" s="14">
        <v>5</v>
      </c>
      <c r="B349" s="11" t="s">
        <v>54</v>
      </c>
      <c r="C349" s="119">
        <v>0</v>
      </c>
      <c r="D349" s="149">
        <v>0</v>
      </c>
      <c r="E349" s="171">
        <v>0</v>
      </c>
      <c r="F349" s="201">
        <v>0</v>
      </c>
      <c r="G349" s="225">
        <v>0</v>
      </c>
      <c r="H349" s="251">
        <v>0</v>
      </c>
      <c r="I349" s="278">
        <v>0</v>
      </c>
      <c r="J349" s="303">
        <v>0</v>
      </c>
      <c r="K349" s="328">
        <v>0</v>
      </c>
      <c r="L349" s="361">
        <v>0</v>
      </c>
      <c r="M349" s="387">
        <v>0</v>
      </c>
      <c r="N349" s="411">
        <v>0</v>
      </c>
    </row>
    <row r="350" spans="1:14" ht="13.5" customHeight="1">
      <c r="A350" s="14">
        <v>6</v>
      </c>
      <c r="B350" s="10" t="s">
        <v>55</v>
      </c>
      <c r="C350" s="119">
        <v>0</v>
      </c>
      <c r="D350" s="149">
        <v>0</v>
      </c>
      <c r="E350" s="171">
        <v>0</v>
      </c>
      <c r="F350" s="201">
        <v>0</v>
      </c>
      <c r="G350" s="225">
        <v>0</v>
      </c>
      <c r="H350" s="251">
        <v>0</v>
      </c>
      <c r="I350" s="278">
        <v>0</v>
      </c>
      <c r="J350" s="303">
        <v>0</v>
      </c>
      <c r="K350" s="328">
        <v>0</v>
      </c>
      <c r="L350" s="361">
        <v>1</v>
      </c>
      <c r="M350" s="387">
        <v>0</v>
      </c>
      <c r="N350" s="411">
        <v>0</v>
      </c>
    </row>
    <row r="351" spans="1:14" ht="15" customHeight="1">
      <c r="A351" s="14">
        <v>7</v>
      </c>
      <c r="B351" s="10" t="s">
        <v>56</v>
      </c>
      <c r="C351" s="119">
        <v>0</v>
      </c>
      <c r="D351" s="149">
        <v>0</v>
      </c>
      <c r="E351" s="171">
        <v>0</v>
      </c>
      <c r="F351" s="201">
        <v>0</v>
      </c>
      <c r="G351" s="225">
        <v>0</v>
      </c>
      <c r="H351" s="251">
        <v>0</v>
      </c>
      <c r="I351" s="278">
        <v>0</v>
      </c>
      <c r="J351" s="303">
        <v>0</v>
      </c>
      <c r="K351" s="328">
        <v>0</v>
      </c>
      <c r="L351" s="361">
        <v>0</v>
      </c>
      <c r="M351" s="387">
        <v>0</v>
      </c>
      <c r="N351" s="411">
        <v>0</v>
      </c>
    </row>
    <row r="352" spans="1:14" ht="12.75" customHeight="1">
      <c r="A352" s="14">
        <v>8</v>
      </c>
      <c r="B352" s="10" t="s">
        <v>57</v>
      </c>
      <c r="C352" s="119">
        <v>0</v>
      </c>
      <c r="D352" s="149">
        <v>0</v>
      </c>
      <c r="E352" s="171">
        <v>0</v>
      </c>
      <c r="F352" s="201">
        <v>0</v>
      </c>
      <c r="G352" s="225">
        <v>0</v>
      </c>
      <c r="H352" s="251">
        <v>0</v>
      </c>
      <c r="I352" s="278">
        <v>0</v>
      </c>
      <c r="J352" s="303">
        <v>0</v>
      </c>
      <c r="K352" s="328">
        <v>0</v>
      </c>
      <c r="L352" s="361">
        <v>0</v>
      </c>
      <c r="M352" s="387">
        <v>0</v>
      </c>
      <c r="N352" s="411">
        <v>0</v>
      </c>
    </row>
    <row r="353" spans="1:14" ht="12.75" customHeight="1">
      <c r="A353" s="14">
        <v>9</v>
      </c>
      <c r="B353" s="10" t="s">
        <v>24</v>
      </c>
      <c r="C353" s="119">
        <v>0</v>
      </c>
      <c r="D353" s="149">
        <v>0</v>
      </c>
      <c r="E353" s="171">
        <v>0</v>
      </c>
      <c r="F353" s="201">
        <v>0</v>
      </c>
      <c r="G353" s="225">
        <v>0</v>
      </c>
      <c r="H353" s="251">
        <v>0</v>
      </c>
      <c r="I353" s="278">
        <v>0</v>
      </c>
      <c r="J353" s="303">
        <v>0</v>
      </c>
      <c r="K353" s="328">
        <v>0</v>
      </c>
      <c r="L353" s="361">
        <v>0</v>
      </c>
      <c r="M353" s="387">
        <v>0</v>
      </c>
      <c r="N353" s="411">
        <v>0</v>
      </c>
    </row>
    <row r="354" spans="1:14" ht="12.75" customHeight="1">
      <c r="A354" s="14">
        <v>10</v>
      </c>
      <c r="B354" s="10" t="s">
        <v>25</v>
      </c>
      <c r="C354" s="119">
        <v>0</v>
      </c>
      <c r="D354" s="149">
        <v>0</v>
      </c>
      <c r="E354" s="171">
        <v>0</v>
      </c>
      <c r="F354" s="201">
        <v>0</v>
      </c>
      <c r="G354" s="225">
        <v>0</v>
      </c>
      <c r="H354" s="251">
        <v>0</v>
      </c>
      <c r="I354" s="278">
        <v>0</v>
      </c>
      <c r="J354" s="303">
        <v>0</v>
      </c>
      <c r="K354" s="328">
        <v>0</v>
      </c>
      <c r="L354" s="361">
        <v>0</v>
      </c>
      <c r="M354" s="387">
        <v>0</v>
      </c>
      <c r="N354" s="411">
        <v>0</v>
      </c>
    </row>
    <row r="355" spans="1:14" ht="11.25" customHeight="1" thickBot="1">
      <c r="A355" s="39">
        <v>11</v>
      </c>
      <c r="B355" s="40" t="s">
        <v>58</v>
      </c>
      <c r="C355" s="41">
        <v>0</v>
      </c>
      <c r="D355" s="41">
        <v>0</v>
      </c>
      <c r="E355" s="41">
        <v>0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</row>
    <row r="356" spans="1:14" ht="12.75" customHeight="1" thickTop="1">
      <c r="A356" s="5"/>
      <c r="B356" s="26" t="s">
        <v>39</v>
      </c>
    </row>
    <row r="357" spans="1:14" ht="15.95" customHeight="1">
      <c r="A357" s="5"/>
      <c r="B357" s="15" t="s">
        <v>60</v>
      </c>
    </row>
    <row r="358" spans="1:14" ht="15.95" customHeight="1">
      <c r="A358" s="5"/>
      <c r="B358" s="15" t="s">
        <v>59</v>
      </c>
    </row>
    <row r="359" spans="1:14" ht="15.95" customHeight="1">
      <c r="A359" s="5"/>
      <c r="B359" s="15" t="s">
        <v>40</v>
      </c>
    </row>
    <row r="360" spans="1:14" ht="15.95" customHeight="1">
      <c r="A360" s="5"/>
      <c r="B360" s="26"/>
    </row>
    <row r="361" spans="1:14" ht="15.95" customHeight="1">
      <c r="A361" s="5"/>
      <c r="B361" s="26"/>
    </row>
    <row r="362" spans="1:14" ht="15.95" customHeight="1">
      <c r="A362" s="5"/>
      <c r="B362" s="26"/>
    </row>
    <row r="363" spans="1:14" ht="15.95" customHeight="1">
      <c r="A363" s="5"/>
      <c r="B363" s="26"/>
    </row>
    <row r="364" spans="1:14" ht="15.95" customHeight="1">
      <c r="A364" s="476" t="s">
        <v>0</v>
      </c>
      <c r="B364" s="476"/>
    </row>
    <row r="365" spans="1:14" ht="15.95" customHeight="1">
      <c r="A365" s="476" t="s">
        <v>1</v>
      </c>
      <c r="B365" s="476"/>
    </row>
    <row r="366" spans="1:14" ht="15.95" customHeight="1">
      <c r="A366" s="476" t="s">
        <v>45</v>
      </c>
      <c r="B366" s="476"/>
    </row>
    <row r="367" spans="1:14" ht="15.95" customHeight="1">
      <c r="C367" s="117"/>
    </row>
    <row r="368" spans="1:14" ht="15.95" customHeight="1">
      <c r="C368" s="118"/>
    </row>
    <row r="369" spans="1:14" ht="15.95" customHeight="1">
      <c r="A369" s="1" t="s">
        <v>46</v>
      </c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5.95" customHeight="1">
      <c r="A370" s="1" t="s">
        <v>68</v>
      </c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</row>
    <row r="371" spans="1:14" s="43" customFormat="1" ht="15.95" customHeight="1" thickBot="1">
      <c r="A371" s="43" t="s">
        <v>82</v>
      </c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</row>
    <row r="372" spans="1:14" ht="15.95" customHeight="1" thickTop="1">
      <c r="A372" s="462" t="s">
        <v>4</v>
      </c>
      <c r="B372" s="462" t="s">
        <v>5</v>
      </c>
      <c r="C372" s="116"/>
    </row>
    <row r="373" spans="1:14" ht="15.95" customHeight="1">
      <c r="A373" s="463"/>
      <c r="B373" s="463"/>
      <c r="C373" s="123"/>
      <c r="D373" s="145"/>
      <c r="E373" s="175"/>
      <c r="F373" s="197"/>
      <c r="G373" s="221"/>
      <c r="H373" s="247"/>
      <c r="I373" s="274"/>
      <c r="J373" s="307"/>
      <c r="K373" s="332"/>
      <c r="L373" s="365"/>
      <c r="M373" s="383"/>
      <c r="N373" s="407"/>
    </row>
    <row r="374" spans="1:14" ht="15.95" customHeight="1">
      <c r="A374" s="463"/>
      <c r="B374" s="463"/>
      <c r="C374" s="120" t="s">
        <v>35</v>
      </c>
      <c r="D374" s="147" t="s">
        <v>35</v>
      </c>
      <c r="E374" s="173" t="s">
        <v>35</v>
      </c>
      <c r="F374" s="199" t="s">
        <v>35</v>
      </c>
      <c r="G374" s="223" t="s">
        <v>35</v>
      </c>
      <c r="H374" s="249" t="s">
        <v>35</v>
      </c>
      <c r="I374" s="276" t="s">
        <v>35</v>
      </c>
      <c r="J374" s="305" t="s">
        <v>35</v>
      </c>
      <c r="K374" s="330" t="s">
        <v>35</v>
      </c>
      <c r="L374" s="363" t="s">
        <v>35</v>
      </c>
      <c r="M374" s="385" t="s">
        <v>35</v>
      </c>
      <c r="N374" s="409" t="s">
        <v>35</v>
      </c>
    </row>
    <row r="375" spans="1:14" ht="12.75" customHeight="1">
      <c r="A375" s="463"/>
      <c r="B375" s="463"/>
      <c r="C375" s="122"/>
      <c r="D375" s="148"/>
      <c r="E375" s="174"/>
      <c r="F375" s="200"/>
      <c r="G375" s="224"/>
      <c r="H375" s="250"/>
      <c r="I375" s="277"/>
      <c r="J375" s="306"/>
      <c r="K375" s="331"/>
      <c r="L375" s="364"/>
      <c r="M375" s="386"/>
      <c r="N375" s="410"/>
    </row>
    <row r="376" spans="1:14" ht="12.75" customHeight="1">
      <c r="A376" s="464"/>
      <c r="B376" s="464"/>
      <c r="C376" s="120"/>
      <c r="D376" s="147"/>
      <c r="E376" s="173"/>
      <c r="F376" s="199"/>
      <c r="G376" s="223"/>
      <c r="H376" s="249"/>
      <c r="I376" s="276"/>
      <c r="J376" s="305"/>
      <c r="K376" s="330"/>
      <c r="L376" s="363"/>
      <c r="M376" s="385"/>
      <c r="N376" s="409"/>
    </row>
    <row r="377" spans="1:14" s="8" customFormat="1" ht="11.25">
      <c r="A377" s="121" t="s">
        <v>10</v>
      </c>
      <c r="B377" s="121" t="s">
        <v>11</v>
      </c>
      <c r="C377" s="121" t="s">
        <v>20</v>
      </c>
      <c r="D377" s="146" t="s">
        <v>20</v>
      </c>
      <c r="E377" s="172" t="s">
        <v>20</v>
      </c>
      <c r="F377" s="198" t="s">
        <v>20</v>
      </c>
      <c r="G377" s="222" t="s">
        <v>20</v>
      </c>
      <c r="H377" s="248" t="s">
        <v>20</v>
      </c>
      <c r="I377" s="275" t="s">
        <v>20</v>
      </c>
      <c r="J377" s="304" t="s">
        <v>20</v>
      </c>
      <c r="K377" s="329" t="s">
        <v>20</v>
      </c>
      <c r="L377" s="362" t="s">
        <v>20</v>
      </c>
      <c r="M377" s="384" t="s">
        <v>20</v>
      </c>
      <c r="N377" s="408" t="s">
        <v>20</v>
      </c>
    </row>
    <row r="378" spans="1:14" s="16" customFormat="1" ht="14.25">
      <c r="A378" s="18">
        <v>1</v>
      </c>
      <c r="B378" s="86" t="s">
        <v>22</v>
      </c>
      <c r="C378" s="59">
        <f t="shared" ref="C378:N378" si="131">SUM(C379,C382,C383)</f>
        <v>106</v>
      </c>
      <c r="D378" s="59">
        <f t="shared" si="131"/>
        <v>88</v>
      </c>
      <c r="E378" s="59">
        <f t="shared" si="131"/>
        <v>71</v>
      </c>
      <c r="F378" s="59">
        <f t="shared" si="131"/>
        <v>66</v>
      </c>
      <c r="G378" s="59">
        <f t="shared" si="131"/>
        <v>0</v>
      </c>
      <c r="H378" s="59">
        <f t="shared" si="131"/>
        <v>10</v>
      </c>
      <c r="I378" s="59">
        <f t="shared" si="131"/>
        <v>125</v>
      </c>
      <c r="J378" s="59">
        <f t="shared" si="131"/>
        <v>115</v>
      </c>
      <c r="K378" s="59">
        <f t="shared" si="131"/>
        <v>200</v>
      </c>
      <c r="L378" s="59">
        <f t="shared" si="131"/>
        <v>0</v>
      </c>
      <c r="M378" s="59">
        <f t="shared" si="131"/>
        <v>0</v>
      </c>
      <c r="N378" s="59">
        <f t="shared" si="131"/>
        <v>0</v>
      </c>
    </row>
    <row r="379" spans="1:14" s="23" customFormat="1" ht="14.25">
      <c r="A379" s="14"/>
      <c r="B379" s="87" t="s">
        <v>49</v>
      </c>
      <c r="C379" s="61">
        <f t="shared" ref="C379:N379" si="132">SUM(C380:C381)</f>
        <v>106</v>
      </c>
      <c r="D379" s="61">
        <f t="shared" si="132"/>
        <v>88</v>
      </c>
      <c r="E379" s="61">
        <f t="shared" si="132"/>
        <v>71</v>
      </c>
      <c r="F379" s="61">
        <f t="shared" si="132"/>
        <v>66</v>
      </c>
      <c r="G379" s="61">
        <f t="shared" si="132"/>
        <v>0</v>
      </c>
      <c r="H379" s="61">
        <f t="shared" si="132"/>
        <v>10</v>
      </c>
      <c r="I379" s="61">
        <f t="shared" si="132"/>
        <v>125</v>
      </c>
      <c r="J379" s="61">
        <f t="shared" si="132"/>
        <v>115</v>
      </c>
      <c r="K379" s="61">
        <f t="shared" si="132"/>
        <v>200</v>
      </c>
      <c r="L379" s="61">
        <f t="shared" si="132"/>
        <v>0</v>
      </c>
      <c r="M379" s="61">
        <f t="shared" si="132"/>
        <v>0</v>
      </c>
      <c r="N379" s="61">
        <f t="shared" si="132"/>
        <v>0</v>
      </c>
    </row>
    <row r="380" spans="1:14" ht="15">
      <c r="A380" s="12"/>
      <c r="B380" s="88" t="s">
        <v>83</v>
      </c>
      <c r="C380" s="49">
        <v>106</v>
      </c>
      <c r="D380" s="49">
        <v>88</v>
      </c>
      <c r="E380" s="49">
        <v>71</v>
      </c>
      <c r="F380" s="49">
        <v>66</v>
      </c>
      <c r="G380" s="49">
        <v>0</v>
      </c>
      <c r="H380" s="49">
        <v>10</v>
      </c>
      <c r="I380" s="49">
        <v>125</v>
      </c>
      <c r="J380" s="49">
        <v>115</v>
      </c>
      <c r="K380" s="49">
        <v>200</v>
      </c>
      <c r="L380" s="49">
        <v>0</v>
      </c>
      <c r="M380" s="49">
        <v>0</v>
      </c>
      <c r="N380" s="49">
        <v>0</v>
      </c>
    </row>
    <row r="381" spans="1:14" ht="12.75" customHeight="1">
      <c r="A381" s="12"/>
      <c r="B381" s="88" t="s">
        <v>84</v>
      </c>
      <c r="C381" s="49">
        <v>0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</row>
    <row r="382" spans="1:14" ht="12.75" customHeight="1">
      <c r="A382" s="12"/>
      <c r="B382" s="89" t="s">
        <v>50</v>
      </c>
      <c r="C382" s="62">
        <v>0</v>
      </c>
      <c r="D382" s="62">
        <v>0</v>
      </c>
      <c r="E382" s="62">
        <v>0</v>
      </c>
      <c r="F382" s="62">
        <v>0</v>
      </c>
      <c r="G382" s="62">
        <v>0</v>
      </c>
      <c r="H382" s="62">
        <v>0</v>
      </c>
      <c r="I382" s="62">
        <v>0</v>
      </c>
      <c r="J382" s="62">
        <v>0</v>
      </c>
      <c r="K382" s="62">
        <v>0</v>
      </c>
      <c r="L382" s="62">
        <v>0</v>
      </c>
      <c r="M382" s="62">
        <v>0</v>
      </c>
      <c r="N382" s="62">
        <v>0</v>
      </c>
    </row>
    <row r="383" spans="1:14" ht="14.25">
      <c r="A383" s="12"/>
      <c r="B383" s="89" t="s">
        <v>51</v>
      </c>
      <c r="C383" s="62">
        <v>0</v>
      </c>
      <c r="D383" s="62">
        <v>0</v>
      </c>
      <c r="E383" s="62">
        <v>0</v>
      </c>
      <c r="F383" s="62">
        <v>0</v>
      </c>
      <c r="G383" s="62">
        <v>0</v>
      </c>
      <c r="H383" s="62">
        <v>0</v>
      </c>
      <c r="I383" s="62">
        <v>0</v>
      </c>
      <c r="J383" s="62">
        <v>0</v>
      </c>
      <c r="K383" s="62">
        <v>0</v>
      </c>
      <c r="L383" s="62">
        <v>0</v>
      </c>
      <c r="M383" s="62">
        <v>0</v>
      </c>
      <c r="N383" s="62">
        <v>0</v>
      </c>
    </row>
    <row r="384" spans="1:14" ht="15.75" customHeight="1">
      <c r="A384" s="14">
        <v>2</v>
      </c>
      <c r="B384" s="89" t="s">
        <v>23</v>
      </c>
      <c r="C384" s="62">
        <f t="shared" ref="C384:H384" si="133">SUM(C385:C386)</f>
        <v>118</v>
      </c>
      <c r="D384" s="62">
        <f t="shared" si="133"/>
        <v>34</v>
      </c>
      <c r="E384" s="62">
        <f t="shared" si="133"/>
        <v>118</v>
      </c>
      <c r="F384" s="62">
        <f t="shared" si="133"/>
        <v>109</v>
      </c>
      <c r="G384" s="62">
        <f t="shared" si="133"/>
        <v>80</v>
      </c>
      <c r="H384" s="62">
        <f t="shared" si="133"/>
        <v>122</v>
      </c>
      <c r="I384" s="62">
        <f t="shared" ref="I384:N384" si="134">SUM(I385:I386)</f>
        <v>52</v>
      </c>
      <c r="J384" s="62">
        <f t="shared" si="134"/>
        <v>380</v>
      </c>
      <c r="K384" s="62">
        <f t="shared" si="134"/>
        <v>170</v>
      </c>
      <c r="L384" s="62">
        <f t="shared" si="134"/>
        <v>0</v>
      </c>
      <c r="M384" s="62">
        <f t="shared" si="134"/>
        <v>264</v>
      </c>
      <c r="N384" s="62">
        <f t="shared" si="134"/>
        <v>353</v>
      </c>
    </row>
    <row r="385" spans="1:14" ht="15">
      <c r="A385" s="12"/>
      <c r="B385" s="88" t="s">
        <v>83</v>
      </c>
      <c r="C385" s="49">
        <v>118</v>
      </c>
      <c r="D385" s="49">
        <v>31</v>
      </c>
      <c r="E385" s="49">
        <v>118</v>
      </c>
      <c r="F385" s="49">
        <v>109</v>
      </c>
      <c r="G385" s="49">
        <v>80</v>
      </c>
      <c r="H385" s="49">
        <v>122</v>
      </c>
      <c r="I385" s="49">
        <v>52</v>
      </c>
      <c r="J385" s="49">
        <v>380</v>
      </c>
      <c r="K385" s="49">
        <v>170</v>
      </c>
      <c r="L385" s="49">
        <v>0</v>
      </c>
      <c r="M385" s="49">
        <v>264</v>
      </c>
      <c r="N385" s="49">
        <v>353</v>
      </c>
    </row>
    <row r="386" spans="1:14" ht="15">
      <c r="A386" s="12"/>
      <c r="B386" s="88" t="s">
        <v>84</v>
      </c>
      <c r="C386" s="49">
        <v>0</v>
      </c>
      <c r="D386" s="49">
        <v>3</v>
      </c>
      <c r="E386" s="49">
        <v>0</v>
      </c>
      <c r="F386" s="49">
        <v>0</v>
      </c>
      <c r="G386" s="49">
        <v>0</v>
      </c>
      <c r="H386" s="49">
        <v>0</v>
      </c>
      <c r="I386" s="49">
        <v>0</v>
      </c>
      <c r="J386" s="49">
        <v>0</v>
      </c>
      <c r="K386" s="49">
        <v>0</v>
      </c>
      <c r="L386" s="49">
        <v>0</v>
      </c>
      <c r="M386" s="49">
        <v>0</v>
      </c>
      <c r="N386" s="49">
        <v>0</v>
      </c>
    </row>
    <row r="387" spans="1:14" ht="12.75" customHeight="1">
      <c r="A387" s="9">
        <v>3</v>
      </c>
      <c r="B387" s="89" t="s">
        <v>53</v>
      </c>
      <c r="C387" s="62">
        <v>0</v>
      </c>
      <c r="D387" s="62">
        <v>0</v>
      </c>
      <c r="E387" s="62">
        <v>0</v>
      </c>
      <c r="F387" s="62">
        <v>0</v>
      </c>
      <c r="G387" s="62">
        <v>0</v>
      </c>
      <c r="H387" s="62">
        <v>0</v>
      </c>
      <c r="I387" s="62">
        <v>0</v>
      </c>
      <c r="J387" s="62">
        <v>0</v>
      </c>
      <c r="K387" s="62">
        <v>0</v>
      </c>
      <c r="L387" s="62">
        <v>0</v>
      </c>
      <c r="M387" s="62">
        <v>0</v>
      </c>
      <c r="N387" s="62">
        <v>0</v>
      </c>
    </row>
    <row r="388" spans="1:14" ht="13.5" customHeight="1">
      <c r="A388" s="14">
        <v>4</v>
      </c>
      <c r="B388" s="89" t="s">
        <v>52</v>
      </c>
      <c r="C388" s="62">
        <f t="shared" ref="C388:N388" si="135">SUM(C389:C390)</f>
        <v>0</v>
      </c>
      <c r="D388" s="62">
        <f t="shared" si="135"/>
        <v>0</v>
      </c>
      <c r="E388" s="62">
        <f t="shared" si="135"/>
        <v>0</v>
      </c>
      <c r="F388" s="62">
        <f t="shared" si="135"/>
        <v>0</v>
      </c>
      <c r="G388" s="62">
        <f t="shared" si="135"/>
        <v>0</v>
      </c>
      <c r="H388" s="62">
        <f t="shared" si="135"/>
        <v>1</v>
      </c>
      <c r="I388" s="62">
        <f t="shared" si="135"/>
        <v>0</v>
      </c>
      <c r="J388" s="62">
        <f t="shared" si="135"/>
        <v>0</v>
      </c>
      <c r="K388" s="62">
        <f t="shared" si="135"/>
        <v>0</v>
      </c>
      <c r="L388" s="62">
        <f t="shared" si="135"/>
        <v>1</v>
      </c>
      <c r="M388" s="62">
        <f t="shared" si="135"/>
        <v>0</v>
      </c>
      <c r="N388" s="62">
        <f t="shared" si="135"/>
        <v>0</v>
      </c>
    </row>
    <row r="389" spans="1:14" ht="15" customHeight="1">
      <c r="A389" s="14"/>
      <c r="B389" s="88" t="s">
        <v>83</v>
      </c>
      <c r="C389" s="62">
        <v>0</v>
      </c>
      <c r="D389" s="62">
        <v>0</v>
      </c>
      <c r="E389" s="62">
        <v>0</v>
      </c>
      <c r="F389" s="62">
        <v>0</v>
      </c>
      <c r="G389" s="62">
        <v>0</v>
      </c>
      <c r="H389" s="62">
        <v>0</v>
      </c>
      <c r="I389" s="62">
        <v>0</v>
      </c>
      <c r="J389" s="62">
        <v>0</v>
      </c>
      <c r="K389" s="62">
        <v>0</v>
      </c>
      <c r="L389" s="62">
        <v>0</v>
      </c>
      <c r="M389" s="62">
        <v>0</v>
      </c>
      <c r="N389" s="62">
        <v>0</v>
      </c>
    </row>
    <row r="390" spans="1:14" ht="12.75" customHeight="1">
      <c r="A390" s="14"/>
      <c r="B390" s="88" t="s">
        <v>84</v>
      </c>
      <c r="C390" s="62">
        <v>0</v>
      </c>
      <c r="D390" s="62">
        <v>0</v>
      </c>
      <c r="E390" s="62">
        <v>0</v>
      </c>
      <c r="F390" s="62">
        <v>0</v>
      </c>
      <c r="G390" s="62">
        <v>0</v>
      </c>
      <c r="H390" s="62">
        <v>1</v>
      </c>
      <c r="I390" s="62">
        <v>0</v>
      </c>
      <c r="J390" s="62">
        <v>0</v>
      </c>
      <c r="K390" s="62">
        <v>0</v>
      </c>
      <c r="L390" s="62">
        <v>1</v>
      </c>
      <c r="M390" s="62">
        <v>0</v>
      </c>
      <c r="N390" s="62">
        <v>0</v>
      </c>
    </row>
    <row r="391" spans="1:14" ht="12.75" customHeight="1">
      <c r="A391" s="14">
        <v>5</v>
      </c>
      <c r="B391" s="89" t="s">
        <v>54</v>
      </c>
      <c r="C391" s="113">
        <v>0</v>
      </c>
      <c r="D391" s="151">
        <v>0</v>
      </c>
      <c r="E391" s="167">
        <v>0</v>
      </c>
      <c r="F391" s="203">
        <v>0</v>
      </c>
      <c r="G391" s="227">
        <v>0</v>
      </c>
      <c r="H391" s="253">
        <v>0</v>
      </c>
      <c r="I391" s="280">
        <v>0</v>
      </c>
      <c r="J391" s="299">
        <v>0</v>
      </c>
      <c r="K391" s="324">
        <v>0</v>
      </c>
      <c r="L391" s="358">
        <v>0</v>
      </c>
      <c r="M391" s="389">
        <v>0</v>
      </c>
      <c r="N391" s="413">
        <v>0</v>
      </c>
    </row>
    <row r="392" spans="1:14" ht="12.75" customHeight="1">
      <c r="A392" s="14">
        <v>6</v>
      </c>
      <c r="B392" s="89" t="s">
        <v>55</v>
      </c>
      <c r="C392" s="113">
        <v>0</v>
      </c>
      <c r="D392" s="151">
        <v>0</v>
      </c>
      <c r="E392" s="167">
        <v>0</v>
      </c>
      <c r="F392" s="203">
        <v>0</v>
      </c>
      <c r="G392" s="227">
        <v>0</v>
      </c>
      <c r="H392" s="253">
        <v>0</v>
      </c>
      <c r="I392" s="280">
        <v>0</v>
      </c>
      <c r="J392" s="299">
        <v>0</v>
      </c>
      <c r="K392" s="324">
        <v>0</v>
      </c>
      <c r="L392" s="358">
        <v>0</v>
      </c>
      <c r="M392" s="389">
        <v>0</v>
      </c>
      <c r="N392" s="413">
        <v>1</v>
      </c>
    </row>
    <row r="393" spans="1:14" ht="11.25" customHeight="1">
      <c r="A393" s="14">
        <v>7</v>
      </c>
      <c r="B393" s="89" t="s">
        <v>56</v>
      </c>
      <c r="C393" s="113">
        <v>0</v>
      </c>
      <c r="D393" s="151">
        <v>0</v>
      </c>
      <c r="E393" s="167">
        <v>0</v>
      </c>
      <c r="F393" s="203">
        <v>0</v>
      </c>
      <c r="G393" s="227">
        <v>0</v>
      </c>
      <c r="H393" s="253">
        <v>0</v>
      </c>
      <c r="I393" s="280">
        <v>0</v>
      </c>
      <c r="J393" s="299">
        <v>0</v>
      </c>
      <c r="K393" s="324">
        <v>0</v>
      </c>
      <c r="L393" s="358">
        <v>0</v>
      </c>
      <c r="M393" s="389">
        <v>0</v>
      </c>
      <c r="N393" s="413">
        <v>0</v>
      </c>
    </row>
    <row r="394" spans="1:14" ht="12.75" customHeight="1">
      <c r="A394" s="14">
        <v>8</v>
      </c>
      <c r="B394" s="89" t="s">
        <v>57</v>
      </c>
      <c r="C394" s="113">
        <v>0</v>
      </c>
      <c r="D394" s="151">
        <v>0</v>
      </c>
      <c r="E394" s="167">
        <v>0</v>
      </c>
      <c r="F394" s="203">
        <v>0</v>
      </c>
      <c r="G394" s="227">
        <v>0</v>
      </c>
      <c r="H394" s="253">
        <v>0</v>
      </c>
      <c r="I394" s="280">
        <v>0</v>
      </c>
      <c r="J394" s="299">
        <v>0</v>
      </c>
      <c r="K394" s="324">
        <v>0</v>
      </c>
      <c r="L394" s="358">
        <v>0</v>
      </c>
      <c r="M394" s="389">
        <v>0</v>
      </c>
      <c r="N394" s="413">
        <v>0</v>
      </c>
    </row>
    <row r="395" spans="1:14" ht="15.95" customHeight="1">
      <c r="A395" s="14">
        <v>9</v>
      </c>
      <c r="B395" s="89" t="s">
        <v>24</v>
      </c>
      <c r="C395" s="113">
        <v>0</v>
      </c>
      <c r="D395" s="151">
        <v>0</v>
      </c>
      <c r="E395" s="167">
        <v>0</v>
      </c>
      <c r="F395" s="203">
        <v>0</v>
      </c>
      <c r="G395" s="227">
        <v>0</v>
      </c>
      <c r="H395" s="253">
        <v>0</v>
      </c>
      <c r="I395" s="280">
        <v>0</v>
      </c>
      <c r="J395" s="299">
        <v>0</v>
      </c>
      <c r="K395" s="324">
        <v>0</v>
      </c>
      <c r="L395" s="358">
        <v>0</v>
      </c>
      <c r="M395" s="389">
        <v>0</v>
      </c>
      <c r="N395" s="413">
        <v>0</v>
      </c>
    </row>
    <row r="396" spans="1:14" ht="15.95" customHeight="1">
      <c r="A396" s="14">
        <v>10</v>
      </c>
      <c r="B396" s="89" t="s">
        <v>25</v>
      </c>
      <c r="C396" s="113">
        <v>0</v>
      </c>
      <c r="D396" s="151">
        <v>0</v>
      </c>
      <c r="E396" s="167">
        <v>0</v>
      </c>
      <c r="F396" s="203">
        <v>0</v>
      </c>
      <c r="G396" s="227">
        <v>0</v>
      </c>
      <c r="H396" s="253">
        <v>0</v>
      </c>
      <c r="I396" s="280">
        <v>0</v>
      </c>
      <c r="J396" s="299">
        <v>0</v>
      </c>
      <c r="K396" s="324">
        <v>0</v>
      </c>
      <c r="L396" s="358">
        <v>0</v>
      </c>
      <c r="M396" s="389">
        <v>0</v>
      </c>
      <c r="N396" s="413">
        <v>0</v>
      </c>
    </row>
    <row r="397" spans="1:14" ht="15.95" customHeight="1" thickBot="1">
      <c r="A397" s="39">
        <v>11</v>
      </c>
      <c r="B397" s="90" t="s">
        <v>58</v>
      </c>
      <c r="C397" s="114">
        <v>0</v>
      </c>
      <c r="D397" s="152">
        <v>0</v>
      </c>
      <c r="E397" s="168">
        <v>0</v>
      </c>
      <c r="F397" s="204">
        <v>0</v>
      </c>
      <c r="G397" s="228">
        <v>0</v>
      </c>
      <c r="H397" s="254">
        <v>0</v>
      </c>
      <c r="I397" s="281">
        <v>0</v>
      </c>
      <c r="J397" s="300">
        <v>0</v>
      </c>
      <c r="K397" s="325">
        <v>0</v>
      </c>
      <c r="L397" s="359">
        <v>0</v>
      </c>
      <c r="M397" s="390">
        <v>0</v>
      </c>
      <c r="N397" s="414">
        <v>0</v>
      </c>
    </row>
    <row r="398" spans="1:14" ht="15.95" customHeight="1" thickTop="1">
      <c r="A398" s="5"/>
      <c r="B398" s="17" t="s">
        <v>39</v>
      </c>
    </row>
    <row r="399" spans="1:14" ht="15.95" customHeight="1">
      <c r="A399" s="5"/>
      <c r="B399" s="15" t="s">
        <v>60</v>
      </c>
    </row>
    <row r="400" spans="1:14" ht="15.95" customHeight="1">
      <c r="A400" s="5"/>
      <c r="B400" s="15" t="s">
        <v>59</v>
      </c>
    </row>
    <row r="401" spans="1:14" ht="15.95" customHeight="1">
      <c r="A401" s="5"/>
      <c r="B401" s="15" t="s">
        <v>40</v>
      </c>
    </row>
    <row r="402" spans="1:14" ht="15.95" customHeight="1">
      <c r="A402" s="5"/>
      <c r="B402" s="26"/>
    </row>
    <row r="403" spans="1:14" ht="15.95" customHeight="1">
      <c r="A403" s="5"/>
      <c r="B403" s="26"/>
    </row>
    <row r="404" spans="1:14" ht="15.95" customHeight="1">
      <c r="A404" s="476" t="s">
        <v>0</v>
      </c>
      <c r="B404" s="476"/>
    </row>
    <row r="405" spans="1:14" ht="15.95" customHeight="1">
      <c r="A405" s="476" t="s">
        <v>1</v>
      </c>
      <c r="B405" s="476"/>
    </row>
    <row r="406" spans="1:14" ht="15.95" customHeight="1">
      <c r="A406" s="476" t="s">
        <v>45</v>
      </c>
      <c r="B406" s="476"/>
    </row>
    <row r="407" spans="1:14" ht="15.95" customHeight="1">
      <c r="C407" s="117"/>
    </row>
    <row r="408" spans="1:14" ht="15.95" customHeight="1">
      <c r="C408" s="118"/>
    </row>
    <row r="409" spans="1:14" ht="15.95" customHeight="1">
      <c r="A409" s="1" t="s">
        <v>46</v>
      </c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5.95" customHeight="1">
      <c r="A410" s="43" t="s">
        <v>68</v>
      </c>
      <c r="B410" s="43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5.95" customHeight="1" thickBot="1">
      <c r="A411" s="73" t="s">
        <v>76</v>
      </c>
      <c r="B411" s="73"/>
      <c r="C411" s="5"/>
      <c r="D411" s="5"/>
      <c r="E411" s="5"/>
      <c r="F411" s="5"/>
      <c r="G411" s="5"/>
      <c r="H411" s="5"/>
      <c r="I411" s="5"/>
      <c r="J411" s="77"/>
      <c r="K411" s="77"/>
      <c r="L411" s="77"/>
      <c r="M411" s="77"/>
      <c r="N411" s="77"/>
    </row>
    <row r="412" spans="1:14" ht="15.95" customHeight="1" thickTop="1">
      <c r="A412" s="539" t="s">
        <v>4</v>
      </c>
      <c r="B412" s="539" t="s">
        <v>5</v>
      </c>
      <c r="C412" s="116"/>
    </row>
    <row r="413" spans="1:14" ht="12.75" customHeight="1">
      <c r="A413" s="540"/>
      <c r="B413" s="540"/>
      <c r="C413" s="123"/>
      <c r="D413" s="145"/>
      <c r="E413" s="175"/>
      <c r="F413" s="197"/>
      <c r="G413" s="221"/>
      <c r="H413" s="247"/>
      <c r="I413" s="274"/>
      <c r="J413" s="307"/>
      <c r="K413" s="332"/>
      <c r="L413" s="365"/>
      <c r="M413" s="383"/>
      <c r="N413" s="407"/>
    </row>
    <row r="414" spans="1:14" ht="12.75" customHeight="1">
      <c r="A414" s="540"/>
      <c r="B414" s="540"/>
      <c r="C414" s="120" t="s">
        <v>35</v>
      </c>
      <c r="D414" s="147" t="s">
        <v>35</v>
      </c>
      <c r="E414" s="173" t="s">
        <v>35</v>
      </c>
      <c r="F414" s="199" t="s">
        <v>35</v>
      </c>
      <c r="G414" s="223" t="s">
        <v>35</v>
      </c>
      <c r="H414" s="249" t="s">
        <v>35</v>
      </c>
      <c r="I414" s="276" t="s">
        <v>35</v>
      </c>
      <c r="J414" s="305" t="s">
        <v>35</v>
      </c>
      <c r="K414" s="330" t="s">
        <v>35</v>
      </c>
      <c r="L414" s="363" t="s">
        <v>35</v>
      </c>
      <c r="M414" s="385" t="s">
        <v>35</v>
      </c>
      <c r="N414" s="409" t="s">
        <v>35</v>
      </c>
    </row>
    <row r="415" spans="1:14" ht="12.75" customHeight="1">
      <c r="A415" s="540"/>
      <c r="B415" s="540"/>
      <c r="C415" s="122"/>
      <c r="D415" s="148"/>
      <c r="E415" s="174"/>
      <c r="F415" s="200"/>
      <c r="G415" s="224"/>
      <c r="H415" s="250"/>
      <c r="I415" s="277"/>
      <c r="J415" s="306"/>
      <c r="K415" s="331"/>
      <c r="L415" s="364"/>
      <c r="M415" s="386"/>
      <c r="N415" s="410"/>
    </row>
    <row r="416" spans="1:14" ht="12.75" customHeight="1">
      <c r="A416" s="541"/>
      <c r="B416" s="541"/>
      <c r="C416" s="120"/>
      <c r="D416" s="147"/>
      <c r="E416" s="173"/>
      <c r="F416" s="199"/>
      <c r="G416" s="223"/>
      <c r="H416" s="249"/>
      <c r="I416" s="276"/>
      <c r="J416" s="305"/>
      <c r="K416" s="330"/>
      <c r="L416" s="363"/>
      <c r="M416" s="385"/>
      <c r="N416" s="409"/>
    </row>
    <row r="417" spans="1:14" s="8" customFormat="1" ht="11.25">
      <c r="A417" s="121" t="s">
        <v>10</v>
      </c>
      <c r="B417" s="121" t="s">
        <v>11</v>
      </c>
      <c r="C417" s="121" t="s">
        <v>20</v>
      </c>
      <c r="D417" s="146" t="s">
        <v>20</v>
      </c>
      <c r="E417" s="172" t="s">
        <v>20</v>
      </c>
      <c r="F417" s="198" t="s">
        <v>20</v>
      </c>
      <c r="G417" s="222" t="s">
        <v>20</v>
      </c>
      <c r="H417" s="248" t="s">
        <v>20</v>
      </c>
      <c r="I417" s="275" t="s">
        <v>20</v>
      </c>
      <c r="J417" s="304" t="s">
        <v>20</v>
      </c>
      <c r="K417" s="329" t="s">
        <v>20</v>
      </c>
      <c r="L417" s="362" t="s">
        <v>20</v>
      </c>
      <c r="M417" s="384" t="s">
        <v>20</v>
      </c>
      <c r="N417" s="408" t="s">
        <v>20</v>
      </c>
    </row>
    <row r="418" spans="1:14" s="16" customFormat="1" ht="15.75">
      <c r="A418" s="18">
        <v>1</v>
      </c>
      <c r="B418" s="19" t="s">
        <v>22</v>
      </c>
      <c r="C418" s="115">
        <f t="shared" ref="C418:N418" si="136">SUM(C419,C422,C423)</f>
        <v>19</v>
      </c>
      <c r="D418" s="150">
        <f t="shared" si="136"/>
        <v>50</v>
      </c>
      <c r="E418" s="169">
        <f t="shared" si="136"/>
        <v>0</v>
      </c>
      <c r="F418" s="202">
        <f t="shared" si="136"/>
        <v>7</v>
      </c>
      <c r="G418" s="226">
        <f t="shared" si="136"/>
        <v>0</v>
      </c>
      <c r="H418" s="252">
        <f t="shared" si="136"/>
        <v>0</v>
      </c>
      <c r="I418" s="279">
        <f t="shared" si="136"/>
        <v>0</v>
      </c>
      <c r="J418" s="301">
        <f t="shared" si="136"/>
        <v>0</v>
      </c>
      <c r="K418" s="326">
        <f t="shared" si="136"/>
        <v>0</v>
      </c>
      <c r="L418" s="360">
        <f t="shared" si="136"/>
        <v>30</v>
      </c>
      <c r="M418" s="388">
        <f t="shared" si="136"/>
        <v>0</v>
      </c>
      <c r="N418" s="412">
        <f t="shared" si="136"/>
        <v>50</v>
      </c>
    </row>
    <row r="419" spans="1:14" s="23" customFormat="1" ht="12.75" customHeight="1">
      <c r="A419" s="14"/>
      <c r="B419" s="22" t="s">
        <v>49</v>
      </c>
      <c r="C419" s="69">
        <f t="shared" ref="C419:N419" si="137">SUM(C420:C421)</f>
        <v>19</v>
      </c>
      <c r="D419" s="69">
        <f t="shared" si="137"/>
        <v>50</v>
      </c>
      <c r="E419" s="69">
        <f t="shared" si="137"/>
        <v>0</v>
      </c>
      <c r="F419" s="69">
        <f t="shared" si="137"/>
        <v>7</v>
      </c>
      <c r="G419" s="69">
        <f t="shared" si="137"/>
        <v>0</v>
      </c>
      <c r="H419" s="69">
        <f t="shared" si="137"/>
        <v>0</v>
      </c>
      <c r="I419" s="69">
        <f t="shared" si="137"/>
        <v>0</v>
      </c>
      <c r="J419" s="69">
        <f t="shared" si="137"/>
        <v>0</v>
      </c>
      <c r="K419" s="69">
        <f t="shared" si="137"/>
        <v>0</v>
      </c>
      <c r="L419" s="69">
        <f t="shared" si="137"/>
        <v>30</v>
      </c>
      <c r="M419" s="69">
        <f t="shared" si="137"/>
        <v>0</v>
      </c>
      <c r="N419" s="69">
        <f t="shared" si="137"/>
        <v>50</v>
      </c>
    </row>
    <row r="420" spans="1:14" ht="12.75" customHeight="1">
      <c r="A420" s="12"/>
      <c r="B420" s="13" t="s">
        <v>83</v>
      </c>
      <c r="C420" s="125">
        <v>19</v>
      </c>
      <c r="D420" s="144">
        <v>50</v>
      </c>
      <c r="E420" s="176">
        <v>0</v>
      </c>
      <c r="F420" s="196">
        <v>7</v>
      </c>
      <c r="G420" s="220">
        <v>0</v>
      </c>
      <c r="H420" s="246">
        <v>0</v>
      </c>
      <c r="I420" s="273">
        <v>0</v>
      </c>
      <c r="J420" s="308">
        <v>0</v>
      </c>
      <c r="K420" s="333">
        <v>0</v>
      </c>
      <c r="L420" s="366">
        <v>30</v>
      </c>
      <c r="M420" s="382">
        <v>0</v>
      </c>
      <c r="N420" s="406">
        <v>50</v>
      </c>
    </row>
    <row r="421" spans="1:14">
      <c r="A421" s="12"/>
      <c r="B421" s="13" t="s">
        <v>84</v>
      </c>
      <c r="C421" s="125">
        <v>0</v>
      </c>
      <c r="D421" s="144">
        <v>0</v>
      </c>
      <c r="E421" s="176">
        <v>0</v>
      </c>
      <c r="F421" s="196">
        <v>0</v>
      </c>
      <c r="G421" s="220">
        <v>0</v>
      </c>
      <c r="H421" s="246">
        <v>0</v>
      </c>
      <c r="I421" s="273">
        <v>0</v>
      </c>
      <c r="J421" s="308">
        <v>0</v>
      </c>
      <c r="K421" s="333">
        <v>0</v>
      </c>
      <c r="L421" s="366">
        <v>0</v>
      </c>
      <c r="M421" s="382">
        <v>0</v>
      </c>
      <c r="N421" s="406">
        <v>0</v>
      </c>
    </row>
    <row r="422" spans="1:14" ht="21" customHeight="1">
      <c r="A422" s="12"/>
      <c r="B422" s="11" t="s">
        <v>50</v>
      </c>
      <c r="C422" s="113">
        <v>0</v>
      </c>
      <c r="D422" s="151">
        <v>0</v>
      </c>
      <c r="E422" s="167">
        <v>0</v>
      </c>
      <c r="F422" s="203">
        <v>0</v>
      </c>
      <c r="G422" s="227">
        <v>0</v>
      </c>
      <c r="H422" s="253">
        <v>0</v>
      </c>
      <c r="I422" s="280">
        <v>0</v>
      </c>
      <c r="J422" s="299">
        <v>0</v>
      </c>
      <c r="K422" s="324">
        <v>0</v>
      </c>
      <c r="L422" s="358">
        <v>0</v>
      </c>
      <c r="M422" s="389">
        <v>0</v>
      </c>
      <c r="N422" s="413">
        <v>0</v>
      </c>
    </row>
    <row r="423" spans="1:14">
      <c r="A423" s="12"/>
      <c r="B423" s="11" t="s">
        <v>51</v>
      </c>
      <c r="C423" s="113">
        <v>0</v>
      </c>
      <c r="D423" s="151">
        <v>0</v>
      </c>
      <c r="E423" s="167">
        <v>0</v>
      </c>
      <c r="F423" s="203">
        <v>0</v>
      </c>
      <c r="G423" s="227">
        <v>0</v>
      </c>
      <c r="H423" s="253">
        <v>0</v>
      </c>
      <c r="I423" s="280">
        <v>0</v>
      </c>
      <c r="J423" s="299">
        <v>0</v>
      </c>
      <c r="K423" s="324">
        <v>0</v>
      </c>
      <c r="L423" s="358">
        <v>0</v>
      </c>
      <c r="M423" s="389">
        <v>0</v>
      </c>
      <c r="N423" s="413">
        <v>0</v>
      </c>
    </row>
    <row r="424" spans="1:14" ht="15.75">
      <c r="A424" s="14">
        <v>2</v>
      </c>
      <c r="B424" s="10" t="s">
        <v>23</v>
      </c>
      <c r="C424" s="113">
        <f t="shared" ref="C424" si="138">SUM(C425:C426)</f>
        <v>20</v>
      </c>
      <c r="D424" s="151">
        <f t="shared" ref="D424" si="139">SUM(D425:D426)</f>
        <v>0</v>
      </c>
      <c r="E424" s="167">
        <f t="shared" ref="E424" si="140">SUM(E425:E426)</f>
        <v>0</v>
      </c>
      <c r="F424" s="203">
        <f t="shared" ref="F424" si="141">SUM(F425:F426)</f>
        <v>0</v>
      </c>
      <c r="G424" s="227">
        <f t="shared" ref="G424" si="142">SUM(G425:G426)</f>
        <v>0</v>
      </c>
      <c r="H424" s="253">
        <f t="shared" ref="H424" si="143">SUM(H425:H426)</f>
        <v>0</v>
      </c>
      <c r="I424" s="280">
        <f t="shared" ref="I424" si="144">SUM(I425:I426)</f>
        <v>0</v>
      </c>
      <c r="J424" s="299">
        <f t="shared" ref="J424" si="145">SUM(J425:J426)</f>
        <v>30</v>
      </c>
      <c r="K424" s="324">
        <f t="shared" ref="K424" si="146">SUM(K425:K426)</f>
        <v>25</v>
      </c>
      <c r="L424" s="358">
        <f t="shared" ref="L424" si="147">SUM(L425:L426)</f>
        <v>0</v>
      </c>
      <c r="M424" s="389">
        <f t="shared" ref="M424" si="148">SUM(M425:M426)</f>
        <v>20</v>
      </c>
      <c r="N424" s="413">
        <f t="shared" ref="N424" si="149">SUM(N425:N426)</f>
        <v>50</v>
      </c>
    </row>
    <row r="425" spans="1:14" ht="12.75" customHeight="1">
      <c r="A425" s="12"/>
      <c r="B425" s="13" t="s">
        <v>83</v>
      </c>
      <c r="C425" s="125">
        <v>20</v>
      </c>
      <c r="D425" s="144">
        <v>0</v>
      </c>
      <c r="E425" s="176">
        <v>0</v>
      </c>
      <c r="F425" s="196">
        <v>0</v>
      </c>
      <c r="G425" s="220">
        <v>0</v>
      </c>
      <c r="H425" s="246">
        <v>0</v>
      </c>
      <c r="I425" s="273">
        <v>0</v>
      </c>
      <c r="J425" s="308">
        <v>30</v>
      </c>
      <c r="K425" s="333">
        <v>25</v>
      </c>
      <c r="L425" s="366">
        <v>0</v>
      </c>
      <c r="M425" s="382">
        <v>20</v>
      </c>
      <c r="N425" s="406">
        <v>50</v>
      </c>
    </row>
    <row r="426" spans="1:14" ht="13.5" customHeight="1">
      <c r="A426" s="12"/>
      <c r="B426" s="13" t="s">
        <v>84</v>
      </c>
      <c r="C426" s="125">
        <v>0</v>
      </c>
      <c r="D426" s="144">
        <v>0</v>
      </c>
      <c r="E426" s="176">
        <v>0</v>
      </c>
      <c r="F426" s="196">
        <v>0</v>
      </c>
      <c r="G426" s="220">
        <v>0</v>
      </c>
      <c r="H426" s="246">
        <v>0</v>
      </c>
      <c r="I426" s="273">
        <v>0</v>
      </c>
      <c r="J426" s="308">
        <v>0</v>
      </c>
      <c r="K426" s="333">
        <v>0</v>
      </c>
      <c r="L426" s="366">
        <v>0</v>
      </c>
      <c r="M426" s="382">
        <v>0</v>
      </c>
      <c r="N426" s="406">
        <v>0</v>
      </c>
    </row>
    <row r="427" spans="1:14" ht="15" customHeight="1">
      <c r="A427" s="9">
        <v>3</v>
      </c>
      <c r="B427" s="10" t="s">
        <v>53</v>
      </c>
      <c r="C427" s="113">
        <v>0</v>
      </c>
      <c r="D427" s="151">
        <v>0</v>
      </c>
      <c r="E427" s="167">
        <v>0</v>
      </c>
      <c r="F427" s="203">
        <v>0</v>
      </c>
      <c r="G427" s="227">
        <v>0</v>
      </c>
      <c r="H427" s="253">
        <v>0</v>
      </c>
      <c r="I427" s="280">
        <v>0</v>
      </c>
      <c r="J427" s="299">
        <v>0</v>
      </c>
      <c r="K427" s="324">
        <v>0</v>
      </c>
      <c r="L427" s="358">
        <v>0</v>
      </c>
      <c r="M427" s="389">
        <v>0</v>
      </c>
      <c r="N427" s="413">
        <v>0</v>
      </c>
    </row>
    <row r="428" spans="1:14" ht="12.75" customHeight="1">
      <c r="A428" s="14">
        <v>4</v>
      </c>
      <c r="B428" s="10" t="s">
        <v>52</v>
      </c>
      <c r="C428" s="113">
        <f t="shared" ref="C428" si="150">SUM(C429:C430)</f>
        <v>0</v>
      </c>
      <c r="D428" s="151">
        <f t="shared" ref="D428" si="151">SUM(D429:D430)</f>
        <v>0</v>
      </c>
      <c r="E428" s="167">
        <f t="shared" ref="E428" si="152">SUM(E429:E430)</f>
        <v>0</v>
      </c>
      <c r="F428" s="203">
        <f t="shared" ref="F428" si="153">SUM(F429:F430)</f>
        <v>0</v>
      </c>
      <c r="G428" s="227">
        <f t="shared" ref="G428" si="154">SUM(G429:G430)</f>
        <v>0</v>
      </c>
      <c r="H428" s="253">
        <f t="shared" ref="H428" si="155">SUM(H429:H430)</f>
        <v>0</v>
      </c>
      <c r="I428" s="280">
        <f t="shared" ref="I428" si="156">SUM(I429:I430)</f>
        <v>0</v>
      </c>
      <c r="J428" s="299">
        <f t="shared" ref="J428" si="157">SUM(J429:J430)</f>
        <v>0</v>
      </c>
      <c r="K428" s="324">
        <f t="shared" ref="K428" si="158">SUM(K429:K430)</f>
        <v>0</v>
      </c>
      <c r="L428" s="358">
        <f t="shared" ref="L428" si="159">SUM(L429:L430)</f>
        <v>0</v>
      </c>
      <c r="M428" s="389">
        <f t="shared" ref="M428" si="160">SUM(M429:M430)</f>
        <v>0</v>
      </c>
      <c r="N428" s="413">
        <f t="shared" ref="N428" si="161">SUM(N429:N430)</f>
        <v>0</v>
      </c>
    </row>
    <row r="429" spans="1:14" ht="12.75" customHeight="1">
      <c r="A429" s="14"/>
      <c r="B429" s="13" t="s">
        <v>83</v>
      </c>
      <c r="C429" s="125">
        <v>0</v>
      </c>
      <c r="D429" s="144">
        <v>0</v>
      </c>
      <c r="E429" s="176">
        <v>0</v>
      </c>
      <c r="F429" s="196">
        <v>0</v>
      </c>
      <c r="G429" s="220">
        <v>0</v>
      </c>
      <c r="H429" s="246">
        <v>0</v>
      </c>
      <c r="I429" s="273">
        <v>0</v>
      </c>
      <c r="J429" s="308">
        <v>0</v>
      </c>
      <c r="K429" s="333">
        <v>0</v>
      </c>
      <c r="L429" s="366">
        <v>0</v>
      </c>
      <c r="M429" s="382">
        <v>0</v>
      </c>
      <c r="N429" s="406">
        <v>0</v>
      </c>
    </row>
    <row r="430" spans="1:14" ht="12.75" customHeight="1">
      <c r="A430" s="14"/>
      <c r="B430" s="13" t="s">
        <v>84</v>
      </c>
      <c r="C430" s="125">
        <v>0</v>
      </c>
      <c r="D430" s="144">
        <v>0</v>
      </c>
      <c r="E430" s="176">
        <v>0</v>
      </c>
      <c r="F430" s="196">
        <v>0</v>
      </c>
      <c r="G430" s="220">
        <v>0</v>
      </c>
      <c r="H430" s="246">
        <v>0</v>
      </c>
      <c r="I430" s="273">
        <v>0</v>
      </c>
      <c r="J430" s="308">
        <v>0</v>
      </c>
      <c r="K430" s="333">
        <v>0</v>
      </c>
      <c r="L430" s="366">
        <v>0</v>
      </c>
      <c r="M430" s="382">
        <v>0</v>
      </c>
      <c r="N430" s="406">
        <v>0</v>
      </c>
    </row>
    <row r="431" spans="1:14" ht="11.25" customHeight="1">
      <c r="A431" s="14">
        <v>5</v>
      </c>
      <c r="B431" s="11" t="s">
        <v>54</v>
      </c>
      <c r="C431" s="113">
        <v>0</v>
      </c>
      <c r="D431" s="151">
        <v>0</v>
      </c>
      <c r="E431" s="167">
        <v>0</v>
      </c>
      <c r="F431" s="203">
        <v>0</v>
      </c>
      <c r="G431" s="227">
        <v>0</v>
      </c>
      <c r="H431" s="253">
        <v>0</v>
      </c>
      <c r="I431" s="280">
        <v>0</v>
      </c>
      <c r="J431" s="299">
        <v>0</v>
      </c>
      <c r="K431" s="324">
        <v>0</v>
      </c>
      <c r="L431" s="358">
        <v>0</v>
      </c>
      <c r="M431" s="389">
        <v>0</v>
      </c>
      <c r="N431" s="413">
        <v>0</v>
      </c>
    </row>
    <row r="432" spans="1:14" ht="12.75" customHeight="1">
      <c r="A432" s="14">
        <v>6</v>
      </c>
      <c r="B432" s="10" t="s">
        <v>55</v>
      </c>
      <c r="C432" s="113">
        <v>0</v>
      </c>
      <c r="D432" s="151">
        <v>0</v>
      </c>
      <c r="E432" s="167">
        <v>0</v>
      </c>
      <c r="F432" s="203">
        <v>0</v>
      </c>
      <c r="G432" s="227">
        <v>0</v>
      </c>
      <c r="H432" s="253">
        <v>0</v>
      </c>
      <c r="I432" s="280">
        <v>0</v>
      </c>
      <c r="J432" s="299">
        <v>0</v>
      </c>
      <c r="K432" s="324">
        <v>0</v>
      </c>
      <c r="L432" s="358">
        <v>0</v>
      </c>
      <c r="M432" s="389">
        <v>0</v>
      </c>
      <c r="N432" s="413">
        <v>0</v>
      </c>
    </row>
    <row r="433" spans="1:14" ht="15.95" customHeight="1">
      <c r="A433" s="14">
        <v>7</v>
      </c>
      <c r="B433" s="10" t="s">
        <v>56</v>
      </c>
      <c r="C433" s="113">
        <v>0</v>
      </c>
      <c r="D433" s="151">
        <v>0</v>
      </c>
      <c r="E433" s="167">
        <v>0</v>
      </c>
      <c r="F433" s="203">
        <v>0</v>
      </c>
      <c r="G433" s="227">
        <v>0</v>
      </c>
      <c r="H433" s="253">
        <v>0</v>
      </c>
      <c r="I433" s="280">
        <v>0</v>
      </c>
      <c r="J433" s="299">
        <v>0</v>
      </c>
      <c r="K433" s="324">
        <v>0</v>
      </c>
      <c r="L433" s="358">
        <v>0</v>
      </c>
      <c r="M433" s="389">
        <v>0</v>
      </c>
      <c r="N433" s="413">
        <v>0</v>
      </c>
    </row>
    <row r="434" spans="1:14" ht="15.95" customHeight="1">
      <c r="A434" s="14">
        <v>8</v>
      </c>
      <c r="B434" s="10" t="s">
        <v>57</v>
      </c>
      <c r="C434" s="113">
        <v>0</v>
      </c>
      <c r="D434" s="151">
        <v>0</v>
      </c>
      <c r="E434" s="167">
        <v>0</v>
      </c>
      <c r="F434" s="203">
        <v>0</v>
      </c>
      <c r="G434" s="227">
        <v>0</v>
      </c>
      <c r="H434" s="253">
        <v>0</v>
      </c>
      <c r="I434" s="280">
        <v>0</v>
      </c>
      <c r="J434" s="299">
        <v>0</v>
      </c>
      <c r="K434" s="324">
        <v>0</v>
      </c>
      <c r="L434" s="358">
        <v>0</v>
      </c>
      <c r="M434" s="389">
        <v>0</v>
      </c>
      <c r="N434" s="413">
        <v>0</v>
      </c>
    </row>
    <row r="435" spans="1:14" ht="15.95" customHeight="1">
      <c r="A435" s="14">
        <v>9</v>
      </c>
      <c r="B435" s="10" t="s">
        <v>24</v>
      </c>
      <c r="C435" s="113">
        <v>0</v>
      </c>
      <c r="D435" s="151">
        <v>0</v>
      </c>
      <c r="E435" s="167">
        <v>0</v>
      </c>
      <c r="F435" s="203">
        <v>0</v>
      </c>
      <c r="G435" s="227">
        <v>0</v>
      </c>
      <c r="H435" s="253">
        <v>0</v>
      </c>
      <c r="I435" s="280">
        <v>0</v>
      </c>
      <c r="J435" s="299">
        <v>0</v>
      </c>
      <c r="K435" s="324">
        <v>0</v>
      </c>
      <c r="L435" s="358">
        <v>0</v>
      </c>
      <c r="M435" s="389">
        <v>0</v>
      </c>
      <c r="N435" s="413">
        <v>0</v>
      </c>
    </row>
    <row r="436" spans="1:14" ht="15.95" customHeight="1">
      <c r="A436" s="14">
        <v>10</v>
      </c>
      <c r="B436" s="10" t="s">
        <v>25</v>
      </c>
      <c r="C436" s="113">
        <v>0</v>
      </c>
      <c r="D436" s="151">
        <v>0</v>
      </c>
      <c r="E436" s="167">
        <v>0</v>
      </c>
      <c r="F436" s="203">
        <v>0</v>
      </c>
      <c r="G436" s="227">
        <v>0</v>
      </c>
      <c r="H436" s="253">
        <v>0</v>
      </c>
      <c r="I436" s="280">
        <v>0</v>
      </c>
      <c r="J436" s="299">
        <v>0</v>
      </c>
      <c r="K436" s="324">
        <v>0</v>
      </c>
      <c r="L436" s="358">
        <v>0</v>
      </c>
      <c r="M436" s="389">
        <v>0</v>
      </c>
      <c r="N436" s="413">
        <v>0</v>
      </c>
    </row>
    <row r="437" spans="1:14" ht="15.95" customHeight="1" thickBot="1">
      <c r="A437" s="39">
        <v>11</v>
      </c>
      <c r="B437" s="40" t="s">
        <v>58</v>
      </c>
      <c r="C437" s="114">
        <v>0</v>
      </c>
      <c r="D437" s="152">
        <v>0</v>
      </c>
      <c r="E437" s="168">
        <v>0</v>
      </c>
      <c r="F437" s="204">
        <v>0</v>
      </c>
      <c r="G437" s="228">
        <v>0</v>
      </c>
      <c r="H437" s="254">
        <v>0</v>
      </c>
      <c r="I437" s="281">
        <v>0</v>
      </c>
      <c r="J437" s="300">
        <v>0</v>
      </c>
      <c r="K437" s="325">
        <v>0</v>
      </c>
      <c r="L437" s="359">
        <v>0</v>
      </c>
      <c r="M437" s="390">
        <v>0</v>
      </c>
      <c r="N437" s="414">
        <v>0</v>
      </c>
    </row>
    <row r="438" spans="1:14" ht="15.95" customHeight="1" thickTop="1">
      <c r="A438" s="5"/>
      <c r="B438" s="17" t="s">
        <v>39</v>
      </c>
    </row>
    <row r="439" spans="1:14" ht="15.95" customHeight="1">
      <c r="A439" s="5"/>
      <c r="B439" s="15" t="s">
        <v>60</v>
      </c>
    </row>
    <row r="440" spans="1:14" ht="15.95" customHeight="1">
      <c r="A440" s="5"/>
      <c r="B440" s="15" t="s">
        <v>59</v>
      </c>
    </row>
    <row r="441" spans="1:14" ht="15.95" customHeight="1">
      <c r="A441" s="5"/>
      <c r="B441" s="15" t="s">
        <v>40</v>
      </c>
    </row>
    <row r="442" spans="1:14" ht="15.95" customHeight="1">
      <c r="A442" s="5"/>
      <c r="B442" s="26"/>
    </row>
    <row r="443" spans="1:14" ht="15.95" customHeight="1">
      <c r="A443" s="5"/>
      <c r="B443" s="26"/>
    </row>
    <row r="444" spans="1:14" ht="15.95" customHeight="1">
      <c r="A444" s="5"/>
      <c r="B444" s="26"/>
    </row>
    <row r="445" spans="1:14" ht="15.95" customHeight="1">
      <c r="A445" s="5"/>
      <c r="B445" s="26"/>
    </row>
    <row r="446" spans="1:14" ht="15.95" customHeight="1">
      <c r="A446" s="5"/>
      <c r="B446" s="26"/>
    </row>
    <row r="447" spans="1:14" ht="15.95" customHeight="1">
      <c r="A447" s="5"/>
      <c r="B447" s="26"/>
    </row>
    <row r="448" spans="1:14" ht="15.95" customHeight="1">
      <c r="A448" s="476" t="s">
        <v>0</v>
      </c>
      <c r="B448" s="476"/>
    </row>
    <row r="449" spans="1:14" ht="15.95" customHeight="1">
      <c r="A449" s="476" t="s">
        <v>1</v>
      </c>
      <c r="B449" s="476"/>
    </row>
    <row r="450" spans="1:14" ht="15.95" customHeight="1">
      <c r="A450" s="476" t="s">
        <v>45</v>
      </c>
      <c r="B450" s="476"/>
    </row>
    <row r="451" spans="1:14" ht="12.75" customHeight="1">
      <c r="C451" s="117"/>
    </row>
    <row r="452" spans="1:14" ht="12.75" customHeight="1">
      <c r="C452" s="118"/>
    </row>
    <row r="453" spans="1:14" ht="12.75" customHeight="1">
      <c r="A453" s="1" t="s">
        <v>46</v>
      </c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2.75" customHeight="1">
      <c r="A454" s="1" t="s">
        <v>68</v>
      </c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</row>
    <row r="455" spans="1:14" s="43" customFormat="1" ht="13.5" customHeight="1" thickBot="1">
      <c r="A455" s="43" t="s">
        <v>75</v>
      </c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</row>
    <row r="456" spans="1:14" ht="16.5" thickTop="1">
      <c r="A456" s="462" t="s">
        <v>4</v>
      </c>
      <c r="B456" s="462" t="s">
        <v>5</v>
      </c>
      <c r="C456" s="116"/>
    </row>
    <row r="457" spans="1:14" ht="12.75" customHeight="1">
      <c r="A457" s="463"/>
      <c r="B457" s="463"/>
      <c r="C457" s="123"/>
      <c r="D457" s="145"/>
      <c r="E457" s="175"/>
      <c r="F457" s="197"/>
      <c r="G457" s="221"/>
      <c r="H457" s="247"/>
      <c r="I457" s="274"/>
      <c r="J457" s="307"/>
      <c r="K457" s="332"/>
      <c r="L457" s="365"/>
      <c r="M457" s="383"/>
      <c r="N457" s="407"/>
    </row>
    <row r="458" spans="1:14" ht="12.75" customHeight="1">
      <c r="A458" s="463"/>
      <c r="B458" s="463"/>
      <c r="C458" s="120" t="s">
        <v>35</v>
      </c>
      <c r="D458" s="147" t="s">
        <v>35</v>
      </c>
      <c r="E458" s="173" t="s">
        <v>35</v>
      </c>
      <c r="F458" s="199" t="s">
        <v>35</v>
      </c>
      <c r="G458" s="223" t="s">
        <v>35</v>
      </c>
      <c r="H458" s="249" t="s">
        <v>35</v>
      </c>
      <c r="I458" s="276" t="s">
        <v>35</v>
      </c>
      <c r="J458" s="305" t="s">
        <v>35</v>
      </c>
      <c r="K458" s="330" t="s">
        <v>35</v>
      </c>
      <c r="L458" s="363" t="s">
        <v>35</v>
      </c>
      <c r="M458" s="385" t="s">
        <v>35</v>
      </c>
      <c r="N458" s="409" t="s">
        <v>35</v>
      </c>
    </row>
    <row r="459" spans="1:14" ht="12.75" customHeight="1">
      <c r="A459" s="463"/>
      <c r="B459" s="463"/>
      <c r="C459" s="122"/>
      <c r="D459" s="148"/>
      <c r="E459" s="174"/>
      <c r="F459" s="200"/>
      <c r="G459" s="224"/>
      <c r="H459" s="250"/>
      <c r="I459" s="277"/>
      <c r="J459" s="306"/>
      <c r="K459" s="331"/>
      <c r="L459" s="364"/>
      <c r="M459" s="386"/>
      <c r="N459" s="410"/>
    </row>
    <row r="460" spans="1:14" ht="21" customHeight="1">
      <c r="A460" s="464"/>
      <c r="B460" s="464"/>
      <c r="C460" s="120"/>
      <c r="D460" s="147"/>
      <c r="E460" s="173"/>
      <c r="F460" s="199"/>
      <c r="G460" s="223"/>
      <c r="H460" s="249"/>
      <c r="I460" s="276"/>
      <c r="J460" s="305"/>
      <c r="K460" s="330"/>
      <c r="L460" s="363"/>
      <c r="M460" s="385"/>
      <c r="N460" s="409"/>
    </row>
    <row r="461" spans="1:14" s="8" customFormat="1" ht="11.25">
      <c r="A461" s="121" t="s">
        <v>10</v>
      </c>
      <c r="B461" s="121" t="s">
        <v>11</v>
      </c>
      <c r="C461" s="121" t="s">
        <v>20</v>
      </c>
      <c r="D461" s="146" t="s">
        <v>20</v>
      </c>
      <c r="E461" s="172" t="s">
        <v>20</v>
      </c>
      <c r="F461" s="198" t="s">
        <v>20</v>
      </c>
      <c r="G461" s="222" t="s">
        <v>20</v>
      </c>
      <c r="H461" s="248" t="s">
        <v>20</v>
      </c>
      <c r="I461" s="275" t="s">
        <v>20</v>
      </c>
      <c r="J461" s="304" t="s">
        <v>20</v>
      </c>
      <c r="K461" s="329" t="s">
        <v>20</v>
      </c>
      <c r="L461" s="362" t="s">
        <v>20</v>
      </c>
      <c r="M461" s="384" t="s">
        <v>20</v>
      </c>
      <c r="N461" s="408" t="s">
        <v>20</v>
      </c>
    </row>
    <row r="462" spans="1:14" s="16" customFormat="1" ht="12.75" customHeight="1">
      <c r="A462" s="18">
        <v>1</v>
      </c>
      <c r="B462" s="19" t="s">
        <v>22</v>
      </c>
      <c r="C462" s="59">
        <f t="shared" ref="C462:N462" si="162">SUM(C463,C466,C467)</f>
        <v>49</v>
      </c>
      <c r="D462" s="59">
        <f t="shared" si="162"/>
        <v>82</v>
      </c>
      <c r="E462" s="59">
        <f t="shared" si="162"/>
        <v>170</v>
      </c>
      <c r="F462" s="59">
        <f t="shared" si="162"/>
        <v>0</v>
      </c>
      <c r="G462" s="59">
        <f t="shared" si="162"/>
        <v>0</v>
      </c>
      <c r="H462" s="59">
        <f t="shared" si="162"/>
        <v>0</v>
      </c>
      <c r="I462" s="59">
        <f t="shared" si="162"/>
        <v>0</v>
      </c>
      <c r="J462" s="59">
        <f t="shared" si="162"/>
        <v>0</v>
      </c>
      <c r="K462" s="59">
        <f t="shared" si="162"/>
        <v>0</v>
      </c>
      <c r="L462" s="59">
        <f t="shared" si="162"/>
        <v>0</v>
      </c>
      <c r="M462" s="59">
        <f t="shared" si="162"/>
        <v>0</v>
      </c>
      <c r="N462" s="59">
        <f t="shared" si="162"/>
        <v>10</v>
      </c>
    </row>
    <row r="463" spans="1:14" s="23" customFormat="1" ht="12.75" customHeight="1">
      <c r="A463" s="14"/>
      <c r="B463" s="22" t="s">
        <v>49</v>
      </c>
      <c r="C463" s="61">
        <f t="shared" ref="C463:N463" si="163">SUM(C464:C465)</f>
        <v>49</v>
      </c>
      <c r="D463" s="61">
        <f t="shared" si="163"/>
        <v>82</v>
      </c>
      <c r="E463" s="61">
        <f t="shared" si="163"/>
        <v>170</v>
      </c>
      <c r="F463" s="61">
        <f t="shared" si="163"/>
        <v>0</v>
      </c>
      <c r="G463" s="61">
        <f t="shared" si="163"/>
        <v>0</v>
      </c>
      <c r="H463" s="61">
        <f t="shared" si="163"/>
        <v>0</v>
      </c>
      <c r="I463" s="61">
        <f t="shared" si="163"/>
        <v>0</v>
      </c>
      <c r="J463" s="61">
        <f t="shared" si="163"/>
        <v>0</v>
      </c>
      <c r="K463" s="61">
        <f t="shared" si="163"/>
        <v>0</v>
      </c>
      <c r="L463" s="61">
        <f t="shared" si="163"/>
        <v>0</v>
      </c>
      <c r="M463" s="61">
        <f t="shared" si="163"/>
        <v>0</v>
      </c>
      <c r="N463" s="61">
        <f t="shared" si="163"/>
        <v>10</v>
      </c>
    </row>
    <row r="464" spans="1:14" ht="15" customHeight="1">
      <c r="A464" s="12"/>
      <c r="B464" s="13" t="s">
        <v>83</v>
      </c>
      <c r="C464" s="49">
        <v>49</v>
      </c>
      <c r="D464" s="49">
        <v>82</v>
      </c>
      <c r="E464" s="49">
        <v>170</v>
      </c>
      <c r="F464" s="49">
        <v>0</v>
      </c>
      <c r="G464" s="49">
        <v>0</v>
      </c>
      <c r="H464" s="49">
        <v>0</v>
      </c>
      <c r="I464" s="49">
        <v>0</v>
      </c>
      <c r="J464" s="49">
        <v>0</v>
      </c>
      <c r="K464" s="49">
        <v>0</v>
      </c>
      <c r="L464" s="49">
        <v>0</v>
      </c>
      <c r="M464" s="49">
        <v>0</v>
      </c>
      <c r="N464" s="49">
        <v>10</v>
      </c>
    </row>
    <row r="465" spans="1:14">
      <c r="A465" s="12"/>
      <c r="B465" s="13" t="s">
        <v>84</v>
      </c>
      <c r="C465" s="125">
        <v>0</v>
      </c>
      <c r="D465" s="144">
        <v>0</v>
      </c>
      <c r="E465" s="176">
        <v>0</v>
      </c>
      <c r="F465" s="196">
        <v>0</v>
      </c>
      <c r="G465" s="220">
        <v>0</v>
      </c>
      <c r="H465" s="246">
        <v>0</v>
      </c>
      <c r="I465" s="273">
        <v>0</v>
      </c>
      <c r="J465" s="308">
        <v>0</v>
      </c>
      <c r="K465" s="333">
        <v>0</v>
      </c>
      <c r="L465" s="366">
        <v>0</v>
      </c>
      <c r="M465" s="382">
        <v>0</v>
      </c>
      <c r="N465" s="406">
        <v>0</v>
      </c>
    </row>
    <row r="466" spans="1:14">
      <c r="A466" s="12"/>
      <c r="B466" s="11" t="s">
        <v>50</v>
      </c>
      <c r="C466" s="113">
        <v>0</v>
      </c>
      <c r="D466" s="151">
        <v>0</v>
      </c>
      <c r="E466" s="167">
        <v>0</v>
      </c>
      <c r="F466" s="203">
        <v>0</v>
      </c>
      <c r="G466" s="227">
        <v>0</v>
      </c>
      <c r="H466" s="253">
        <v>0</v>
      </c>
      <c r="I466" s="280">
        <v>0</v>
      </c>
      <c r="J466" s="299">
        <v>0</v>
      </c>
      <c r="K466" s="324">
        <v>0</v>
      </c>
      <c r="L466" s="358">
        <v>0</v>
      </c>
      <c r="M466" s="389">
        <v>0</v>
      </c>
      <c r="N466" s="413">
        <v>0</v>
      </c>
    </row>
    <row r="467" spans="1:14">
      <c r="A467" s="12"/>
      <c r="B467" s="11" t="s">
        <v>51</v>
      </c>
      <c r="C467" s="113">
        <v>0</v>
      </c>
      <c r="D467" s="151">
        <v>0</v>
      </c>
      <c r="E467" s="167">
        <v>0</v>
      </c>
      <c r="F467" s="203">
        <v>0</v>
      </c>
      <c r="G467" s="227">
        <v>0</v>
      </c>
      <c r="H467" s="253">
        <v>0</v>
      </c>
      <c r="I467" s="280">
        <v>0</v>
      </c>
      <c r="J467" s="299">
        <v>0</v>
      </c>
      <c r="K467" s="324">
        <v>0</v>
      </c>
      <c r="L467" s="358">
        <v>0</v>
      </c>
      <c r="M467" s="389">
        <v>0</v>
      </c>
      <c r="N467" s="413">
        <v>0</v>
      </c>
    </row>
    <row r="468" spans="1:14" ht="15.75">
      <c r="A468" s="14">
        <v>2</v>
      </c>
      <c r="B468" s="10" t="s">
        <v>23</v>
      </c>
      <c r="C468" s="62">
        <f t="shared" ref="C468" si="164">SUM(C469:C470)</f>
        <v>61</v>
      </c>
      <c r="D468" s="62">
        <f t="shared" ref="D468" si="165">SUM(D469:D470)</f>
        <v>28</v>
      </c>
      <c r="E468" s="62">
        <f t="shared" ref="E468" si="166">SUM(E469:E470)</f>
        <v>0</v>
      </c>
      <c r="F468" s="62">
        <f t="shared" ref="F468" si="167">SUM(F469:F470)</f>
        <v>0</v>
      </c>
      <c r="G468" s="62">
        <f t="shared" ref="G468" si="168">SUM(G469:G470)</f>
        <v>0</v>
      </c>
      <c r="H468" s="62">
        <f t="shared" ref="H468" si="169">SUM(H469:H470)</f>
        <v>0</v>
      </c>
      <c r="I468" s="62">
        <f t="shared" ref="I468" si="170">SUM(I469:I470)</f>
        <v>0</v>
      </c>
      <c r="J468" s="62">
        <f t="shared" ref="J468" si="171">SUM(J469:J470)</f>
        <v>85</v>
      </c>
      <c r="K468" s="62">
        <f t="shared" ref="K468" si="172">SUM(K469:K470)</f>
        <v>205</v>
      </c>
      <c r="L468" s="62">
        <f t="shared" ref="L468" si="173">SUM(L469:L470)</f>
        <v>209</v>
      </c>
      <c r="M468" s="62">
        <f t="shared" ref="M468" si="174">SUM(M469:M470)</f>
        <v>0</v>
      </c>
      <c r="N468" s="62">
        <f t="shared" ref="N468" si="175">SUM(N469:N470)</f>
        <v>166</v>
      </c>
    </row>
    <row r="469" spans="1:14">
      <c r="A469" s="12"/>
      <c r="B469" s="13" t="s">
        <v>83</v>
      </c>
      <c r="C469" s="49">
        <v>61</v>
      </c>
      <c r="D469" s="49">
        <v>28</v>
      </c>
      <c r="E469" s="49">
        <v>0</v>
      </c>
      <c r="F469" s="49">
        <v>0</v>
      </c>
      <c r="G469" s="49">
        <v>0</v>
      </c>
      <c r="H469" s="49">
        <v>0</v>
      </c>
      <c r="I469" s="49">
        <v>0</v>
      </c>
      <c r="J469" s="49">
        <v>85</v>
      </c>
      <c r="K469" s="49">
        <v>205</v>
      </c>
      <c r="L469" s="49">
        <v>209</v>
      </c>
      <c r="M469" s="49">
        <v>0</v>
      </c>
      <c r="N469" s="49">
        <v>166</v>
      </c>
    </row>
    <row r="470" spans="1:14" ht="12.75" customHeight="1">
      <c r="A470" s="12"/>
      <c r="B470" s="13" t="s">
        <v>84</v>
      </c>
      <c r="C470" s="125">
        <v>0</v>
      </c>
      <c r="D470" s="144">
        <v>0</v>
      </c>
      <c r="E470" s="176">
        <v>0</v>
      </c>
      <c r="F470" s="196">
        <v>0</v>
      </c>
      <c r="G470" s="220">
        <v>0</v>
      </c>
      <c r="H470" s="246">
        <v>0</v>
      </c>
      <c r="I470" s="273">
        <v>0</v>
      </c>
      <c r="J470" s="308">
        <v>0</v>
      </c>
      <c r="K470" s="333">
        <v>0</v>
      </c>
      <c r="L470" s="366">
        <v>0</v>
      </c>
      <c r="M470" s="382">
        <v>0</v>
      </c>
      <c r="N470" s="406">
        <v>0</v>
      </c>
    </row>
    <row r="471" spans="1:14" ht="12.75" customHeight="1">
      <c r="A471" s="9">
        <v>3</v>
      </c>
      <c r="B471" s="10" t="s">
        <v>53</v>
      </c>
      <c r="C471" s="119">
        <v>0</v>
      </c>
      <c r="D471" s="149">
        <v>0</v>
      </c>
      <c r="E471" s="171">
        <v>0</v>
      </c>
      <c r="F471" s="201">
        <v>0</v>
      </c>
      <c r="G471" s="225">
        <v>0</v>
      </c>
      <c r="H471" s="251">
        <v>0</v>
      </c>
      <c r="I471" s="278">
        <v>0</v>
      </c>
      <c r="J471" s="303">
        <v>0</v>
      </c>
      <c r="K471" s="328">
        <v>0</v>
      </c>
      <c r="L471" s="361">
        <v>0</v>
      </c>
      <c r="M471" s="387">
        <v>0</v>
      </c>
      <c r="N471" s="411">
        <v>0</v>
      </c>
    </row>
    <row r="472" spans="1:14" ht="15.75">
      <c r="A472" s="14">
        <v>4</v>
      </c>
      <c r="B472" s="10" t="s">
        <v>52</v>
      </c>
      <c r="C472" s="113">
        <f t="shared" ref="C472:H472" si="176">SUM(C473:C474)</f>
        <v>0</v>
      </c>
      <c r="D472" s="151">
        <f t="shared" si="176"/>
        <v>0</v>
      </c>
      <c r="E472" s="167">
        <f t="shared" si="176"/>
        <v>0</v>
      </c>
      <c r="F472" s="203">
        <f t="shared" si="176"/>
        <v>0</v>
      </c>
      <c r="G472" s="227">
        <f t="shared" si="176"/>
        <v>0</v>
      </c>
      <c r="H472" s="253">
        <f t="shared" si="176"/>
        <v>0</v>
      </c>
      <c r="I472" s="280">
        <f t="shared" ref="I472:N472" si="177">SUM(I473:I474)</f>
        <v>0</v>
      </c>
      <c r="J472" s="299">
        <f t="shared" si="177"/>
        <v>0</v>
      </c>
      <c r="K472" s="324">
        <f t="shared" si="177"/>
        <v>0</v>
      </c>
      <c r="L472" s="358">
        <f t="shared" si="177"/>
        <v>0</v>
      </c>
      <c r="M472" s="389">
        <f t="shared" si="177"/>
        <v>0</v>
      </c>
      <c r="N472" s="413">
        <f t="shared" si="177"/>
        <v>0</v>
      </c>
    </row>
    <row r="473" spans="1:14" ht="15.75" customHeight="1">
      <c r="A473" s="14"/>
      <c r="B473" s="13" t="s">
        <v>83</v>
      </c>
      <c r="C473" s="119">
        <v>0</v>
      </c>
      <c r="D473" s="149">
        <v>0</v>
      </c>
      <c r="E473" s="171">
        <v>0</v>
      </c>
      <c r="F473" s="201">
        <v>0</v>
      </c>
      <c r="G473" s="225">
        <v>0</v>
      </c>
      <c r="H473" s="251">
        <v>0</v>
      </c>
      <c r="I473" s="278">
        <v>0</v>
      </c>
      <c r="J473" s="303">
        <v>0</v>
      </c>
      <c r="K473" s="328">
        <v>0</v>
      </c>
      <c r="L473" s="361">
        <v>0</v>
      </c>
      <c r="M473" s="387">
        <v>0</v>
      </c>
      <c r="N473" s="411">
        <v>0</v>
      </c>
    </row>
    <row r="474" spans="1:14" ht="15.75">
      <c r="A474" s="14"/>
      <c r="B474" s="13" t="s">
        <v>84</v>
      </c>
      <c r="C474" s="119">
        <v>0</v>
      </c>
      <c r="D474" s="149">
        <v>0</v>
      </c>
      <c r="E474" s="171">
        <v>0</v>
      </c>
      <c r="F474" s="201">
        <v>0</v>
      </c>
      <c r="G474" s="225">
        <v>0</v>
      </c>
      <c r="H474" s="251">
        <v>0</v>
      </c>
      <c r="I474" s="278">
        <v>0</v>
      </c>
      <c r="J474" s="303">
        <v>0</v>
      </c>
      <c r="K474" s="328">
        <v>0</v>
      </c>
      <c r="L474" s="361">
        <v>0</v>
      </c>
      <c r="M474" s="387">
        <v>0</v>
      </c>
      <c r="N474" s="411">
        <v>0</v>
      </c>
    </row>
    <row r="475" spans="1:14" ht="15.75">
      <c r="A475" s="14">
        <v>5</v>
      </c>
      <c r="B475" s="11" t="s">
        <v>54</v>
      </c>
      <c r="C475" s="119">
        <v>0</v>
      </c>
      <c r="D475" s="149">
        <v>0</v>
      </c>
      <c r="E475" s="171">
        <v>0</v>
      </c>
      <c r="F475" s="201">
        <v>0</v>
      </c>
      <c r="G475" s="225">
        <v>0</v>
      </c>
      <c r="H475" s="251">
        <v>0</v>
      </c>
      <c r="I475" s="278">
        <v>0</v>
      </c>
      <c r="J475" s="303">
        <v>0</v>
      </c>
      <c r="K475" s="328">
        <v>0</v>
      </c>
      <c r="L475" s="361">
        <v>0</v>
      </c>
      <c r="M475" s="387">
        <v>0</v>
      </c>
      <c r="N475" s="411">
        <v>0</v>
      </c>
    </row>
    <row r="476" spans="1:14" ht="12.75" customHeight="1">
      <c r="A476" s="14">
        <v>6</v>
      </c>
      <c r="B476" s="10" t="s">
        <v>55</v>
      </c>
      <c r="C476" s="119">
        <v>0</v>
      </c>
      <c r="D476" s="149">
        <v>0</v>
      </c>
      <c r="E476" s="171">
        <v>0</v>
      </c>
      <c r="F476" s="201">
        <v>0</v>
      </c>
      <c r="G476" s="225">
        <v>0</v>
      </c>
      <c r="H476" s="251">
        <v>0</v>
      </c>
      <c r="I476" s="278">
        <v>0</v>
      </c>
      <c r="J476" s="303">
        <v>0</v>
      </c>
      <c r="K476" s="328">
        <v>0</v>
      </c>
      <c r="L476" s="361">
        <v>0</v>
      </c>
      <c r="M476" s="387">
        <v>0</v>
      </c>
      <c r="N476" s="411">
        <v>0</v>
      </c>
    </row>
    <row r="477" spans="1:14" ht="13.5" customHeight="1">
      <c r="A477" s="14">
        <v>7</v>
      </c>
      <c r="B477" s="10" t="s">
        <v>56</v>
      </c>
      <c r="C477" s="119">
        <v>0</v>
      </c>
      <c r="D477" s="149">
        <v>0</v>
      </c>
      <c r="E477" s="171">
        <v>0</v>
      </c>
      <c r="F477" s="201">
        <v>0</v>
      </c>
      <c r="G477" s="225">
        <v>0</v>
      </c>
      <c r="H477" s="251">
        <v>0</v>
      </c>
      <c r="I477" s="278">
        <v>0</v>
      </c>
      <c r="J477" s="303">
        <v>0</v>
      </c>
      <c r="K477" s="328">
        <v>0</v>
      </c>
      <c r="L477" s="361">
        <v>0</v>
      </c>
      <c r="M477" s="387">
        <v>0</v>
      </c>
      <c r="N477" s="411">
        <v>0</v>
      </c>
    </row>
    <row r="478" spans="1:14" ht="15" customHeight="1">
      <c r="A478" s="14">
        <v>8</v>
      </c>
      <c r="B478" s="10" t="s">
        <v>57</v>
      </c>
      <c r="C478" s="119">
        <v>0</v>
      </c>
      <c r="D478" s="149">
        <v>0</v>
      </c>
      <c r="E478" s="171">
        <v>0</v>
      </c>
      <c r="F478" s="201">
        <v>0</v>
      </c>
      <c r="G478" s="225">
        <v>0</v>
      </c>
      <c r="H478" s="251">
        <v>0</v>
      </c>
      <c r="I478" s="278">
        <v>0</v>
      </c>
      <c r="J478" s="303">
        <v>0</v>
      </c>
      <c r="K478" s="328">
        <v>0</v>
      </c>
      <c r="L478" s="361">
        <v>0</v>
      </c>
      <c r="M478" s="387">
        <v>0</v>
      </c>
      <c r="N478" s="411">
        <v>0</v>
      </c>
    </row>
    <row r="479" spans="1:14" ht="12.75" customHeight="1">
      <c r="A479" s="14">
        <v>9</v>
      </c>
      <c r="B479" s="10" t="s">
        <v>24</v>
      </c>
      <c r="C479" s="119">
        <v>0</v>
      </c>
      <c r="D479" s="149">
        <v>0</v>
      </c>
      <c r="E479" s="171">
        <v>0</v>
      </c>
      <c r="F479" s="201">
        <v>0</v>
      </c>
      <c r="G479" s="225">
        <v>0</v>
      </c>
      <c r="H479" s="251">
        <v>0</v>
      </c>
      <c r="I479" s="278">
        <v>0</v>
      </c>
      <c r="J479" s="303">
        <v>0</v>
      </c>
      <c r="K479" s="328">
        <v>0</v>
      </c>
      <c r="L479" s="361">
        <v>0</v>
      </c>
      <c r="M479" s="387">
        <v>0</v>
      </c>
      <c r="N479" s="411">
        <v>0</v>
      </c>
    </row>
    <row r="480" spans="1:14" ht="12.75" customHeight="1">
      <c r="A480" s="14">
        <v>10</v>
      </c>
      <c r="B480" s="10" t="s">
        <v>25</v>
      </c>
      <c r="C480" s="119">
        <v>0</v>
      </c>
      <c r="D480" s="149">
        <v>0</v>
      </c>
      <c r="E480" s="171">
        <v>0</v>
      </c>
      <c r="F480" s="201">
        <v>0</v>
      </c>
      <c r="G480" s="225">
        <v>0</v>
      </c>
      <c r="H480" s="251">
        <v>0</v>
      </c>
      <c r="I480" s="278">
        <v>0</v>
      </c>
      <c r="J480" s="303">
        <v>0</v>
      </c>
      <c r="K480" s="328">
        <v>0</v>
      </c>
      <c r="L480" s="361">
        <v>0</v>
      </c>
      <c r="M480" s="387">
        <v>0</v>
      </c>
      <c r="N480" s="411">
        <v>0</v>
      </c>
    </row>
    <row r="481" spans="1:14" ht="15.95" customHeight="1" thickBot="1">
      <c r="A481" s="39">
        <v>11</v>
      </c>
      <c r="B481" s="40" t="s">
        <v>58</v>
      </c>
      <c r="C481" s="41">
        <v>0</v>
      </c>
      <c r="D481" s="41">
        <v>0</v>
      </c>
      <c r="E481" s="41">
        <v>0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</row>
    <row r="482" spans="1:14" ht="15.95" customHeight="1" thickTop="1">
      <c r="A482" s="5"/>
      <c r="B482" s="17" t="s">
        <v>39</v>
      </c>
    </row>
    <row r="483" spans="1:14" ht="15.95" customHeight="1">
      <c r="A483" s="5"/>
      <c r="B483" s="15" t="s">
        <v>60</v>
      </c>
    </row>
    <row r="484" spans="1:14" ht="15.95" customHeight="1">
      <c r="A484" s="5"/>
      <c r="B484" s="15" t="s">
        <v>59</v>
      </c>
    </row>
    <row r="485" spans="1:14" ht="15.95" customHeight="1">
      <c r="A485" s="5"/>
      <c r="B485" s="15" t="s">
        <v>40</v>
      </c>
    </row>
    <row r="486" spans="1:14" ht="15.95" customHeight="1">
      <c r="A486" s="5"/>
      <c r="B486" s="26"/>
    </row>
    <row r="487" spans="1:14" ht="15.95" customHeight="1">
      <c r="A487" s="5"/>
      <c r="B487" s="26"/>
    </row>
    <row r="488" spans="1:14" ht="13.5" customHeight="1"/>
    <row r="489" spans="1:14" ht="12.75" customHeight="1"/>
    <row r="490" spans="1:14" ht="12.75" customHeight="1">
      <c r="A490" s="476" t="s">
        <v>0</v>
      </c>
      <c r="B490" s="476"/>
    </row>
    <row r="491" spans="1:14" ht="12.75" customHeight="1">
      <c r="A491" s="476" t="s">
        <v>1</v>
      </c>
      <c r="B491" s="476"/>
    </row>
    <row r="492" spans="1:14" ht="12.75" customHeight="1">
      <c r="A492" s="476" t="s">
        <v>45</v>
      </c>
      <c r="B492" s="476"/>
    </row>
    <row r="493" spans="1:14" ht="22.5">
      <c r="C493" s="117"/>
    </row>
    <row r="494" spans="1:14">
      <c r="C494" s="118"/>
    </row>
    <row r="495" spans="1:14" ht="12.75" customHeight="1">
      <c r="A495" s="1" t="s">
        <v>46</v>
      </c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3.5" customHeight="1" thickBot="1">
      <c r="A496" s="1" t="s">
        <v>68</v>
      </c>
      <c r="C496" s="5" t="s">
        <v>98</v>
      </c>
      <c r="D496" s="5" t="s">
        <v>99</v>
      </c>
      <c r="E496" s="5" t="s">
        <v>105</v>
      </c>
      <c r="F496" s="5" t="s">
        <v>107</v>
      </c>
      <c r="G496" s="5" t="s">
        <v>102</v>
      </c>
      <c r="H496" s="5" t="s">
        <v>103</v>
      </c>
      <c r="I496" s="5" t="s">
        <v>104</v>
      </c>
      <c r="J496" s="5" t="s">
        <v>112</v>
      </c>
      <c r="K496" s="5" t="s">
        <v>115</v>
      </c>
      <c r="L496" s="5" t="s">
        <v>122</v>
      </c>
      <c r="M496" s="5" t="s">
        <v>123</v>
      </c>
      <c r="N496" s="5" t="s">
        <v>121</v>
      </c>
    </row>
    <row r="497" spans="1:14" ht="16.5" thickTop="1">
      <c r="A497" s="459" t="s">
        <v>4</v>
      </c>
      <c r="B497" s="462" t="s">
        <v>5</v>
      </c>
      <c r="C497" s="116"/>
    </row>
    <row r="498" spans="1:14" ht="12.75" customHeight="1">
      <c r="A498" s="460"/>
      <c r="B498" s="463"/>
      <c r="C498" s="123"/>
      <c r="D498" s="145"/>
      <c r="E498" s="175"/>
      <c r="F498" s="197"/>
      <c r="G498" s="221"/>
      <c r="H498" s="247"/>
      <c r="I498" s="274"/>
      <c r="J498" s="307"/>
      <c r="K498" s="332"/>
      <c r="L498" s="365"/>
      <c r="M498" s="383"/>
      <c r="N498" s="407"/>
    </row>
    <row r="499" spans="1:14" ht="12.75" customHeight="1">
      <c r="A499" s="460"/>
      <c r="B499" s="463"/>
      <c r="C499" s="120" t="s">
        <v>35</v>
      </c>
      <c r="D499" s="147" t="s">
        <v>35</v>
      </c>
      <c r="E499" s="173" t="s">
        <v>35</v>
      </c>
      <c r="F499" s="199" t="s">
        <v>35</v>
      </c>
      <c r="G499" s="223" t="s">
        <v>35</v>
      </c>
      <c r="H499" s="249" t="s">
        <v>35</v>
      </c>
      <c r="I499" s="276" t="s">
        <v>35</v>
      </c>
      <c r="J499" s="305" t="s">
        <v>35</v>
      </c>
      <c r="K499" s="330" t="s">
        <v>35</v>
      </c>
      <c r="L499" s="363" t="s">
        <v>35</v>
      </c>
      <c r="M499" s="385" t="s">
        <v>35</v>
      </c>
      <c r="N499" s="409" t="s">
        <v>35</v>
      </c>
    </row>
    <row r="500" spans="1:14" ht="12.75" customHeight="1">
      <c r="A500" s="460"/>
      <c r="B500" s="463"/>
      <c r="C500" s="122"/>
      <c r="D500" s="148"/>
      <c r="E500" s="174"/>
      <c r="F500" s="200"/>
      <c r="G500" s="224"/>
      <c r="H500" s="250"/>
      <c r="I500" s="277"/>
      <c r="J500" s="306"/>
      <c r="K500" s="331"/>
      <c r="L500" s="364"/>
      <c r="M500" s="386"/>
      <c r="N500" s="410"/>
    </row>
    <row r="501" spans="1:14" ht="12.75" customHeight="1">
      <c r="A501" s="461"/>
      <c r="B501" s="464"/>
      <c r="C501" s="120"/>
      <c r="D501" s="147"/>
      <c r="E501" s="173"/>
      <c r="F501" s="199"/>
      <c r="G501" s="223"/>
      <c r="H501" s="249"/>
      <c r="I501" s="276"/>
      <c r="J501" s="305"/>
      <c r="K501" s="330"/>
      <c r="L501" s="363"/>
      <c r="M501" s="385"/>
      <c r="N501" s="409"/>
    </row>
    <row r="502" spans="1:14" s="8" customFormat="1" ht="11.25">
      <c r="A502" s="27" t="s">
        <v>10</v>
      </c>
      <c r="B502" s="121" t="s">
        <v>11</v>
      </c>
      <c r="C502" s="121" t="s">
        <v>20</v>
      </c>
      <c r="D502" s="146" t="s">
        <v>20</v>
      </c>
      <c r="E502" s="172" t="s">
        <v>20</v>
      </c>
      <c r="F502" s="198" t="s">
        <v>20</v>
      </c>
      <c r="G502" s="222" t="s">
        <v>20</v>
      </c>
      <c r="H502" s="248" t="s">
        <v>20</v>
      </c>
      <c r="I502" s="275" t="s">
        <v>20</v>
      </c>
      <c r="J502" s="304" t="s">
        <v>20</v>
      </c>
      <c r="K502" s="329" t="s">
        <v>20</v>
      </c>
      <c r="L502" s="362" t="s">
        <v>20</v>
      </c>
      <c r="M502" s="384" t="s">
        <v>20</v>
      </c>
      <c r="N502" s="408" t="s">
        <v>20</v>
      </c>
    </row>
    <row r="503" spans="1:14" s="16" customFormat="1" ht="15.75">
      <c r="A503" s="18">
        <v>1</v>
      </c>
      <c r="B503" s="19" t="s">
        <v>22</v>
      </c>
      <c r="C503" s="57">
        <f t="shared" ref="C503:N518" si="178">SUM(C15,C55,C95,C135,C175,C215,C255,C295,C336,C378,C418,C462)</f>
        <v>369</v>
      </c>
      <c r="D503" s="57">
        <f t="shared" si="178"/>
        <v>288</v>
      </c>
      <c r="E503" s="57">
        <f t="shared" si="178"/>
        <v>444</v>
      </c>
      <c r="F503" s="57">
        <f t="shared" si="178"/>
        <v>73</v>
      </c>
      <c r="G503" s="57">
        <f t="shared" si="178"/>
        <v>0</v>
      </c>
      <c r="H503" s="57">
        <f t="shared" si="178"/>
        <v>13</v>
      </c>
      <c r="I503" s="57">
        <f t="shared" si="178"/>
        <v>134</v>
      </c>
      <c r="J503" s="57">
        <f t="shared" si="178"/>
        <v>199</v>
      </c>
      <c r="K503" s="57">
        <f t="shared" si="178"/>
        <v>287</v>
      </c>
      <c r="L503" s="57">
        <f t="shared" si="178"/>
        <v>145</v>
      </c>
      <c r="M503" s="57">
        <f t="shared" si="178"/>
        <v>13</v>
      </c>
      <c r="N503" s="57">
        <f t="shared" si="178"/>
        <v>232</v>
      </c>
    </row>
    <row r="504" spans="1:14" s="23" customFormat="1">
      <c r="A504" s="14"/>
      <c r="B504" s="22" t="s">
        <v>49</v>
      </c>
      <c r="C504" s="44">
        <f t="shared" si="178"/>
        <v>369</v>
      </c>
      <c r="D504" s="44">
        <f t="shared" si="178"/>
        <v>288</v>
      </c>
      <c r="E504" s="44">
        <f t="shared" si="178"/>
        <v>439</v>
      </c>
      <c r="F504" s="44">
        <f t="shared" si="178"/>
        <v>73</v>
      </c>
      <c r="G504" s="44">
        <f t="shared" si="178"/>
        <v>0</v>
      </c>
      <c r="H504" s="44">
        <f t="shared" si="178"/>
        <v>13</v>
      </c>
      <c r="I504" s="44">
        <f t="shared" si="178"/>
        <v>134</v>
      </c>
      <c r="J504" s="44">
        <f t="shared" si="178"/>
        <v>199</v>
      </c>
      <c r="K504" s="44">
        <f t="shared" si="178"/>
        <v>287</v>
      </c>
      <c r="L504" s="44">
        <f t="shared" si="178"/>
        <v>145</v>
      </c>
      <c r="M504" s="44">
        <f t="shared" si="178"/>
        <v>9</v>
      </c>
      <c r="N504" s="44">
        <f t="shared" si="178"/>
        <v>230</v>
      </c>
    </row>
    <row r="505" spans="1:14">
      <c r="A505" s="12"/>
      <c r="B505" s="13" t="s">
        <v>83</v>
      </c>
      <c r="C505" s="44">
        <f t="shared" si="178"/>
        <v>369</v>
      </c>
      <c r="D505" s="44">
        <f t="shared" si="178"/>
        <v>288</v>
      </c>
      <c r="E505" s="44">
        <f t="shared" si="178"/>
        <v>437</v>
      </c>
      <c r="F505" s="44">
        <f t="shared" si="178"/>
        <v>73</v>
      </c>
      <c r="G505" s="44">
        <f t="shared" si="178"/>
        <v>0</v>
      </c>
      <c r="H505" s="44">
        <f t="shared" si="178"/>
        <v>10</v>
      </c>
      <c r="I505" s="44">
        <f t="shared" si="178"/>
        <v>134</v>
      </c>
      <c r="J505" s="44">
        <f t="shared" si="178"/>
        <v>194</v>
      </c>
      <c r="K505" s="44">
        <f t="shared" si="178"/>
        <v>282</v>
      </c>
      <c r="L505" s="44">
        <f t="shared" si="178"/>
        <v>140</v>
      </c>
      <c r="M505" s="44">
        <f t="shared" si="178"/>
        <v>2</v>
      </c>
      <c r="N505" s="44">
        <f t="shared" si="178"/>
        <v>230</v>
      </c>
    </row>
    <row r="506" spans="1:14">
      <c r="A506" s="12"/>
      <c r="B506" s="13" t="s">
        <v>84</v>
      </c>
      <c r="C506" s="44">
        <f t="shared" si="178"/>
        <v>0</v>
      </c>
      <c r="D506" s="44">
        <f t="shared" si="178"/>
        <v>0</v>
      </c>
      <c r="E506" s="44">
        <f t="shared" si="178"/>
        <v>2</v>
      </c>
      <c r="F506" s="44">
        <f t="shared" si="178"/>
        <v>0</v>
      </c>
      <c r="G506" s="44">
        <f t="shared" si="178"/>
        <v>0</v>
      </c>
      <c r="H506" s="44">
        <f t="shared" si="178"/>
        <v>3</v>
      </c>
      <c r="I506" s="44">
        <f t="shared" si="178"/>
        <v>0</v>
      </c>
      <c r="J506" s="44">
        <f t="shared" si="178"/>
        <v>5</v>
      </c>
      <c r="K506" s="44">
        <f t="shared" si="178"/>
        <v>5</v>
      </c>
      <c r="L506" s="44">
        <f t="shared" si="178"/>
        <v>5</v>
      </c>
      <c r="M506" s="44">
        <f t="shared" si="178"/>
        <v>7</v>
      </c>
      <c r="N506" s="44">
        <f t="shared" si="178"/>
        <v>0</v>
      </c>
    </row>
    <row r="507" spans="1:14">
      <c r="A507" s="12"/>
      <c r="B507" s="11" t="s">
        <v>50</v>
      </c>
      <c r="C507" s="44">
        <f t="shared" si="178"/>
        <v>0</v>
      </c>
      <c r="D507" s="44">
        <f t="shared" si="178"/>
        <v>0</v>
      </c>
      <c r="E507" s="44">
        <f t="shared" si="178"/>
        <v>5</v>
      </c>
      <c r="F507" s="44">
        <f t="shared" si="178"/>
        <v>0</v>
      </c>
      <c r="G507" s="44">
        <f t="shared" si="178"/>
        <v>0</v>
      </c>
      <c r="H507" s="44">
        <f t="shared" si="178"/>
        <v>0</v>
      </c>
      <c r="I507" s="44">
        <f t="shared" si="178"/>
        <v>0</v>
      </c>
      <c r="J507" s="44">
        <f t="shared" si="178"/>
        <v>0</v>
      </c>
      <c r="K507" s="44">
        <f t="shared" si="178"/>
        <v>0</v>
      </c>
      <c r="L507" s="44">
        <f t="shared" si="178"/>
        <v>0</v>
      </c>
      <c r="M507" s="44">
        <f t="shared" si="178"/>
        <v>4</v>
      </c>
      <c r="N507" s="44">
        <f t="shared" si="178"/>
        <v>2</v>
      </c>
    </row>
    <row r="508" spans="1:14">
      <c r="A508" s="12"/>
      <c r="B508" s="11" t="s">
        <v>51</v>
      </c>
      <c r="C508" s="44">
        <f t="shared" si="178"/>
        <v>0</v>
      </c>
      <c r="D508" s="44">
        <f t="shared" si="178"/>
        <v>0</v>
      </c>
      <c r="E508" s="44">
        <f t="shared" si="178"/>
        <v>0</v>
      </c>
      <c r="F508" s="44">
        <f t="shared" si="178"/>
        <v>0</v>
      </c>
      <c r="G508" s="44">
        <f t="shared" si="178"/>
        <v>0</v>
      </c>
      <c r="H508" s="44">
        <f t="shared" si="178"/>
        <v>0</v>
      </c>
      <c r="I508" s="44">
        <f t="shared" si="178"/>
        <v>0</v>
      </c>
      <c r="J508" s="44">
        <f t="shared" si="178"/>
        <v>0</v>
      </c>
      <c r="K508" s="44">
        <f t="shared" si="178"/>
        <v>0</v>
      </c>
      <c r="L508" s="44">
        <f t="shared" si="178"/>
        <v>0</v>
      </c>
      <c r="M508" s="44">
        <f t="shared" si="178"/>
        <v>0</v>
      </c>
      <c r="N508" s="44">
        <f t="shared" si="178"/>
        <v>0</v>
      </c>
    </row>
    <row r="509" spans="1:14" ht="15.75">
      <c r="A509" s="14">
        <v>2</v>
      </c>
      <c r="B509" s="10" t="s">
        <v>23</v>
      </c>
      <c r="C509" s="74">
        <f t="shared" ref="C509:H509" si="179">SUM(C21,C61,C101,C141,C181,C221,C261,C301,C342,C384,C424,C468)</f>
        <v>249</v>
      </c>
      <c r="D509" s="74">
        <f t="shared" si="179"/>
        <v>92</v>
      </c>
      <c r="E509" s="74">
        <f t="shared" si="179"/>
        <v>123</v>
      </c>
      <c r="F509" s="74">
        <f t="shared" si="179"/>
        <v>244</v>
      </c>
      <c r="G509" s="74">
        <f t="shared" si="179"/>
        <v>107</v>
      </c>
      <c r="H509" s="74">
        <f t="shared" si="179"/>
        <v>145</v>
      </c>
      <c r="I509" s="74">
        <f t="shared" ref="I509:N509" si="180">SUM(I21,I61,I101,I141,I181,I221,I261,I301,I342,I384,I424,I468)</f>
        <v>110</v>
      </c>
      <c r="J509" s="74">
        <f t="shared" si="180"/>
        <v>587</v>
      </c>
      <c r="K509" s="74">
        <f t="shared" si="180"/>
        <v>607</v>
      </c>
      <c r="L509" s="74">
        <f t="shared" si="180"/>
        <v>468</v>
      </c>
      <c r="M509" s="74">
        <f t="shared" si="180"/>
        <v>406</v>
      </c>
      <c r="N509" s="74">
        <f t="shared" si="180"/>
        <v>1135</v>
      </c>
    </row>
    <row r="510" spans="1:14">
      <c r="A510" s="12"/>
      <c r="B510" s="13" t="s">
        <v>83</v>
      </c>
      <c r="C510" s="44">
        <f t="shared" si="178"/>
        <v>249</v>
      </c>
      <c r="D510" s="44">
        <f t="shared" si="178"/>
        <v>89</v>
      </c>
      <c r="E510" s="44">
        <f t="shared" si="178"/>
        <v>123</v>
      </c>
      <c r="F510" s="44">
        <f t="shared" si="178"/>
        <v>244</v>
      </c>
      <c r="G510" s="44">
        <f t="shared" si="178"/>
        <v>107</v>
      </c>
      <c r="H510" s="44">
        <f t="shared" si="178"/>
        <v>145</v>
      </c>
      <c r="I510" s="44">
        <f t="shared" si="178"/>
        <v>110</v>
      </c>
      <c r="J510" s="44">
        <f t="shared" si="178"/>
        <v>587</v>
      </c>
      <c r="K510" s="44">
        <f t="shared" si="178"/>
        <v>607</v>
      </c>
      <c r="L510" s="44">
        <f t="shared" si="178"/>
        <v>468</v>
      </c>
      <c r="M510" s="44">
        <f t="shared" si="178"/>
        <v>366</v>
      </c>
      <c r="N510" s="44">
        <f t="shared" si="178"/>
        <v>1105</v>
      </c>
    </row>
    <row r="511" spans="1:14">
      <c r="A511" s="12"/>
      <c r="B511" s="13" t="s">
        <v>84</v>
      </c>
      <c r="C511" s="44">
        <f t="shared" si="178"/>
        <v>0</v>
      </c>
      <c r="D511" s="44">
        <f t="shared" si="178"/>
        <v>3</v>
      </c>
      <c r="E511" s="44">
        <f t="shared" si="178"/>
        <v>0</v>
      </c>
      <c r="F511" s="44">
        <f t="shared" si="178"/>
        <v>0</v>
      </c>
      <c r="G511" s="44">
        <f t="shared" si="178"/>
        <v>0</v>
      </c>
      <c r="H511" s="44">
        <f t="shared" si="178"/>
        <v>0</v>
      </c>
      <c r="I511" s="44">
        <f t="shared" si="178"/>
        <v>0</v>
      </c>
      <c r="J511" s="44">
        <f t="shared" si="178"/>
        <v>0</v>
      </c>
      <c r="K511" s="44">
        <f t="shared" si="178"/>
        <v>0</v>
      </c>
      <c r="L511" s="44">
        <f t="shared" si="178"/>
        <v>0</v>
      </c>
      <c r="M511" s="44">
        <f t="shared" si="178"/>
        <v>40</v>
      </c>
      <c r="N511" s="44">
        <f t="shared" si="178"/>
        <v>30</v>
      </c>
    </row>
    <row r="512" spans="1:14" ht="15.75">
      <c r="A512" s="9">
        <v>3</v>
      </c>
      <c r="B512" s="10" t="s">
        <v>53</v>
      </c>
      <c r="C512" s="44">
        <f t="shared" si="178"/>
        <v>7</v>
      </c>
      <c r="D512" s="44">
        <f t="shared" si="178"/>
        <v>2</v>
      </c>
      <c r="E512" s="44">
        <f t="shared" si="178"/>
        <v>4</v>
      </c>
      <c r="F512" s="44">
        <f t="shared" si="178"/>
        <v>3</v>
      </c>
      <c r="G512" s="44">
        <f t="shared" si="178"/>
        <v>2.5</v>
      </c>
      <c r="H512" s="44">
        <f t="shared" si="178"/>
        <v>2</v>
      </c>
      <c r="I512" s="44">
        <f t="shared" si="178"/>
        <v>4</v>
      </c>
      <c r="J512" s="44">
        <f t="shared" si="178"/>
        <v>2</v>
      </c>
      <c r="K512" s="44">
        <f t="shared" si="178"/>
        <v>2</v>
      </c>
      <c r="L512" s="44">
        <f t="shared" si="178"/>
        <v>2</v>
      </c>
      <c r="M512" s="44">
        <f t="shared" si="178"/>
        <v>3</v>
      </c>
      <c r="N512" s="44">
        <f t="shared" si="178"/>
        <v>3</v>
      </c>
    </row>
    <row r="513" spans="1:14" ht="15.75">
      <c r="A513" s="14">
        <v>4</v>
      </c>
      <c r="B513" s="10" t="s">
        <v>52</v>
      </c>
      <c r="C513" s="44">
        <f t="shared" si="178"/>
        <v>9</v>
      </c>
      <c r="D513" s="44">
        <f t="shared" si="178"/>
        <v>6</v>
      </c>
      <c r="E513" s="44">
        <f t="shared" si="178"/>
        <v>3</v>
      </c>
      <c r="F513" s="44">
        <f t="shared" si="178"/>
        <v>9</v>
      </c>
      <c r="G513" s="44">
        <f t="shared" si="178"/>
        <v>11.9</v>
      </c>
      <c r="H513" s="44">
        <f t="shared" si="178"/>
        <v>9</v>
      </c>
      <c r="I513" s="44">
        <f t="shared" si="178"/>
        <v>12</v>
      </c>
      <c r="J513" s="44">
        <f t="shared" si="178"/>
        <v>8</v>
      </c>
      <c r="K513" s="44">
        <f t="shared" si="178"/>
        <v>6</v>
      </c>
      <c r="L513" s="44">
        <f t="shared" si="178"/>
        <v>7</v>
      </c>
      <c r="M513" s="44">
        <f t="shared" si="178"/>
        <v>3</v>
      </c>
      <c r="N513" s="44">
        <f t="shared" si="178"/>
        <v>6</v>
      </c>
    </row>
    <row r="514" spans="1:14">
      <c r="A514" s="14"/>
      <c r="B514" s="13" t="s">
        <v>83</v>
      </c>
      <c r="C514" s="44">
        <f t="shared" si="178"/>
        <v>0</v>
      </c>
      <c r="D514" s="44">
        <f t="shared" si="178"/>
        <v>0</v>
      </c>
      <c r="E514" s="44">
        <f t="shared" si="178"/>
        <v>0</v>
      </c>
      <c r="F514" s="44">
        <f t="shared" si="178"/>
        <v>0</v>
      </c>
      <c r="G514" s="44">
        <f t="shared" si="178"/>
        <v>0</v>
      </c>
      <c r="H514" s="44">
        <f t="shared" si="178"/>
        <v>0</v>
      </c>
      <c r="I514" s="44">
        <f t="shared" si="178"/>
        <v>0</v>
      </c>
      <c r="J514" s="44">
        <f t="shared" si="178"/>
        <v>0</v>
      </c>
      <c r="K514" s="44">
        <f t="shared" si="178"/>
        <v>0</v>
      </c>
      <c r="L514" s="44">
        <f t="shared" si="178"/>
        <v>0</v>
      </c>
      <c r="M514" s="44">
        <f t="shared" si="178"/>
        <v>0</v>
      </c>
      <c r="N514" s="44">
        <f t="shared" si="178"/>
        <v>0</v>
      </c>
    </row>
    <row r="515" spans="1:14">
      <c r="A515" s="14"/>
      <c r="B515" s="13" t="s">
        <v>84</v>
      </c>
      <c r="C515" s="44">
        <f t="shared" si="178"/>
        <v>9</v>
      </c>
      <c r="D515" s="44">
        <f t="shared" si="178"/>
        <v>6</v>
      </c>
      <c r="E515" s="44">
        <f t="shared" si="178"/>
        <v>3</v>
      </c>
      <c r="F515" s="44">
        <f t="shared" si="178"/>
        <v>9</v>
      </c>
      <c r="G515" s="44">
        <f t="shared" si="178"/>
        <v>11.9</v>
      </c>
      <c r="H515" s="44">
        <f t="shared" si="178"/>
        <v>9</v>
      </c>
      <c r="I515" s="44">
        <f t="shared" si="178"/>
        <v>12</v>
      </c>
      <c r="J515" s="44">
        <f t="shared" si="178"/>
        <v>8</v>
      </c>
      <c r="K515" s="44">
        <f t="shared" si="178"/>
        <v>6</v>
      </c>
      <c r="L515" s="44">
        <f t="shared" si="178"/>
        <v>7</v>
      </c>
      <c r="M515" s="44">
        <f t="shared" si="178"/>
        <v>3</v>
      </c>
      <c r="N515" s="44">
        <f t="shared" si="178"/>
        <v>6</v>
      </c>
    </row>
    <row r="516" spans="1:14">
      <c r="A516" s="14">
        <v>5</v>
      </c>
      <c r="B516" s="11" t="s">
        <v>54</v>
      </c>
      <c r="C516" s="44">
        <f t="shared" si="178"/>
        <v>2</v>
      </c>
      <c r="D516" s="44">
        <f t="shared" si="178"/>
        <v>1</v>
      </c>
      <c r="E516" s="44">
        <f t="shared" si="178"/>
        <v>2</v>
      </c>
      <c r="F516" s="44">
        <f t="shared" si="178"/>
        <v>2</v>
      </c>
      <c r="G516" s="44">
        <f t="shared" si="178"/>
        <v>1</v>
      </c>
      <c r="H516" s="44">
        <f t="shared" si="178"/>
        <v>3</v>
      </c>
      <c r="I516" s="44">
        <f t="shared" si="178"/>
        <v>2</v>
      </c>
      <c r="J516" s="44">
        <f t="shared" si="178"/>
        <v>3</v>
      </c>
      <c r="K516" s="44">
        <f t="shared" si="178"/>
        <v>0</v>
      </c>
      <c r="L516" s="44">
        <f t="shared" si="178"/>
        <v>3</v>
      </c>
      <c r="M516" s="44">
        <f t="shared" si="178"/>
        <v>1</v>
      </c>
      <c r="N516" s="44">
        <f t="shared" si="178"/>
        <v>2</v>
      </c>
    </row>
    <row r="517" spans="1:14" ht="15.75">
      <c r="A517" s="14">
        <v>6</v>
      </c>
      <c r="B517" s="10" t="s">
        <v>55</v>
      </c>
      <c r="C517" s="44">
        <f t="shared" si="178"/>
        <v>1</v>
      </c>
      <c r="D517" s="44">
        <f t="shared" si="178"/>
        <v>1</v>
      </c>
      <c r="E517" s="44">
        <f t="shared" si="178"/>
        <v>1</v>
      </c>
      <c r="F517" s="44">
        <f t="shared" si="178"/>
        <v>1</v>
      </c>
      <c r="G517" s="44">
        <f t="shared" si="178"/>
        <v>1</v>
      </c>
      <c r="H517" s="44">
        <f t="shared" si="178"/>
        <v>0</v>
      </c>
      <c r="I517" s="44">
        <f t="shared" si="178"/>
        <v>1</v>
      </c>
      <c r="J517" s="44">
        <f t="shared" si="178"/>
        <v>0</v>
      </c>
      <c r="K517" s="44">
        <f t="shared" si="178"/>
        <v>1</v>
      </c>
      <c r="L517" s="44">
        <f t="shared" si="178"/>
        <v>2</v>
      </c>
      <c r="M517" s="44">
        <f t="shared" si="178"/>
        <v>1</v>
      </c>
      <c r="N517" s="44">
        <f t="shared" si="178"/>
        <v>1</v>
      </c>
    </row>
    <row r="518" spans="1:14" ht="15.75">
      <c r="A518" s="14">
        <v>7</v>
      </c>
      <c r="B518" s="10" t="s">
        <v>56</v>
      </c>
      <c r="C518" s="44">
        <f t="shared" si="178"/>
        <v>0</v>
      </c>
      <c r="D518" s="44">
        <f t="shared" si="178"/>
        <v>0</v>
      </c>
      <c r="E518" s="44">
        <f t="shared" si="178"/>
        <v>0</v>
      </c>
      <c r="F518" s="44">
        <f t="shared" si="178"/>
        <v>0</v>
      </c>
      <c r="G518" s="44">
        <f t="shared" si="178"/>
        <v>0</v>
      </c>
      <c r="H518" s="44">
        <f t="shared" si="178"/>
        <v>0</v>
      </c>
      <c r="I518" s="44">
        <f t="shared" si="178"/>
        <v>0</v>
      </c>
      <c r="J518" s="44">
        <f t="shared" si="178"/>
        <v>0</v>
      </c>
      <c r="K518" s="44">
        <f t="shared" si="178"/>
        <v>0</v>
      </c>
      <c r="L518" s="44">
        <f t="shared" si="178"/>
        <v>0</v>
      </c>
      <c r="M518" s="44">
        <f t="shared" si="178"/>
        <v>0</v>
      </c>
      <c r="N518" s="44">
        <f t="shared" si="178"/>
        <v>0</v>
      </c>
    </row>
    <row r="519" spans="1:14" ht="15.75">
      <c r="A519" s="14">
        <v>8</v>
      </c>
      <c r="B519" s="10" t="s">
        <v>57</v>
      </c>
      <c r="C519" s="44">
        <f t="shared" ref="C519:N522" si="181">SUM(C31,C71,C111,C151,C191,C231,C271,C311,C352,C394,C434,C478)</f>
        <v>0</v>
      </c>
      <c r="D519" s="44">
        <f t="shared" si="181"/>
        <v>0</v>
      </c>
      <c r="E519" s="44">
        <f t="shared" si="181"/>
        <v>0</v>
      </c>
      <c r="F519" s="44">
        <f t="shared" si="181"/>
        <v>0</v>
      </c>
      <c r="G519" s="44">
        <f t="shared" si="181"/>
        <v>0</v>
      </c>
      <c r="H519" s="44">
        <f t="shared" si="181"/>
        <v>0</v>
      </c>
      <c r="I519" s="44">
        <f t="shared" si="181"/>
        <v>0</v>
      </c>
      <c r="J519" s="44">
        <f t="shared" si="181"/>
        <v>0</v>
      </c>
      <c r="K519" s="44">
        <f t="shared" si="181"/>
        <v>0</v>
      </c>
      <c r="L519" s="44">
        <f t="shared" si="181"/>
        <v>0</v>
      </c>
      <c r="M519" s="44">
        <f t="shared" si="181"/>
        <v>0</v>
      </c>
      <c r="N519" s="44">
        <f t="shared" si="181"/>
        <v>0</v>
      </c>
    </row>
    <row r="520" spans="1:14" ht="15.75">
      <c r="A520" s="14">
        <v>9</v>
      </c>
      <c r="B520" s="10" t="s">
        <v>24</v>
      </c>
      <c r="C520" s="44">
        <f t="shared" si="181"/>
        <v>0</v>
      </c>
      <c r="D520" s="44">
        <f t="shared" si="181"/>
        <v>0</v>
      </c>
      <c r="E520" s="44">
        <f t="shared" si="181"/>
        <v>0</v>
      </c>
      <c r="F520" s="44">
        <f t="shared" si="181"/>
        <v>0</v>
      </c>
      <c r="G520" s="44">
        <f t="shared" si="181"/>
        <v>0</v>
      </c>
      <c r="H520" s="44">
        <f t="shared" si="181"/>
        <v>0</v>
      </c>
      <c r="I520" s="44">
        <f t="shared" si="181"/>
        <v>0</v>
      </c>
      <c r="J520" s="44">
        <f t="shared" si="181"/>
        <v>0</v>
      </c>
      <c r="K520" s="44">
        <f t="shared" si="181"/>
        <v>0</v>
      </c>
      <c r="L520" s="44">
        <f t="shared" si="181"/>
        <v>0</v>
      </c>
      <c r="M520" s="44">
        <f t="shared" si="181"/>
        <v>0</v>
      </c>
      <c r="N520" s="44">
        <f t="shared" si="181"/>
        <v>0</v>
      </c>
    </row>
    <row r="521" spans="1:14" ht="15.75">
      <c r="A521" s="14">
        <v>10</v>
      </c>
      <c r="B521" s="10" t="s">
        <v>25</v>
      </c>
      <c r="C521" s="44">
        <f t="shared" si="181"/>
        <v>0</v>
      </c>
      <c r="D521" s="44">
        <f t="shared" si="181"/>
        <v>0</v>
      </c>
      <c r="E521" s="44">
        <f t="shared" si="181"/>
        <v>0</v>
      </c>
      <c r="F521" s="44">
        <f t="shared" si="181"/>
        <v>0</v>
      </c>
      <c r="G521" s="44">
        <f t="shared" si="181"/>
        <v>0</v>
      </c>
      <c r="H521" s="44">
        <f t="shared" si="181"/>
        <v>0</v>
      </c>
      <c r="I521" s="44">
        <f t="shared" si="181"/>
        <v>0</v>
      </c>
      <c r="J521" s="44">
        <f t="shared" si="181"/>
        <v>0</v>
      </c>
      <c r="K521" s="44">
        <f t="shared" si="181"/>
        <v>0</v>
      </c>
      <c r="L521" s="44">
        <f t="shared" si="181"/>
        <v>0</v>
      </c>
      <c r="M521" s="44">
        <f t="shared" si="181"/>
        <v>0</v>
      </c>
      <c r="N521" s="44">
        <f t="shared" si="181"/>
        <v>0</v>
      </c>
    </row>
    <row r="522" spans="1:14" ht="16.5" thickBot="1">
      <c r="A522" s="39">
        <v>11</v>
      </c>
      <c r="B522" s="40" t="s">
        <v>58</v>
      </c>
      <c r="C522" s="55">
        <f t="shared" si="181"/>
        <v>0</v>
      </c>
      <c r="D522" s="55">
        <f t="shared" si="181"/>
        <v>0</v>
      </c>
      <c r="E522" s="55">
        <f t="shared" si="181"/>
        <v>0</v>
      </c>
      <c r="F522" s="55">
        <f t="shared" si="181"/>
        <v>0</v>
      </c>
      <c r="G522" s="55">
        <f t="shared" si="181"/>
        <v>0</v>
      </c>
      <c r="H522" s="55">
        <f t="shared" si="181"/>
        <v>0</v>
      </c>
      <c r="I522" s="55">
        <f t="shared" si="181"/>
        <v>0</v>
      </c>
      <c r="J522" s="55">
        <f t="shared" si="181"/>
        <v>0</v>
      </c>
      <c r="K522" s="55">
        <f t="shared" si="181"/>
        <v>0</v>
      </c>
      <c r="L522" s="55">
        <f t="shared" si="181"/>
        <v>0</v>
      </c>
      <c r="M522" s="55">
        <f t="shared" si="181"/>
        <v>0</v>
      </c>
      <c r="N522" s="55">
        <f t="shared" si="181"/>
        <v>0</v>
      </c>
    </row>
    <row r="523" spans="1:14" ht="13.5" thickTop="1">
      <c r="A523" s="28"/>
      <c r="B523" s="26" t="s">
        <v>39</v>
      </c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</row>
    <row r="524" spans="1:14">
      <c r="A524" s="28"/>
      <c r="B524" s="15" t="s">
        <v>60</v>
      </c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>
      <c r="A525" s="28"/>
      <c r="B525" s="15" t="s">
        <v>59</v>
      </c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3.5" thickBot="1">
      <c r="A526" s="30"/>
      <c r="B526" s="31" t="s">
        <v>40</v>
      </c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</sheetData>
  <mergeCells count="65">
    <mergeCell ref="A497:A501"/>
    <mergeCell ref="B497:B501"/>
    <mergeCell ref="A491:B491"/>
    <mergeCell ref="A492:B492"/>
    <mergeCell ref="A456:A460"/>
    <mergeCell ref="B456:B460"/>
    <mergeCell ref="A449:B449"/>
    <mergeCell ref="A450:B450"/>
    <mergeCell ref="A412:A416"/>
    <mergeCell ref="B412:B416"/>
    <mergeCell ref="A405:B405"/>
    <mergeCell ref="A406:B406"/>
    <mergeCell ref="A372:A376"/>
    <mergeCell ref="B372:B376"/>
    <mergeCell ref="A366:B366"/>
    <mergeCell ref="A364:B364"/>
    <mergeCell ref="A365:B365"/>
    <mergeCell ref="A330:A334"/>
    <mergeCell ref="B330:B334"/>
    <mergeCell ref="A322:B322"/>
    <mergeCell ref="A323:B323"/>
    <mergeCell ref="A324:B324"/>
    <mergeCell ref="B289:B293"/>
    <mergeCell ref="A282:B282"/>
    <mergeCell ref="A283:B283"/>
    <mergeCell ref="A249:A253"/>
    <mergeCell ref="B249:B253"/>
    <mergeCell ref="A169:A173"/>
    <mergeCell ref="B169:B173"/>
    <mergeCell ref="A163:B163"/>
    <mergeCell ref="A448:B448"/>
    <mergeCell ref="A490:B490"/>
    <mergeCell ref="A404:B404"/>
    <mergeCell ref="A201:B201"/>
    <mergeCell ref="A241:B241"/>
    <mergeCell ref="A281:B281"/>
    <mergeCell ref="A242:B242"/>
    <mergeCell ref="A243:B243"/>
    <mergeCell ref="A209:A213"/>
    <mergeCell ref="B209:B213"/>
    <mergeCell ref="A202:B202"/>
    <mergeCell ref="A203:B203"/>
    <mergeCell ref="A289:A293"/>
    <mergeCell ref="A89:A93"/>
    <mergeCell ref="B89:B93"/>
    <mergeCell ref="A82:B82"/>
    <mergeCell ref="A83:B83"/>
    <mergeCell ref="A162:B162"/>
    <mergeCell ref="A129:A133"/>
    <mergeCell ref="B129:B133"/>
    <mergeCell ref="A121:B121"/>
    <mergeCell ref="A161:B161"/>
    <mergeCell ref="A122:B122"/>
    <mergeCell ref="A123:B123"/>
    <mergeCell ref="A41:B41"/>
    <mergeCell ref="A81:B81"/>
    <mergeCell ref="A49:A53"/>
    <mergeCell ref="B49:B53"/>
    <mergeCell ref="A42:B42"/>
    <mergeCell ref="A43:B43"/>
    <mergeCell ref="A9:A13"/>
    <mergeCell ref="B9:B13"/>
    <mergeCell ref="A1:B1"/>
    <mergeCell ref="A2:B2"/>
    <mergeCell ref="A3:B3"/>
  </mergeCells>
  <pageMargins left="0.7" right="0.7" top="0.75" bottom="0.75" header="0.3" footer="0.3"/>
  <pageSetup orientation="portrait" horizont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N526"/>
  <sheetViews>
    <sheetView topLeftCell="A494" zoomScale="85" zoomScaleNormal="85" workbookViewId="0">
      <pane xSplit="2" topLeftCell="I1" activePane="topRight" state="frozen"/>
      <selection activeCell="L499" sqref="L1:L1048576"/>
      <selection pane="topRight" activeCell="N229" sqref="N229"/>
    </sheetView>
  </sheetViews>
  <sheetFormatPr defaultColWidth="9.140625" defaultRowHeight="12.75"/>
  <cols>
    <col min="1" max="1" width="3.7109375" style="1" customWidth="1"/>
    <col min="2" max="2" width="28.5703125" style="1" customWidth="1"/>
    <col min="3" max="14" width="10" style="1" customWidth="1"/>
    <col min="15" max="16384" width="9.140625" style="1"/>
  </cols>
  <sheetData>
    <row r="1" spans="1:14" ht="12.75" customHeight="1">
      <c r="A1" s="476" t="s">
        <v>0</v>
      </c>
      <c r="B1" s="476"/>
      <c r="C1" s="477" t="s">
        <v>26</v>
      </c>
    </row>
    <row r="2" spans="1:14" ht="12.75" customHeight="1">
      <c r="A2" s="476" t="s">
        <v>1</v>
      </c>
      <c r="B2" s="476"/>
      <c r="C2" s="477"/>
    </row>
    <row r="3" spans="1:14">
      <c r="A3" s="476" t="s">
        <v>45</v>
      </c>
      <c r="B3" s="476"/>
    </row>
    <row r="4" spans="1:14" ht="21" customHeight="1">
      <c r="C4" s="117"/>
    </row>
    <row r="5" spans="1:14">
      <c r="C5" s="118"/>
    </row>
    <row r="6" spans="1:14">
      <c r="A6" s="1" t="s">
        <v>46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 customHeight="1">
      <c r="A7" s="43" t="s">
        <v>68</v>
      </c>
      <c r="B7" s="43"/>
    </row>
    <row r="8" spans="1:14" s="43" customFormat="1" ht="13.5" customHeight="1" thickBot="1">
      <c r="A8" s="43" t="s">
        <v>71</v>
      </c>
    </row>
    <row r="9" spans="1:14" ht="15" customHeight="1" thickTop="1">
      <c r="A9" s="462" t="s">
        <v>4</v>
      </c>
      <c r="B9" s="462" t="s">
        <v>5</v>
      </c>
      <c r="C9" s="116"/>
    </row>
    <row r="10" spans="1:14" ht="12.75" customHeight="1">
      <c r="A10" s="463"/>
      <c r="B10" s="463"/>
      <c r="C10" s="123"/>
      <c r="D10" s="145"/>
      <c r="E10" s="175"/>
      <c r="F10" s="197"/>
      <c r="G10" s="221"/>
      <c r="H10" s="247"/>
      <c r="I10" s="274"/>
      <c r="J10" s="307"/>
      <c r="K10" s="332"/>
      <c r="L10" s="350"/>
      <c r="M10" s="383"/>
      <c r="N10" s="407"/>
    </row>
    <row r="11" spans="1:14" ht="12.75" customHeight="1">
      <c r="A11" s="463"/>
      <c r="B11" s="463"/>
      <c r="C11" s="120" t="s">
        <v>37</v>
      </c>
      <c r="D11" s="147" t="s">
        <v>37</v>
      </c>
      <c r="E11" s="173" t="s">
        <v>37</v>
      </c>
      <c r="F11" s="199" t="s">
        <v>37</v>
      </c>
      <c r="G11" s="223" t="s">
        <v>37</v>
      </c>
      <c r="H11" s="249" t="s">
        <v>37</v>
      </c>
      <c r="I11" s="276" t="s">
        <v>37</v>
      </c>
      <c r="J11" s="305" t="s">
        <v>37</v>
      </c>
      <c r="K11" s="330" t="s">
        <v>37</v>
      </c>
      <c r="L11" s="352" t="s">
        <v>37</v>
      </c>
      <c r="M11" s="385" t="s">
        <v>37</v>
      </c>
      <c r="N11" s="409" t="s">
        <v>37</v>
      </c>
    </row>
    <row r="12" spans="1:14" ht="12.75" customHeight="1">
      <c r="A12" s="463"/>
      <c r="B12" s="463"/>
      <c r="C12" s="122"/>
      <c r="D12" s="148"/>
      <c r="E12" s="174"/>
      <c r="F12" s="200"/>
      <c r="G12" s="224"/>
      <c r="H12" s="250"/>
      <c r="I12" s="277"/>
      <c r="J12" s="306"/>
      <c r="K12" s="331"/>
      <c r="L12" s="353"/>
      <c r="M12" s="386"/>
      <c r="N12" s="410"/>
    </row>
    <row r="13" spans="1:14" ht="11.25" customHeight="1">
      <c r="A13" s="464"/>
      <c r="B13" s="464"/>
      <c r="C13" s="120"/>
      <c r="D13" s="147"/>
      <c r="E13" s="173"/>
      <c r="F13" s="199"/>
      <c r="G13" s="223"/>
      <c r="H13" s="249"/>
      <c r="I13" s="276"/>
      <c r="J13" s="305"/>
      <c r="K13" s="330"/>
      <c r="L13" s="352"/>
      <c r="M13" s="385"/>
      <c r="N13" s="409"/>
    </row>
    <row r="14" spans="1:14" s="8" customFormat="1" ht="12.75" customHeight="1">
      <c r="A14" s="121" t="s">
        <v>10</v>
      </c>
      <c r="B14" s="121" t="s">
        <v>11</v>
      </c>
      <c r="C14" s="121" t="s">
        <v>42</v>
      </c>
      <c r="D14" s="146" t="s">
        <v>42</v>
      </c>
      <c r="E14" s="172" t="s">
        <v>42</v>
      </c>
      <c r="F14" s="198" t="s">
        <v>42</v>
      </c>
      <c r="G14" s="222" t="s">
        <v>42</v>
      </c>
      <c r="H14" s="248" t="s">
        <v>42</v>
      </c>
      <c r="I14" s="275" t="s">
        <v>42</v>
      </c>
      <c r="J14" s="304" t="s">
        <v>42</v>
      </c>
      <c r="K14" s="329" t="s">
        <v>42</v>
      </c>
      <c r="L14" s="351" t="s">
        <v>42</v>
      </c>
      <c r="M14" s="384" t="s">
        <v>42</v>
      </c>
      <c r="N14" s="408" t="s">
        <v>42</v>
      </c>
    </row>
    <row r="15" spans="1:14" s="16" customFormat="1" ht="15.95" customHeight="1">
      <c r="A15" s="18">
        <v>1</v>
      </c>
      <c r="B15" s="19" t="s">
        <v>22</v>
      </c>
      <c r="C15" s="115">
        <f t="shared" ref="C15:N15" si="0">SUM(C16,C19,C20)</f>
        <v>0</v>
      </c>
      <c r="D15" s="150">
        <f t="shared" si="0"/>
        <v>0</v>
      </c>
      <c r="E15" s="169">
        <f t="shared" si="0"/>
        <v>0</v>
      </c>
      <c r="F15" s="202">
        <f t="shared" si="0"/>
        <v>0</v>
      </c>
      <c r="G15" s="226">
        <f t="shared" si="0"/>
        <v>0</v>
      </c>
      <c r="H15" s="252">
        <f t="shared" si="0"/>
        <v>0</v>
      </c>
      <c r="I15" s="279">
        <f t="shared" si="0"/>
        <v>0</v>
      </c>
      <c r="J15" s="301">
        <f t="shared" si="0"/>
        <v>0</v>
      </c>
      <c r="K15" s="326">
        <f t="shared" si="0"/>
        <v>0</v>
      </c>
      <c r="L15" s="355">
        <f t="shared" si="0"/>
        <v>0</v>
      </c>
      <c r="M15" s="388">
        <f t="shared" si="0"/>
        <v>0</v>
      </c>
      <c r="N15" s="412">
        <f t="shared" si="0"/>
        <v>0</v>
      </c>
    </row>
    <row r="16" spans="1:14" s="23" customFormat="1" ht="15.95" customHeight="1">
      <c r="A16" s="14"/>
      <c r="B16" s="22" t="s">
        <v>49</v>
      </c>
      <c r="C16" s="69">
        <f t="shared" ref="C16:H16" si="1">SUM(C17:C18)</f>
        <v>0</v>
      </c>
      <c r="D16" s="69">
        <f t="shared" si="1"/>
        <v>0</v>
      </c>
      <c r="E16" s="69">
        <f t="shared" si="1"/>
        <v>0</v>
      </c>
      <c r="F16" s="69">
        <f t="shared" si="1"/>
        <v>0</v>
      </c>
      <c r="G16" s="69">
        <f t="shared" si="1"/>
        <v>0</v>
      </c>
      <c r="H16" s="69">
        <f t="shared" si="1"/>
        <v>0</v>
      </c>
      <c r="I16" s="69">
        <f t="shared" ref="I16:N16" si="2">SUM(I17:I18)</f>
        <v>0</v>
      </c>
      <c r="J16" s="69">
        <f t="shared" si="2"/>
        <v>0</v>
      </c>
      <c r="K16" s="69">
        <f t="shared" si="2"/>
        <v>0</v>
      </c>
      <c r="L16" s="69">
        <f t="shared" si="2"/>
        <v>0</v>
      </c>
      <c r="M16" s="69">
        <f t="shared" si="2"/>
        <v>0</v>
      </c>
      <c r="N16" s="69">
        <f t="shared" si="2"/>
        <v>0</v>
      </c>
    </row>
    <row r="17" spans="1:14" ht="15.95" customHeight="1">
      <c r="A17" s="12"/>
      <c r="B17" s="13" t="s">
        <v>83</v>
      </c>
      <c r="C17" s="125">
        <v>0</v>
      </c>
      <c r="D17" s="144">
        <v>0</v>
      </c>
      <c r="E17" s="176">
        <v>0</v>
      </c>
      <c r="F17" s="196">
        <v>0</v>
      </c>
      <c r="G17" s="220">
        <v>0</v>
      </c>
      <c r="H17" s="246">
        <v>0</v>
      </c>
      <c r="I17" s="273">
        <v>0</v>
      </c>
      <c r="J17" s="308">
        <v>0</v>
      </c>
      <c r="K17" s="333">
        <v>0</v>
      </c>
      <c r="L17" s="349">
        <v>0</v>
      </c>
      <c r="M17" s="382">
        <v>0</v>
      </c>
      <c r="N17" s="406">
        <v>0</v>
      </c>
    </row>
    <row r="18" spans="1:14" ht="15.95" customHeight="1">
      <c r="A18" s="12"/>
      <c r="B18" s="13" t="s">
        <v>84</v>
      </c>
      <c r="C18" s="125">
        <v>0</v>
      </c>
      <c r="D18" s="144">
        <v>0</v>
      </c>
      <c r="E18" s="176">
        <v>0</v>
      </c>
      <c r="F18" s="196">
        <v>0</v>
      </c>
      <c r="G18" s="220">
        <v>0</v>
      </c>
      <c r="H18" s="246">
        <v>0</v>
      </c>
      <c r="I18" s="273">
        <v>0</v>
      </c>
      <c r="J18" s="308">
        <v>0</v>
      </c>
      <c r="K18" s="333">
        <v>0</v>
      </c>
      <c r="L18" s="349">
        <v>0</v>
      </c>
      <c r="M18" s="382">
        <v>0</v>
      </c>
      <c r="N18" s="406">
        <v>0</v>
      </c>
    </row>
    <row r="19" spans="1:14" ht="15.95" customHeight="1">
      <c r="A19" s="12"/>
      <c r="B19" s="11" t="s">
        <v>50</v>
      </c>
      <c r="C19" s="113">
        <v>0</v>
      </c>
      <c r="D19" s="151">
        <v>0</v>
      </c>
      <c r="E19" s="167">
        <v>0</v>
      </c>
      <c r="F19" s="203">
        <v>0</v>
      </c>
      <c r="G19" s="227">
        <v>0</v>
      </c>
      <c r="H19" s="253">
        <v>0</v>
      </c>
      <c r="I19" s="280">
        <v>0</v>
      </c>
      <c r="J19" s="299">
        <v>0</v>
      </c>
      <c r="K19" s="324">
        <v>0</v>
      </c>
      <c r="L19" s="356">
        <v>0</v>
      </c>
      <c r="M19" s="389">
        <v>0</v>
      </c>
      <c r="N19" s="413">
        <v>0</v>
      </c>
    </row>
    <row r="20" spans="1:14" ht="15.95" customHeight="1">
      <c r="A20" s="12"/>
      <c r="B20" s="11" t="s">
        <v>51</v>
      </c>
      <c r="C20" s="113">
        <v>0</v>
      </c>
      <c r="D20" s="151">
        <v>0</v>
      </c>
      <c r="E20" s="167">
        <v>0</v>
      </c>
      <c r="F20" s="203">
        <v>0</v>
      </c>
      <c r="G20" s="227">
        <v>0</v>
      </c>
      <c r="H20" s="253">
        <v>0</v>
      </c>
      <c r="I20" s="280">
        <v>0</v>
      </c>
      <c r="J20" s="299">
        <v>0</v>
      </c>
      <c r="K20" s="324">
        <v>0</v>
      </c>
      <c r="L20" s="356">
        <v>0</v>
      </c>
      <c r="M20" s="389">
        <v>0</v>
      </c>
      <c r="N20" s="413">
        <v>0</v>
      </c>
    </row>
    <row r="21" spans="1:14" ht="15.95" customHeight="1">
      <c r="A21" s="14">
        <v>2</v>
      </c>
      <c r="B21" s="10" t="s">
        <v>23</v>
      </c>
      <c r="C21" s="62">
        <f t="shared" ref="C21:N21" si="3">SUM(C22:C23)</f>
        <v>7</v>
      </c>
      <c r="D21" s="62">
        <f t="shared" si="3"/>
        <v>4</v>
      </c>
      <c r="E21" s="62">
        <f t="shared" si="3"/>
        <v>0</v>
      </c>
      <c r="F21" s="62">
        <f t="shared" si="3"/>
        <v>0</v>
      </c>
      <c r="G21" s="62">
        <f t="shared" si="3"/>
        <v>0</v>
      </c>
      <c r="H21" s="62">
        <f t="shared" si="3"/>
        <v>0</v>
      </c>
      <c r="I21" s="62">
        <f t="shared" si="3"/>
        <v>45</v>
      </c>
      <c r="J21" s="62">
        <f t="shared" si="3"/>
        <v>10</v>
      </c>
      <c r="K21" s="62">
        <f t="shared" si="3"/>
        <v>54</v>
      </c>
      <c r="L21" s="62">
        <f t="shared" si="3"/>
        <v>0</v>
      </c>
      <c r="M21" s="62">
        <f t="shared" si="3"/>
        <v>15</v>
      </c>
      <c r="N21" s="62">
        <f t="shared" si="3"/>
        <v>0</v>
      </c>
    </row>
    <row r="22" spans="1:14" ht="15.95" customHeight="1">
      <c r="A22" s="12"/>
      <c r="B22" s="13" t="s">
        <v>83</v>
      </c>
      <c r="C22" s="49">
        <v>7</v>
      </c>
      <c r="D22" s="49">
        <v>4</v>
      </c>
      <c r="E22" s="49">
        <v>0</v>
      </c>
      <c r="F22" s="49">
        <v>0</v>
      </c>
      <c r="G22" s="49">
        <v>0</v>
      </c>
      <c r="H22" s="49">
        <v>0</v>
      </c>
      <c r="I22" s="49">
        <v>45</v>
      </c>
      <c r="J22" s="49">
        <v>10</v>
      </c>
      <c r="K22" s="49">
        <v>54</v>
      </c>
      <c r="L22" s="49">
        <v>0</v>
      </c>
      <c r="M22" s="49">
        <v>0</v>
      </c>
      <c r="N22" s="49">
        <v>0</v>
      </c>
    </row>
    <row r="23" spans="1:14" ht="15.95" customHeight="1">
      <c r="A23" s="12"/>
      <c r="B23" s="13" t="s">
        <v>84</v>
      </c>
      <c r="C23" s="125">
        <v>0</v>
      </c>
      <c r="D23" s="144">
        <v>0</v>
      </c>
      <c r="E23" s="176">
        <v>0</v>
      </c>
      <c r="F23" s="196">
        <v>0</v>
      </c>
      <c r="G23" s="220">
        <v>0</v>
      </c>
      <c r="H23" s="246">
        <v>0</v>
      </c>
      <c r="I23" s="273">
        <v>0</v>
      </c>
      <c r="J23" s="308">
        <v>0</v>
      </c>
      <c r="K23" s="333">
        <v>0</v>
      </c>
      <c r="L23" s="349">
        <v>0</v>
      </c>
      <c r="M23" s="382">
        <v>15</v>
      </c>
      <c r="N23" s="406">
        <v>0</v>
      </c>
    </row>
    <row r="24" spans="1:14" ht="15.95" customHeight="1">
      <c r="A24" s="9">
        <v>3</v>
      </c>
      <c r="B24" s="10" t="s">
        <v>53</v>
      </c>
      <c r="C24" s="119">
        <v>0</v>
      </c>
      <c r="D24" s="149">
        <v>0</v>
      </c>
      <c r="E24" s="171">
        <v>0</v>
      </c>
      <c r="F24" s="201">
        <v>0</v>
      </c>
      <c r="G24" s="225">
        <v>0</v>
      </c>
      <c r="H24" s="251">
        <v>0</v>
      </c>
      <c r="I24" s="278">
        <v>0</v>
      </c>
      <c r="J24" s="303">
        <v>0</v>
      </c>
      <c r="K24" s="328">
        <v>0</v>
      </c>
      <c r="L24" s="354">
        <v>0</v>
      </c>
      <c r="M24" s="387">
        <v>0</v>
      </c>
      <c r="N24" s="411">
        <v>0</v>
      </c>
    </row>
    <row r="25" spans="1:14" ht="15.95" customHeight="1">
      <c r="A25" s="14">
        <v>4</v>
      </c>
      <c r="B25" s="10" t="s">
        <v>52</v>
      </c>
      <c r="C25" s="113">
        <f t="shared" ref="C25:N25" si="4">SUM(C26:C27)</f>
        <v>0</v>
      </c>
      <c r="D25" s="151">
        <f t="shared" si="4"/>
        <v>0</v>
      </c>
      <c r="E25" s="167">
        <f t="shared" si="4"/>
        <v>0</v>
      </c>
      <c r="F25" s="203">
        <f t="shared" si="4"/>
        <v>0</v>
      </c>
      <c r="G25" s="227">
        <f t="shared" si="4"/>
        <v>0</v>
      </c>
      <c r="H25" s="253">
        <f t="shared" si="4"/>
        <v>0</v>
      </c>
      <c r="I25" s="280">
        <f t="shared" si="4"/>
        <v>0</v>
      </c>
      <c r="J25" s="299">
        <f t="shared" si="4"/>
        <v>4</v>
      </c>
      <c r="K25" s="324">
        <f t="shared" si="4"/>
        <v>0</v>
      </c>
      <c r="L25" s="356">
        <f t="shared" si="4"/>
        <v>0</v>
      </c>
      <c r="M25" s="389">
        <f t="shared" si="4"/>
        <v>0</v>
      </c>
      <c r="N25" s="413">
        <f t="shared" si="4"/>
        <v>0</v>
      </c>
    </row>
    <row r="26" spans="1:14" ht="15.95" customHeight="1">
      <c r="A26" s="14"/>
      <c r="B26" s="13" t="s">
        <v>83</v>
      </c>
      <c r="C26" s="119">
        <v>0</v>
      </c>
      <c r="D26" s="149">
        <v>0</v>
      </c>
      <c r="E26" s="171">
        <v>0</v>
      </c>
      <c r="F26" s="201">
        <v>0</v>
      </c>
      <c r="G26" s="225">
        <v>0</v>
      </c>
      <c r="H26" s="251">
        <v>0</v>
      </c>
      <c r="I26" s="278">
        <v>0</v>
      </c>
      <c r="J26" s="303">
        <v>0</v>
      </c>
      <c r="K26" s="328">
        <v>0</v>
      </c>
      <c r="L26" s="354">
        <v>0</v>
      </c>
      <c r="M26" s="387">
        <v>0</v>
      </c>
      <c r="N26" s="411">
        <v>0</v>
      </c>
    </row>
    <row r="27" spans="1:14" ht="15.95" customHeight="1">
      <c r="A27" s="14"/>
      <c r="B27" s="13" t="s">
        <v>84</v>
      </c>
      <c r="C27" s="119">
        <v>0</v>
      </c>
      <c r="D27" s="149">
        <v>0</v>
      </c>
      <c r="E27" s="171">
        <v>0</v>
      </c>
      <c r="F27" s="201">
        <v>0</v>
      </c>
      <c r="G27" s="225">
        <v>0</v>
      </c>
      <c r="H27" s="251">
        <v>0</v>
      </c>
      <c r="I27" s="278">
        <v>0</v>
      </c>
      <c r="J27" s="303">
        <v>4</v>
      </c>
      <c r="K27" s="328">
        <v>0</v>
      </c>
      <c r="L27" s="354">
        <v>0</v>
      </c>
      <c r="M27" s="387">
        <v>0</v>
      </c>
      <c r="N27" s="411">
        <v>0</v>
      </c>
    </row>
    <row r="28" spans="1:14" ht="15.95" customHeight="1">
      <c r="A28" s="14">
        <v>5</v>
      </c>
      <c r="B28" s="11" t="s">
        <v>54</v>
      </c>
      <c r="C28" s="119">
        <v>0</v>
      </c>
      <c r="D28" s="149">
        <v>0</v>
      </c>
      <c r="E28" s="171">
        <v>0</v>
      </c>
      <c r="F28" s="201">
        <v>0</v>
      </c>
      <c r="G28" s="225">
        <v>0</v>
      </c>
      <c r="H28" s="251">
        <v>0</v>
      </c>
      <c r="I28" s="278">
        <v>0</v>
      </c>
      <c r="J28" s="303">
        <v>0</v>
      </c>
      <c r="K28" s="328">
        <v>0</v>
      </c>
      <c r="L28" s="354">
        <v>0</v>
      </c>
      <c r="M28" s="387">
        <v>0</v>
      </c>
      <c r="N28" s="411">
        <v>0</v>
      </c>
    </row>
    <row r="29" spans="1:14" ht="15.95" customHeight="1">
      <c r="A29" s="14">
        <v>6</v>
      </c>
      <c r="B29" s="10" t="s">
        <v>55</v>
      </c>
      <c r="C29" s="119">
        <v>0</v>
      </c>
      <c r="D29" s="149">
        <v>0</v>
      </c>
      <c r="E29" s="171">
        <v>0</v>
      </c>
      <c r="F29" s="201">
        <v>0</v>
      </c>
      <c r="G29" s="225">
        <v>0</v>
      </c>
      <c r="H29" s="251">
        <v>0</v>
      </c>
      <c r="I29" s="278">
        <v>0</v>
      </c>
      <c r="J29" s="303">
        <v>0</v>
      </c>
      <c r="K29" s="328">
        <v>0</v>
      </c>
      <c r="L29" s="354">
        <v>0</v>
      </c>
      <c r="M29" s="387">
        <v>0</v>
      </c>
      <c r="N29" s="411">
        <v>0</v>
      </c>
    </row>
    <row r="30" spans="1:14" ht="15.95" customHeight="1">
      <c r="A30" s="14">
        <v>7</v>
      </c>
      <c r="B30" s="10" t="s">
        <v>56</v>
      </c>
      <c r="C30" s="119">
        <v>0</v>
      </c>
      <c r="D30" s="149">
        <v>0</v>
      </c>
      <c r="E30" s="171">
        <v>0</v>
      </c>
      <c r="F30" s="201">
        <v>0</v>
      </c>
      <c r="G30" s="225">
        <v>0</v>
      </c>
      <c r="H30" s="251">
        <v>0</v>
      </c>
      <c r="I30" s="278">
        <v>0</v>
      </c>
      <c r="J30" s="303">
        <v>0</v>
      </c>
      <c r="K30" s="328">
        <v>0</v>
      </c>
      <c r="L30" s="354">
        <v>0</v>
      </c>
      <c r="M30" s="387">
        <v>0</v>
      </c>
      <c r="N30" s="411">
        <v>0</v>
      </c>
    </row>
    <row r="31" spans="1:14" ht="15.95" customHeight="1">
      <c r="A31" s="14">
        <v>8</v>
      </c>
      <c r="B31" s="10" t="s">
        <v>57</v>
      </c>
      <c r="C31" s="119">
        <v>0</v>
      </c>
      <c r="D31" s="149">
        <v>0</v>
      </c>
      <c r="E31" s="171">
        <v>0</v>
      </c>
      <c r="F31" s="201">
        <v>0</v>
      </c>
      <c r="G31" s="225">
        <v>0</v>
      </c>
      <c r="H31" s="251">
        <v>0</v>
      </c>
      <c r="I31" s="278">
        <v>0</v>
      </c>
      <c r="J31" s="303">
        <v>0</v>
      </c>
      <c r="K31" s="328">
        <v>0</v>
      </c>
      <c r="L31" s="354">
        <v>0</v>
      </c>
      <c r="M31" s="387">
        <v>0</v>
      </c>
      <c r="N31" s="411">
        <v>0</v>
      </c>
    </row>
    <row r="32" spans="1:14" ht="15.95" customHeight="1">
      <c r="A32" s="14">
        <v>9</v>
      </c>
      <c r="B32" s="10" t="s">
        <v>24</v>
      </c>
      <c r="C32" s="119">
        <v>0</v>
      </c>
      <c r="D32" s="149">
        <v>0</v>
      </c>
      <c r="E32" s="171">
        <v>0</v>
      </c>
      <c r="F32" s="201">
        <v>0</v>
      </c>
      <c r="G32" s="225">
        <v>0</v>
      </c>
      <c r="H32" s="251">
        <v>0</v>
      </c>
      <c r="I32" s="278">
        <v>0</v>
      </c>
      <c r="J32" s="303">
        <v>0</v>
      </c>
      <c r="K32" s="328">
        <v>0</v>
      </c>
      <c r="L32" s="354">
        <v>0</v>
      </c>
      <c r="M32" s="387">
        <v>0</v>
      </c>
      <c r="N32" s="411">
        <v>0</v>
      </c>
    </row>
    <row r="33" spans="1:14" ht="15.75">
      <c r="A33" s="14">
        <v>10</v>
      </c>
      <c r="B33" s="10" t="s">
        <v>25</v>
      </c>
      <c r="C33" s="119">
        <v>0</v>
      </c>
      <c r="D33" s="149">
        <v>0</v>
      </c>
      <c r="E33" s="171">
        <v>0</v>
      </c>
      <c r="F33" s="201">
        <v>0</v>
      </c>
      <c r="G33" s="225">
        <v>0</v>
      </c>
      <c r="H33" s="251">
        <v>0</v>
      </c>
      <c r="I33" s="278">
        <v>0</v>
      </c>
      <c r="J33" s="303">
        <v>0</v>
      </c>
      <c r="K33" s="328">
        <v>0</v>
      </c>
      <c r="L33" s="354">
        <v>0</v>
      </c>
      <c r="M33" s="387">
        <v>0</v>
      </c>
      <c r="N33" s="411">
        <v>0</v>
      </c>
    </row>
    <row r="34" spans="1:14" ht="16.5" thickBot="1">
      <c r="A34" s="39">
        <v>11</v>
      </c>
      <c r="B34" s="40" t="s">
        <v>58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</row>
    <row r="35" spans="1:14" ht="13.5" thickTop="1">
      <c r="A35" s="5"/>
      <c r="B35" s="26" t="s">
        <v>39</v>
      </c>
    </row>
    <row r="36" spans="1:14">
      <c r="A36" s="5"/>
      <c r="B36" s="15" t="s">
        <v>60</v>
      </c>
    </row>
    <row r="37" spans="1:14">
      <c r="A37" s="5"/>
      <c r="B37" s="15" t="s">
        <v>59</v>
      </c>
    </row>
    <row r="38" spans="1:14">
      <c r="A38" s="5"/>
      <c r="B38" s="15" t="s">
        <v>40</v>
      </c>
    </row>
    <row r="39" spans="1:14" ht="12.75" customHeight="1">
      <c r="A39" s="5"/>
      <c r="B39" s="26"/>
    </row>
    <row r="40" spans="1:14" ht="12.75" customHeight="1">
      <c r="A40" s="5"/>
      <c r="B40" s="26"/>
    </row>
    <row r="41" spans="1:14" ht="12.75" customHeight="1">
      <c r="A41" s="476" t="s">
        <v>0</v>
      </c>
      <c r="B41" s="476"/>
      <c r="C41" s="477" t="s">
        <v>26</v>
      </c>
    </row>
    <row r="42" spans="1:14" ht="21" customHeight="1">
      <c r="A42" s="476" t="s">
        <v>1</v>
      </c>
      <c r="B42" s="476"/>
      <c r="C42" s="477"/>
    </row>
    <row r="43" spans="1:14">
      <c r="A43" s="476" t="s">
        <v>45</v>
      </c>
      <c r="B43" s="476"/>
    </row>
    <row r="44" spans="1:14" ht="22.5">
      <c r="C44" s="117"/>
    </row>
    <row r="45" spans="1:14" ht="12.75" customHeight="1">
      <c r="C45" s="118"/>
    </row>
    <row r="46" spans="1:14" ht="13.5" customHeight="1">
      <c r="A46" s="1" t="s">
        <v>46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43" customFormat="1" ht="15" customHeight="1">
      <c r="A47" s="43" t="s">
        <v>68</v>
      </c>
    </row>
    <row r="48" spans="1:14" s="43" customFormat="1" ht="12.75" customHeight="1" thickBot="1">
      <c r="A48" s="43" t="s">
        <v>77</v>
      </c>
    </row>
    <row r="49" spans="1:14" ht="12.75" customHeight="1" thickTop="1">
      <c r="A49" s="539" t="s">
        <v>4</v>
      </c>
      <c r="B49" s="539" t="s">
        <v>5</v>
      </c>
      <c r="C49" s="116"/>
    </row>
    <row r="50" spans="1:14" ht="12.75" customHeight="1">
      <c r="A50" s="540"/>
      <c r="B50" s="540"/>
      <c r="C50" s="123"/>
      <c r="D50" s="145"/>
      <c r="E50" s="175"/>
      <c r="F50" s="197"/>
      <c r="G50" s="221"/>
      <c r="H50" s="247"/>
      <c r="I50" s="274"/>
      <c r="J50" s="307"/>
      <c r="K50" s="332"/>
      <c r="L50" s="350"/>
      <c r="M50" s="383"/>
      <c r="N50" s="407"/>
    </row>
    <row r="51" spans="1:14" ht="11.25" customHeight="1">
      <c r="A51" s="540"/>
      <c r="B51" s="540"/>
      <c r="C51" s="120" t="s">
        <v>37</v>
      </c>
      <c r="D51" s="147" t="s">
        <v>37</v>
      </c>
      <c r="E51" s="173" t="s">
        <v>37</v>
      </c>
      <c r="F51" s="199" t="s">
        <v>37</v>
      </c>
      <c r="G51" s="223" t="s">
        <v>37</v>
      </c>
      <c r="H51" s="249" t="s">
        <v>37</v>
      </c>
      <c r="I51" s="276" t="s">
        <v>37</v>
      </c>
      <c r="J51" s="305" t="s">
        <v>37</v>
      </c>
      <c r="K51" s="330" t="s">
        <v>37</v>
      </c>
      <c r="L51" s="352" t="s">
        <v>37</v>
      </c>
      <c r="M51" s="385" t="s">
        <v>37</v>
      </c>
      <c r="N51" s="409" t="s">
        <v>37</v>
      </c>
    </row>
    <row r="52" spans="1:14" ht="12.75" customHeight="1">
      <c r="A52" s="540"/>
      <c r="B52" s="540"/>
      <c r="C52" s="122"/>
      <c r="D52" s="148"/>
      <c r="E52" s="174"/>
      <c r="F52" s="200"/>
      <c r="G52" s="224"/>
      <c r="H52" s="250"/>
      <c r="I52" s="277"/>
      <c r="J52" s="306"/>
      <c r="K52" s="331"/>
      <c r="L52" s="353"/>
      <c r="M52" s="386"/>
      <c r="N52" s="410"/>
    </row>
    <row r="53" spans="1:14" ht="15.95" customHeight="1">
      <c r="A53" s="541"/>
      <c r="B53" s="541"/>
      <c r="C53" s="120"/>
      <c r="D53" s="147"/>
      <c r="E53" s="173"/>
      <c r="F53" s="199"/>
      <c r="G53" s="223"/>
      <c r="H53" s="249"/>
      <c r="I53" s="276"/>
      <c r="J53" s="305"/>
      <c r="K53" s="330"/>
      <c r="L53" s="352"/>
      <c r="M53" s="385"/>
      <c r="N53" s="409"/>
    </row>
    <row r="54" spans="1:14" s="8" customFormat="1" ht="15.95" customHeight="1">
      <c r="A54" s="121" t="s">
        <v>10</v>
      </c>
      <c r="B54" s="121" t="s">
        <v>11</v>
      </c>
      <c r="C54" s="121" t="s">
        <v>42</v>
      </c>
      <c r="D54" s="146" t="s">
        <v>42</v>
      </c>
      <c r="E54" s="172" t="s">
        <v>42</v>
      </c>
      <c r="F54" s="198" t="s">
        <v>42</v>
      </c>
      <c r="G54" s="222" t="s">
        <v>42</v>
      </c>
      <c r="H54" s="248" t="s">
        <v>42</v>
      </c>
      <c r="I54" s="275" t="s">
        <v>42</v>
      </c>
      <c r="J54" s="304" t="s">
        <v>42</v>
      </c>
      <c r="K54" s="329" t="s">
        <v>42</v>
      </c>
      <c r="L54" s="351" t="s">
        <v>42</v>
      </c>
      <c r="M54" s="384" t="s">
        <v>42</v>
      </c>
      <c r="N54" s="408" t="s">
        <v>42</v>
      </c>
    </row>
    <row r="55" spans="1:14" s="16" customFormat="1" ht="15.95" customHeight="1">
      <c r="A55" s="18">
        <v>1</v>
      </c>
      <c r="B55" s="19" t="s">
        <v>22</v>
      </c>
      <c r="C55" s="115">
        <f t="shared" ref="C55:N55" si="5">SUM(C56,C59,C60)</f>
        <v>0</v>
      </c>
      <c r="D55" s="150">
        <f t="shared" si="5"/>
        <v>0</v>
      </c>
      <c r="E55" s="169">
        <f t="shared" si="5"/>
        <v>0</v>
      </c>
      <c r="F55" s="202">
        <f t="shared" si="5"/>
        <v>0</v>
      </c>
      <c r="G55" s="226">
        <f t="shared" si="5"/>
        <v>0</v>
      </c>
      <c r="H55" s="252">
        <f t="shared" si="5"/>
        <v>0</v>
      </c>
      <c r="I55" s="279">
        <f t="shared" si="5"/>
        <v>0</v>
      </c>
      <c r="J55" s="301">
        <f t="shared" si="5"/>
        <v>0</v>
      </c>
      <c r="K55" s="326">
        <f t="shared" si="5"/>
        <v>45</v>
      </c>
      <c r="L55" s="355">
        <f t="shared" si="5"/>
        <v>135</v>
      </c>
      <c r="M55" s="388">
        <f t="shared" si="5"/>
        <v>0</v>
      </c>
      <c r="N55" s="412">
        <f t="shared" si="5"/>
        <v>0</v>
      </c>
    </row>
    <row r="56" spans="1:14" s="23" customFormat="1" ht="15.95" customHeight="1">
      <c r="A56" s="14"/>
      <c r="B56" s="22" t="s">
        <v>49</v>
      </c>
      <c r="C56" s="69">
        <f t="shared" ref="C56:H56" si="6">SUM(C57:C58)</f>
        <v>0</v>
      </c>
      <c r="D56" s="69">
        <f t="shared" si="6"/>
        <v>0</v>
      </c>
      <c r="E56" s="69">
        <f t="shared" si="6"/>
        <v>0</v>
      </c>
      <c r="F56" s="69">
        <f t="shared" si="6"/>
        <v>0</v>
      </c>
      <c r="G56" s="69">
        <f t="shared" si="6"/>
        <v>0</v>
      </c>
      <c r="H56" s="69">
        <f t="shared" si="6"/>
        <v>0</v>
      </c>
      <c r="I56" s="69">
        <f t="shared" ref="I56:N56" si="7">SUM(I57:I58)</f>
        <v>0</v>
      </c>
      <c r="J56" s="69">
        <f t="shared" si="7"/>
        <v>0</v>
      </c>
      <c r="K56" s="69">
        <f t="shared" si="7"/>
        <v>45</v>
      </c>
      <c r="L56" s="69">
        <f t="shared" si="7"/>
        <v>135</v>
      </c>
      <c r="M56" s="69">
        <f t="shared" si="7"/>
        <v>0</v>
      </c>
      <c r="N56" s="69">
        <f t="shared" si="7"/>
        <v>0</v>
      </c>
    </row>
    <row r="57" spans="1:14" ht="15.95" customHeight="1">
      <c r="A57" s="12"/>
      <c r="B57" s="13" t="s">
        <v>83</v>
      </c>
      <c r="C57" s="125">
        <v>0</v>
      </c>
      <c r="D57" s="144">
        <v>0</v>
      </c>
      <c r="E57" s="176">
        <v>0</v>
      </c>
      <c r="F57" s="196">
        <v>0</v>
      </c>
      <c r="G57" s="220">
        <v>0</v>
      </c>
      <c r="H57" s="246">
        <v>0</v>
      </c>
      <c r="I57" s="273">
        <v>0</v>
      </c>
      <c r="J57" s="308">
        <v>0</v>
      </c>
      <c r="K57" s="333">
        <v>45</v>
      </c>
      <c r="L57" s="349">
        <v>135</v>
      </c>
      <c r="M57" s="382">
        <v>0</v>
      </c>
      <c r="N57" s="406">
        <v>0</v>
      </c>
    </row>
    <row r="58" spans="1:14" ht="15.95" customHeight="1">
      <c r="A58" s="12"/>
      <c r="B58" s="13" t="s">
        <v>84</v>
      </c>
      <c r="C58" s="125">
        <v>0</v>
      </c>
      <c r="D58" s="144">
        <v>0</v>
      </c>
      <c r="E58" s="176">
        <v>0</v>
      </c>
      <c r="F58" s="196">
        <v>0</v>
      </c>
      <c r="G58" s="220">
        <v>0</v>
      </c>
      <c r="H58" s="246">
        <v>0</v>
      </c>
      <c r="I58" s="273">
        <v>0</v>
      </c>
      <c r="J58" s="308">
        <v>0</v>
      </c>
      <c r="K58" s="333">
        <v>0</v>
      </c>
      <c r="L58" s="349">
        <v>0</v>
      </c>
      <c r="M58" s="382">
        <v>0</v>
      </c>
      <c r="N58" s="406">
        <v>0</v>
      </c>
    </row>
    <row r="59" spans="1:14" ht="15.95" customHeight="1">
      <c r="A59" s="12"/>
      <c r="B59" s="11" t="s">
        <v>50</v>
      </c>
      <c r="C59" s="113">
        <v>0</v>
      </c>
      <c r="D59" s="151">
        <v>0</v>
      </c>
      <c r="E59" s="167">
        <v>0</v>
      </c>
      <c r="F59" s="203">
        <v>0</v>
      </c>
      <c r="G59" s="227">
        <v>0</v>
      </c>
      <c r="H59" s="253">
        <v>0</v>
      </c>
      <c r="I59" s="280">
        <v>0</v>
      </c>
      <c r="J59" s="299">
        <v>0</v>
      </c>
      <c r="K59" s="324">
        <v>0</v>
      </c>
      <c r="L59" s="356">
        <v>0</v>
      </c>
      <c r="M59" s="389">
        <v>0</v>
      </c>
      <c r="N59" s="413">
        <v>0</v>
      </c>
    </row>
    <row r="60" spans="1:14" ht="15.95" customHeight="1">
      <c r="A60" s="12"/>
      <c r="B60" s="11" t="s">
        <v>51</v>
      </c>
      <c r="C60" s="113">
        <v>0</v>
      </c>
      <c r="D60" s="151">
        <v>0</v>
      </c>
      <c r="E60" s="167">
        <v>0</v>
      </c>
      <c r="F60" s="203">
        <v>0</v>
      </c>
      <c r="G60" s="227">
        <v>0</v>
      </c>
      <c r="H60" s="253">
        <v>0</v>
      </c>
      <c r="I60" s="280">
        <v>0</v>
      </c>
      <c r="J60" s="299">
        <v>0</v>
      </c>
      <c r="K60" s="324">
        <v>0</v>
      </c>
      <c r="L60" s="356">
        <v>0</v>
      </c>
      <c r="M60" s="389">
        <v>0</v>
      </c>
      <c r="N60" s="413">
        <v>0</v>
      </c>
    </row>
    <row r="61" spans="1:14" ht="15.95" customHeight="1">
      <c r="A61" s="14">
        <v>2</v>
      </c>
      <c r="B61" s="10" t="s">
        <v>23</v>
      </c>
      <c r="C61" s="113">
        <f t="shared" ref="C61:N61" si="8">SUM(C62:C63)</f>
        <v>0</v>
      </c>
      <c r="D61" s="151">
        <f t="shared" si="8"/>
        <v>0</v>
      </c>
      <c r="E61" s="167">
        <f t="shared" si="8"/>
        <v>0</v>
      </c>
      <c r="F61" s="203">
        <f t="shared" si="8"/>
        <v>0</v>
      </c>
      <c r="G61" s="227">
        <f t="shared" si="8"/>
        <v>0</v>
      </c>
      <c r="H61" s="253">
        <f t="shared" si="8"/>
        <v>20</v>
      </c>
      <c r="I61" s="280">
        <f t="shared" si="8"/>
        <v>10</v>
      </c>
      <c r="J61" s="299">
        <f t="shared" si="8"/>
        <v>0</v>
      </c>
      <c r="K61" s="324">
        <f t="shared" si="8"/>
        <v>150</v>
      </c>
      <c r="L61" s="356">
        <f t="shared" si="8"/>
        <v>0</v>
      </c>
      <c r="M61" s="389">
        <f t="shared" si="8"/>
        <v>0</v>
      </c>
      <c r="N61" s="413">
        <f t="shared" si="8"/>
        <v>0</v>
      </c>
    </row>
    <row r="62" spans="1:14" ht="15.95" customHeight="1">
      <c r="A62" s="12"/>
      <c r="B62" s="13" t="s">
        <v>83</v>
      </c>
      <c r="C62" s="125">
        <v>0</v>
      </c>
      <c r="D62" s="144">
        <v>0</v>
      </c>
      <c r="E62" s="176">
        <v>0</v>
      </c>
      <c r="F62" s="196">
        <v>0</v>
      </c>
      <c r="G62" s="220">
        <v>0</v>
      </c>
      <c r="H62" s="246">
        <v>20</v>
      </c>
      <c r="I62" s="273">
        <v>10</v>
      </c>
      <c r="J62" s="308">
        <v>0</v>
      </c>
      <c r="K62" s="333">
        <v>150</v>
      </c>
      <c r="L62" s="349">
        <v>0</v>
      </c>
      <c r="M62" s="382">
        <v>0</v>
      </c>
      <c r="N62" s="406">
        <v>0</v>
      </c>
    </row>
    <row r="63" spans="1:14" ht="15.95" customHeight="1">
      <c r="A63" s="12"/>
      <c r="B63" s="13" t="s">
        <v>84</v>
      </c>
      <c r="C63" s="125">
        <v>0</v>
      </c>
      <c r="D63" s="144">
        <v>0</v>
      </c>
      <c r="E63" s="176">
        <v>0</v>
      </c>
      <c r="F63" s="196">
        <v>0</v>
      </c>
      <c r="G63" s="220">
        <v>0</v>
      </c>
      <c r="H63" s="246">
        <v>0</v>
      </c>
      <c r="I63" s="273">
        <v>0</v>
      </c>
      <c r="J63" s="308">
        <v>0</v>
      </c>
      <c r="K63" s="333">
        <v>0</v>
      </c>
      <c r="L63" s="349">
        <v>0</v>
      </c>
      <c r="M63" s="382">
        <v>0</v>
      </c>
      <c r="N63" s="406">
        <v>0</v>
      </c>
    </row>
    <row r="64" spans="1:14" ht="15.95" customHeight="1">
      <c r="A64" s="9">
        <v>3</v>
      </c>
      <c r="B64" s="10" t="s">
        <v>53</v>
      </c>
      <c r="C64" s="119">
        <v>0</v>
      </c>
      <c r="D64" s="149">
        <v>0</v>
      </c>
      <c r="E64" s="171">
        <v>0</v>
      </c>
      <c r="F64" s="201">
        <v>0</v>
      </c>
      <c r="G64" s="225">
        <v>0</v>
      </c>
      <c r="H64" s="251">
        <v>0</v>
      </c>
      <c r="I64" s="278">
        <v>0</v>
      </c>
      <c r="J64" s="303">
        <v>0</v>
      </c>
      <c r="K64" s="328">
        <v>0</v>
      </c>
      <c r="L64" s="354">
        <v>0</v>
      </c>
      <c r="M64" s="387">
        <v>0</v>
      </c>
      <c r="N64" s="411">
        <v>0</v>
      </c>
    </row>
    <row r="65" spans="1:14" ht="15.95" customHeight="1">
      <c r="A65" s="14">
        <v>4</v>
      </c>
      <c r="B65" s="10" t="s">
        <v>52</v>
      </c>
      <c r="C65" s="113">
        <f t="shared" ref="C65:N65" si="9">SUM(C66:C67)</f>
        <v>0</v>
      </c>
      <c r="D65" s="151">
        <f t="shared" si="9"/>
        <v>0</v>
      </c>
      <c r="E65" s="167">
        <f t="shared" si="9"/>
        <v>0</v>
      </c>
      <c r="F65" s="203">
        <f t="shared" si="9"/>
        <v>0</v>
      </c>
      <c r="G65" s="227">
        <f t="shared" si="9"/>
        <v>0</v>
      </c>
      <c r="H65" s="253">
        <f t="shared" si="9"/>
        <v>0</v>
      </c>
      <c r="I65" s="280">
        <f t="shared" si="9"/>
        <v>0</v>
      </c>
      <c r="J65" s="299">
        <f t="shared" si="9"/>
        <v>0</v>
      </c>
      <c r="K65" s="324">
        <f t="shared" si="9"/>
        <v>0</v>
      </c>
      <c r="L65" s="356">
        <f t="shared" si="9"/>
        <v>0</v>
      </c>
      <c r="M65" s="389">
        <f t="shared" si="9"/>
        <v>0</v>
      </c>
      <c r="N65" s="413">
        <f t="shared" si="9"/>
        <v>0</v>
      </c>
    </row>
    <row r="66" spans="1:14" ht="15.95" customHeight="1">
      <c r="A66" s="14"/>
      <c r="B66" s="13" t="s">
        <v>83</v>
      </c>
      <c r="C66" s="125">
        <v>0</v>
      </c>
      <c r="D66" s="144">
        <v>0</v>
      </c>
      <c r="E66" s="176">
        <v>0</v>
      </c>
      <c r="F66" s="196">
        <v>0</v>
      </c>
      <c r="G66" s="220">
        <v>0</v>
      </c>
      <c r="H66" s="246">
        <v>0</v>
      </c>
      <c r="I66" s="273">
        <v>0</v>
      </c>
      <c r="J66" s="308">
        <v>0</v>
      </c>
      <c r="K66" s="333">
        <v>0</v>
      </c>
      <c r="L66" s="349">
        <v>0</v>
      </c>
      <c r="M66" s="382">
        <v>0</v>
      </c>
      <c r="N66" s="406">
        <v>0</v>
      </c>
    </row>
    <row r="67" spans="1:14" ht="15.95" customHeight="1">
      <c r="A67" s="14"/>
      <c r="B67" s="13" t="s">
        <v>84</v>
      </c>
      <c r="C67" s="125">
        <v>0</v>
      </c>
      <c r="D67" s="144">
        <v>0</v>
      </c>
      <c r="E67" s="176">
        <v>0</v>
      </c>
      <c r="F67" s="196">
        <v>0</v>
      </c>
      <c r="G67" s="220">
        <v>0</v>
      </c>
      <c r="H67" s="246">
        <v>0</v>
      </c>
      <c r="I67" s="273">
        <v>0</v>
      </c>
      <c r="J67" s="308">
        <v>0</v>
      </c>
      <c r="K67" s="333">
        <v>0</v>
      </c>
      <c r="L67" s="349">
        <v>0</v>
      </c>
      <c r="M67" s="382">
        <v>0</v>
      </c>
      <c r="N67" s="406">
        <v>0</v>
      </c>
    </row>
    <row r="68" spans="1:14" ht="15.95" customHeight="1">
      <c r="A68" s="14">
        <v>5</v>
      </c>
      <c r="B68" s="11" t="s">
        <v>54</v>
      </c>
      <c r="C68" s="119">
        <v>0</v>
      </c>
      <c r="D68" s="149">
        <v>0</v>
      </c>
      <c r="E68" s="171">
        <v>0</v>
      </c>
      <c r="F68" s="201">
        <v>0</v>
      </c>
      <c r="G68" s="225">
        <v>0</v>
      </c>
      <c r="H68" s="251">
        <v>0</v>
      </c>
      <c r="I68" s="278">
        <v>0</v>
      </c>
      <c r="J68" s="303">
        <v>0</v>
      </c>
      <c r="K68" s="328">
        <v>0</v>
      </c>
      <c r="L68" s="354">
        <v>0</v>
      </c>
      <c r="M68" s="387">
        <v>0</v>
      </c>
      <c r="N68" s="411">
        <v>0</v>
      </c>
    </row>
    <row r="69" spans="1:14" ht="15.95" customHeight="1">
      <c r="A69" s="14">
        <v>6</v>
      </c>
      <c r="B69" s="10" t="s">
        <v>55</v>
      </c>
      <c r="C69" s="119">
        <v>0</v>
      </c>
      <c r="D69" s="149">
        <v>0</v>
      </c>
      <c r="E69" s="171">
        <v>0</v>
      </c>
      <c r="F69" s="201">
        <v>0</v>
      </c>
      <c r="G69" s="225">
        <v>0</v>
      </c>
      <c r="H69" s="251">
        <v>0</v>
      </c>
      <c r="I69" s="278">
        <v>0</v>
      </c>
      <c r="J69" s="303">
        <v>0</v>
      </c>
      <c r="K69" s="328">
        <v>0</v>
      </c>
      <c r="L69" s="354">
        <v>0</v>
      </c>
      <c r="M69" s="387">
        <v>0</v>
      </c>
      <c r="N69" s="411">
        <v>0</v>
      </c>
    </row>
    <row r="70" spans="1:14" ht="15.95" customHeight="1">
      <c r="A70" s="14">
        <v>7</v>
      </c>
      <c r="B70" s="10" t="s">
        <v>56</v>
      </c>
      <c r="C70" s="119">
        <v>0</v>
      </c>
      <c r="D70" s="149">
        <v>0</v>
      </c>
      <c r="E70" s="171">
        <v>0</v>
      </c>
      <c r="F70" s="201">
        <v>0</v>
      </c>
      <c r="G70" s="225">
        <v>0</v>
      </c>
      <c r="H70" s="251">
        <v>0</v>
      </c>
      <c r="I70" s="278">
        <v>0</v>
      </c>
      <c r="J70" s="303">
        <v>0</v>
      </c>
      <c r="K70" s="328">
        <v>0</v>
      </c>
      <c r="L70" s="354">
        <v>0</v>
      </c>
      <c r="M70" s="387">
        <v>0</v>
      </c>
      <c r="N70" s="411">
        <v>0</v>
      </c>
    </row>
    <row r="71" spans="1:14" ht="15.75">
      <c r="A71" s="14">
        <v>8</v>
      </c>
      <c r="B71" s="10" t="s">
        <v>57</v>
      </c>
      <c r="C71" s="119">
        <v>0</v>
      </c>
      <c r="D71" s="149">
        <v>0</v>
      </c>
      <c r="E71" s="171">
        <v>0</v>
      </c>
      <c r="F71" s="201">
        <v>0</v>
      </c>
      <c r="G71" s="225">
        <v>0</v>
      </c>
      <c r="H71" s="251">
        <v>0</v>
      </c>
      <c r="I71" s="278">
        <v>0</v>
      </c>
      <c r="J71" s="303">
        <v>0</v>
      </c>
      <c r="K71" s="328">
        <v>0</v>
      </c>
      <c r="L71" s="354">
        <v>0</v>
      </c>
      <c r="M71" s="387">
        <v>0</v>
      </c>
      <c r="N71" s="411">
        <v>0</v>
      </c>
    </row>
    <row r="72" spans="1:14" ht="15.75">
      <c r="A72" s="14">
        <v>9</v>
      </c>
      <c r="B72" s="10" t="s">
        <v>24</v>
      </c>
      <c r="C72" s="119">
        <v>0</v>
      </c>
      <c r="D72" s="149">
        <v>0</v>
      </c>
      <c r="E72" s="171">
        <v>0</v>
      </c>
      <c r="F72" s="201">
        <v>0</v>
      </c>
      <c r="G72" s="225">
        <v>0</v>
      </c>
      <c r="H72" s="251">
        <v>0</v>
      </c>
      <c r="I72" s="278">
        <v>0</v>
      </c>
      <c r="J72" s="303">
        <v>0</v>
      </c>
      <c r="K72" s="328">
        <v>0</v>
      </c>
      <c r="L72" s="354">
        <v>0</v>
      </c>
      <c r="M72" s="387">
        <v>0</v>
      </c>
      <c r="N72" s="411">
        <v>0</v>
      </c>
    </row>
    <row r="73" spans="1:14" ht="15.75">
      <c r="A73" s="14">
        <v>10</v>
      </c>
      <c r="B73" s="10" t="s">
        <v>25</v>
      </c>
      <c r="C73" s="119">
        <v>0</v>
      </c>
      <c r="D73" s="149">
        <v>0</v>
      </c>
      <c r="E73" s="171">
        <v>0</v>
      </c>
      <c r="F73" s="201">
        <v>0</v>
      </c>
      <c r="G73" s="225">
        <v>0</v>
      </c>
      <c r="H73" s="251">
        <v>0</v>
      </c>
      <c r="I73" s="278">
        <v>0</v>
      </c>
      <c r="J73" s="303">
        <v>0</v>
      </c>
      <c r="K73" s="328">
        <v>0</v>
      </c>
      <c r="L73" s="354">
        <v>0</v>
      </c>
      <c r="M73" s="387">
        <v>0</v>
      </c>
      <c r="N73" s="411">
        <v>0</v>
      </c>
    </row>
    <row r="74" spans="1:14" ht="16.5" thickBot="1">
      <c r="A74" s="39">
        <v>11</v>
      </c>
      <c r="B74" s="40" t="s">
        <v>58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</row>
    <row r="75" spans="1:14" ht="13.5" thickTop="1">
      <c r="A75" s="5"/>
      <c r="B75" s="17" t="s">
        <v>39</v>
      </c>
    </row>
    <row r="76" spans="1:14">
      <c r="A76" s="5"/>
      <c r="B76" s="15" t="s">
        <v>60</v>
      </c>
    </row>
    <row r="77" spans="1:14" ht="12.75" customHeight="1">
      <c r="A77" s="5"/>
      <c r="B77" s="15" t="s">
        <v>59</v>
      </c>
    </row>
    <row r="78" spans="1:14" ht="12.75" customHeight="1">
      <c r="A78" s="5"/>
      <c r="B78" s="15" t="s">
        <v>40</v>
      </c>
    </row>
    <row r="80" spans="1:14" ht="21" customHeight="1"/>
    <row r="81" spans="1:14" ht="12.75" customHeight="1">
      <c r="A81" s="476" t="s">
        <v>0</v>
      </c>
      <c r="B81" s="476"/>
      <c r="C81" s="477" t="s">
        <v>26</v>
      </c>
    </row>
    <row r="82" spans="1:14" ht="12.75" customHeight="1">
      <c r="A82" s="476" t="s">
        <v>1</v>
      </c>
      <c r="B82" s="476"/>
      <c r="C82" s="477"/>
    </row>
    <row r="83" spans="1:14" ht="12.75" customHeight="1">
      <c r="A83" s="476" t="s">
        <v>45</v>
      </c>
      <c r="B83" s="476"/>
    </row>
    <row r="84" spans="1:14" ht="13.5" customHeight="1">
      <c r="C84" s="117"/>
    </row>
    <row r="85" spans="1:14" ht="15" customHeight="1">
      <c r="C85" s="118"/>
    </row>
    <row r="86" spans="1:14" ht="12.75" customHeight="1">
      <c r="A86" s="1" t="s">
        <v>46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 customHeight="1">
      <c r="A87" s="1" t="s">
        <v>68</v>
      </c>
    </row>
    <row r="88" spans="1:14" s="43" customFormat="1" ht="12.75" customHeight="1" thickBot="1">
      <c r="A88" s="43" t="s">
        <v>78</v>
      </c>
    </row>
    <row r="89" spans="1:14" ht="11.25" customHeight="1" thickTop="1">
      <c r="A89" s="556" t="s">
        <v>4</v>
      </c>
      <c r="B89" s="556" t="s">
        <v>5</v>
      </c>
      <c r="C89" s="116"/>
    </row>
    <row r="90" spans="1:14" ht="12.75" customHeight="1">
      <c r="A90" s="557"/>
      <c r="B90" s="557"/>
      <c r="C90" s="123"/>
      <c r="D90" s="145"/>
      <c r="E90" s="175"/>
      <c r="F90" s="197"/>
      <c r="G90" s="221"/>
      <c r="H90" s="247"/>
      <c r="I90" s="274"/>
      <c r="J90" s="307"/>
      <c r="K90" s="332"/>
      <c r="L90" s="350"/>
      <c r="M90" s="383"/>
      <c r="N90" s="407"/>
    </row>
    <row r="91" spans="1:14" ht="15.95" customHeight="1">
      <c r="A91" s="557"/>
      <c r="B91" s="557"/>
      <c r="C91" s="120" t="s">
        <v>37</v>
      </c>
      <c r="D91" s="147" t="s">
        <v>37</v>
      </c>
      <c r="E91" s="173" t="s">
        <v>37</v>
      </c>
      <c r="F91" s="199" t="s">
        <v>37</v>
      </c>
      <c r="G91" s="223" t="s">
        <v>37</v>
      </c>
      <c r="H91" s="249" t="s">
        <v>37</v>
      </c>
      <c r="I91" s="276" t="s">
        <v>37</v>
      </c>
      <c r="J91" s="305" t="s">
        <v>37</v>
      </c>
      <c r="K91" s="330" t="s">
        <v>37</v>
      </c>
      <c r="L91" s="352" t="s">
        <v>37</v>
      </c>
      <c r="M91" s="385" t="s">
        <v>37</v>
      </c>
      <c r="N91" s="409" t="s">
        <v>37</v>
      </c>
    </row>
    <row r="92" spans="1:14" ht="15.95" customHeight="1">
      <c r="A92" s="557"/>
      <c r="B92" s="557"/>
      <c r="C92" s="122"/>
      <c r="D92" s="148"/>
      <c r="E92" s="174"/>
      <c r="F92" s="200"/>
      <c r="G92" s="224"/>
      <c r="H92" s="250"/>
      <c r="I92" s="277"/>
      <c r="J92" s="306"/>
      <c r="K92" s="331"/>
      <c r="L92" s="353"/>
      <c r="M92" s="386"/>
      <c r="N92" s="410"/>
    </row>
    <row r="93" spans="1:14" ht="15.95" customHeight="1">
      <c r="A93" s="558"/>
      <c r="B93" s="558"/>
      <c r="C93" s="120"/>
      <c r="D93" s="147"/>
      <c r="E93" s="173"/>
      <c r="F93" s="199"/>
      <c r="G93" s="223"/>
      <c r="H93" s="249"/>
      <c r="I93" s="276"/>
      <c r="J93" s="305"/>
      <c r="K93" s="330"/>
      <c r="L93" s="352"/>
      <c r="M93" s="385"/>
      <c r="N93" s="409"/>
    </row>
    <row r="94" spans="1:14" s="8" customFormat="1" ht="15.95" customHeight="1">
      <c r="A94" s="121" t="s">
        <v>10</v>
      </c>
      <c r="B94" s="121" t="s">
        <v>11</v>
      </c>
      <c r="C94" s="121" t="s">
        <v>42</v>
      </c>
      <c r="D94" s="146" t="s">
        <v>42</v>
      </c>
      <c r="E94" s="172" t="s">
        <v>42</v>
      </c>
      <c r="F94" s="198" t="s">
        <v>42</v>
      </c>
      <c r="G94" s="222" t="s">
        <v>42</v>
      </c>
      <c r="H94" s="248" t="s">
        <v>42</v>
      </c>
      <c r="I94" s="275" t="s">
        <v>42</v>
      </c>
      <c r="J94" s="304" t="s">
        <v>42</v>
      </c>
      <c r="K94" s="329" t="s">
        <v>42</v>
      </c>
      <c r="L94" s="351" t="s">
        <v>42</v>
      </c>
      <c r="M94" s="384" t="s">
        <v>42</v>
      </c>
      <c r="N94" s="408" t="s">
        <v>42</v>
      </c>
    </row>
    <row r="95" spans="1:14" s="16" customFormat="1" ht="15.95" customHeight="1">
      <c r="A95" s="18">
        <v>1</v>
      </c>
      <c r="B95" s="19" t="s">
        <v>22</v>
      </c>
      <c r="C95" s="115">
        <f t="shared" ref="C95:N95" si="10">SUM(C96,C99,C100)</f>
        <v>0</v>
      </c>
      <c r="D95" s="150">
        <f t="shared" si="10"/>
        <v>0</v>
      </c>
      <c r="E95" s="169">
        <f t="shared" si="10"/>
        <v>0</v>
      </c>
      <c r="F95" s="202">
        <f t="shared" si="10"/>
        <v>0</v>
      </c>
      <c r="G95" s="226">
        <f t="shared" si="10"/>
        <v>0</v>
      </c>
      <c r="H95" s="252">
        <f t="shared" si="10"/>
        <v>0</v>
      </c>
      <c r="I95" s="279">
        <f t="shared" si="10"/>
        <v>0</v>
      </c>
      <c r="J95" s="301">
        <f t="shared" si="10"/>
        <v>0</v>
      </c>
      <c r="K95" s="326">
        <f t="shared" si="10"/>
        <v>1</v>
      </c>
      <c r="L95" s="355">
        <f t="shared" si="10"/>
        <v>0</v>
      </c>
      <c r="M95" s="388">
        <f t="shared" si="10"/>
        <v>0</v>
      </c>
      <c r="N95" s="412">
        <f t="shared" si="10"/>
        <v>0</v>
      </c>
    </row>
    <row r="96" spans="1:14" s="23" customFormat="1" ht="15.95" customHeight="1">
      <c r="A96" s="14"/>
      <c r="B96" s="22" t="s">
        <v>49</v>
      </c>
      <c r="C96" s="69">
        <f t="shared" ref="C96:H96" si="11">SUM(C97:C98)</f>
        <v>0</v>
      </c>
      <c r="D96" s="69">
        <f t="shared" si="11"/>
        <v>0</v>
      </c>
      <c r="E96" s="69">
        <f t="shared" si="11"/>
        <v>0</v>
      </c>
      <c r="F96" s="69">
        <f t="shared" si="11"/>
        <v>0</v>
      </c>
      <c r="G96" s="69">
        <f t="shared" si="11"/>
        <v>0</v>
      </c>
      <c r="H96" s="69">
        <f t="shared" si="11"/>
        <v>0</v>
      </c>
      <c r="I96" s="69">
        <f t="shared" ref="I96:N96" si="12">SUM(I97:I98)</f>
        <v>0</v>
      </c>
      <c r="J96" s="69">
        <f t="shared" si="12"/>
        <v>0</v>
      </c>
      <c r="K96" s="69">
        <f t="shared" si="12"/>
        <v>1</v>
      </c>
      <c r="L96" s="69">
        <f t="shared" si="12"/>
        <v>0</v>
      </c>
      <c r="M96" s="69">
        <f t="shared" si="12"/>
        <v>0</v>
      </c>
      <c r="N96" s="69">
        <f t="shared" si="12"/>
        <v>0</v>
      </c>
    </row>
    <row r="97" spans="1:14" ht="15.95" customHeight="1">
      <c r="A97" s="12"/>
      <c r="B97" s="13" t="s">
        <v>83</v>
      </c>
      <c r="C97" s="125">
        <v>0</v>
      </c>
      <c r="D97" s="144">
        <v>0</v>
      </c>
      <c r="E97" s="176">
        <v>0</v>
      </c>
      <c r="F97" s="196">
        <v>0</v>
      </c>
      <c r="G97" s="220">
        <v>0</v>
      </c>
      <c r="H97" s="246">
        <v>0</v>
      </c>
      <c r="I97" s="273">
        <v>0</v>
      </c>
      <c r="J97" s="308">
        <v>0</v>
      </c>
      <c r="K97" s="333">
        <v>0</v>
      </c>
      <c r="L97" s="349">
        <v>0</v>
      </c>
      <c r="M97" s="382">
        <v>0</v>
      </c>
      <c r="N97" s="406">
        <v>0</v>
      </c>
    </row>
    <row r="98" spans="1:14" ht="15.95" customHeight="1">
      <c r="A98" s="12"/>
      <c r="B98" s="13" t="s">
        <v>84</v>
      </c>
      <c r="C98" s="125">
        <v>0</v>
      </c>
      <c r="D98" s="144">
        <v>0</v>
      </c>
      <c r="E98" s="176">
        <v>0</v>
      </c>
      <c r="F98" s="196">
        <v>0</v>
      </c>
      <c r="G98" s="220">
        <v>0</v>
      </c>
      <c r="H98" s="246">
        <v>0</v>
      </c>
      <c r="I98" s="273">
        <v>0</v>
      </c>
      <c r="J98" s="308">
        <v>0</v>
      </c>
      <c r="K98" s="333">
        <v>1</v>
      </c>
      <c r="L98" s="349">
        <v>0</v>
      </c>
      <c r="M98" s="382">
        <v>0</v>
      </c>
      <c r="N98" s="406">
        <v>0</v>
      </c>
    </row>
    <row r="99" spans="1:14" ht="15.95" customHeight="1">
      <c r="A99" s="12"/>
      <c r="B99" s="11" t="s">
        <v>50</v>
      </c>
      <c r="C99" s="125">
        <v>0</v>
      </c>
      <c r="D99" s="144">
        <v>0</v>
      </c>
      <c r="E99" s="176">
        <v>0</v>
      </c>
      <c r="F99" s="196">
        <v>0</v>
      </c>
      <c r="G99" s="220">
        <v>0</v>
      </c>
      <c r="H99" s="246">
        <v>0</v>
      </c>
      <c r="I99" s="273">
        <v>0</v>
      </c>
      <c r="J99" s="308">
        <v>0</v>
      </c>
      <c r="K99" s="333">
        <v>0</v>
      </c>
      <c r="L99" s="349">
        <v>0</v>
      </c>
      <c r="M99" s="382">
        <v>0</v>
      </c>
      <c r="N99" s="406">
        <v>0</v>
      </c>
    </row>
    <row r="100" spans="1:14" ht="15.95" customHeight="1">
      <c r="A100" s="12"/>
      <c r="B100" s="11" t="s">
        <v>51</v>
      </c>
      <c r="C100" s="125">
        <v>0</v>
      </c>
      <c r="D100" s="144">
        <v>0</v>
      </c>
      <c r="E100" s="176">
        <v>0</v>
      </c>
      <c r="F100" s="196">
        <v>0</v>
      </c>
      <c r="G100" s="220">
        <v>0</v>
      </c>
      <c r="H100" s="246">
        <v>0</v>
      </c>
      <c r="I100" s="273">
        <v>0</v>
      </c>
      <c r="J100" s="308">
        <v>0</v>
      </c>
      <c r="K100" s="333">
        <v>0</v>
      </c>
      <c r="L100" s="349">
        <v>0</v>
      </c>
      <c r="M100" s="382">
        <v>0</v>
      </c>
      <c r="N100" s="406">
        <v>0</v>
      </c>
    </row>
    <row r="101" spans="1:14" ht="15.95" customHeight="1">
      <c r="A101" s="14">
        <v>2</v>
      </c>
      <c r="B101" s="10" t="s">
        <v>23</v>
      </c>
      <c r="C101" s="113">
        <f t="shared" ref="C101:N101" si="13">SUM(C102:C103)</f>
        <v>0</v>
      </c>
      <c r="D101" s="151">
        <f t="shared" si="13"/>
        <v>0</v>
      </c>
      <c r="E101" s="167">
        <f t="shared" si="13"/>
        <v>0</v>
      </c>
      <c r="F101" s="203">
        <f t="shared" si="13"/>
        <v>0</v>
      </c>
      <c r="G101" s="227">
        <f t="shared" si="13"/>
        <v>0</v>
      </c>
      <c r="H101" s="253">
        <f t="shared" si="13"/>
        <v>0</v>
      </c>
      <c r="I101" s="280">
        <f t="shared" si="13"/>
        <v>0</v>
      </c>
      <c r="J101" s="299">
        <f t="shared" si="13"/>
        <v>20</v>
      </c>
      <c r="K101" s="324">
        <f t="shared" si="13"/>
        <v>0</v>
      </c>
      <c r="L101" s="356">
        <f t="shared" si="13"/>
        <v>0</v>
      </c>
      <c r="M101" s="389">
        <f t="shared" si="13"/>
        <v>0</v>
      </c>
      <c r="N101" s="413">
        <f t="shared" si="13"/>
        <v>0</v>
      </c>
    </row>
    <row r="102" spans="1:14" ht="15.95" customHeight="1">
      <c r="A102" s="12"/>
      <c r="B102" s="13" t="s">
        <v>83</v>
      </c>
      <c r="C102" s="125">
        <v>0</v>
      </c>
      <c r="D102" s="144">
        <v>0</v>
      </c>
      <c r="E102" s="176">
        <v>0</v>
      </c>
      <c r="F102" s="196">
        <v>0</v>
      </c>
      <c r="G102" s="220">
        <v>0</v>
      </c>
      <c r="H102" s="246">
        <v>0</v>
      </c>
      <c r="I102" s="273">
        <v>0</v>
      </c>
      <c r="J102" s="308">
        <v>20</v>
      </c>
      <c r="K102" s="333">
        <v>0</v>
      </c>
      <c r="L102" s="349">
        <v>0</v>
      </c>
      <c r="M102" s="382">
        <v>0</v>
      </c>
      <c r="N102" s="406">
        <v>0</v>
      </c>
    </row>
    <row r="103" spans="1:14" ht="15.95" customHeight="1">
      <c r="A103" s="12"/>
      <c r="B103" s="13" t="s">
        <v>84</v>
      </c>
      <c r="C103" s="125">
        <v>0</v>
      </c>
      <c r="D103" s="144">
        <v>0</v>
      </c>
      <c r="E103" s="176">
        <v>0</v>
      </c>
      <c r="F103" s="196">
        <v>0</v>
      </c>
      <c r="G103" s="220">
        <v>0</v>
      </c>
      <c r="H103" s="246">
        <v>0</v>
      </c>
      <c r="I103" s="273">
        <v>0</v>
      </c>
      <c r="J103" s="308">
        <v>0</v>
      </c>
      <c r="K103" s="333">
        <v>0</v>
      </c>
      <c r="L103" s="349">
        <v>0</v>
      </c>
      <c r="M103" s="382">
        <v>0</v>
      </c>
      <c r="N103" s="406">
        <v>0</v>
      </c>
    </row>
    <row r="104" spans="1:14" ht="15.95" customHeight="1">
      <c r="A104" s="9">
        <v>3</v>
      </c>
      <c r="B104" s="10" t="s">
        <v>53</v>
      </c>
      <c r="C104" s="119">
        <v>0</v>
      </c>
      <c r="D104" s="149">
        <v>0</v>
      </c>
      <c r="E104" s="171">
        <v>0</v>
      </c>
      <c r="F104" s="201">
        <v>0</v>
      </c>
      <c r="G104" s="225">
        <v>0</v>
      </c>
      <c r="H104" s="251">
        <v>0</v>
      </c>
      <c r="I104" s="278">
        <v>0</v>
      </c>
      <c r="J104" s="303">
        <v>0</v>
      </c>
      <c r="K104" s="328">
        <v>0</v>
      </c>
      <c r="L104" s="354">
        <v>0</v>
      </c>
      <c r="M104" s="387">
        <v>0</v>
      </c>
      <c r="N104" s="411">
        <v>0</v>
      </c>
    </row>
    <row r="105" spans="1:14" ht="15.95" customHeight="1">
      <c r="A105" s="14">
        <v>4</v>
      </c>
      <c r="B105" s="10" t="s">
        <v>52</v>
      </c>
      <c r="C105" s="119">
        <f t="shared" ref="C105:H105" si="14">SUM(C106:C107)</f>
        <v>0</v>
      </c>
      <c r="D105" s="149">
        <f t="shared" si="14"/>
        <v>0</v>
      </c>
      <c r="E105" s="171">
        <f t="shared" si="14"/>
        <v>0</v>
      </c>
      <c r="F105" s="201">
        <f t="shared" si="14"/>
        <v>0</v>
      </c>
      <c r="G105" s="225">
        <f t="shared" si="14"/>
        <v>2</v>
      </c>
      <c r="H105" s="251">
        <f t="shared" si="14"/>
        <v>2</v>
      </c>
      <c r="I105" s="278">
        <f t="shared" ref="I105:N105" si="15">SUM(I106:I107)</f>
        <v>2</v>
      </c>
      <c r="J105" s="303">
        <f t="shared" si="15"/>
        <v>2</v>
      </c>
      <c r="K105" s="328">
        <f t="shared" si="15"/>
        <v>0</v>
      </c>
      <c r="L105" s="354">
        <f t="shared" si="15"/>
        <v>0</v>
      </c>
      <c r="M105" s="387">
        <f t="shared" si="15"/>
        <v>0</v>
      </c>
      <c r="N105" s="411">
        <f t="shared" si="15"/>
        <v>0</v>
      </c>
    </row>
    <row r="106" spans="1:14" ht="15.95" customHeight="1">
      <c r="A106" s="14"/>
      <c r="B106" s="13" t="s">
        <v>83</v>
      </c>
      <c r="C106" s="119">
        <v>0</v>
      </c>
      <c r="D106" s="149">
        <v>0</v>
      </c>
      <c r="E106" s="171">
        <v>0</v>
      </c>
      <c r="F106" s="201">
        <v>0</v>
      </c>
      <c r="G106" s="225">
        <v>0</v>
      </c>
      <c r="H106" s="251">
        <v>0</v>
      </c>
      <c r="I106" s="278">
        <v>0</v>
      </c>
      <c r="J106" s="303">
        <v>0</v>
      </c>
      <c r="K106" s="328">
        <v>0</v>
      </c>
      <c r="L106" s="354">
        <v>0</v>
      </c>
      <c r="M106" s="387">
        <v>0</v>
      </c>
      <c r="N106" s="411">
        <v>0</v>
      </c>
    </row>
    <row r="107" spans="1:14" ht="15.95" customHeight="1">
      <c r="A107" s="14"/>
      <c r="B107" s="13" t="s">
        <v>84</v>
      </c>
      <c r="C107" s="119">
        <v>0</v>
      </c>
      <c r="D107" s="149">
        <v>0</v>
      </c>
      <c r="E107" s="171">
        <v>0</v>
      </c>
      <c r="F107" s="201">
        <v>0</v>
      </c>
      <c r="G107" s="225">
        <v>2</v>
      </c>
      <c r="H107" s="251">
        <v>2</v>
      </c>
      <c r="I107" s="278">
        <v>2</v>
      </c>
      <c r="J107" s="303">
        <v>2</v>
      </c>
      <c r="K107" s="328">
        <v>0</v>
      </c>
      <c r="L107" s="354">
        <v>0</v>
      </c>
      <c r="M107" s="387">
        <v>0</v>
      </c>
      <c r="N107" s="411">
        <v>0</v>
      </c>
    </row>
    <row r="108" spans="1:14" ht="15.95" customHeight="1">
      <c r="A108" s="14">
        <v>5</v>
      </c>
      <c r="B108" s="11" t="s">
        <v>54</v>
      </c>
      <c r="C108" s="119">
        <v>0</v>
      </c>
      <c r="D108" s="149">
        <v>0</v>
      </c>
      <c r="E108" s="171">
        <v>0</v>
      </c>
      <c r="F108" s="201">
        <v>0</v>
      </c>
      <c r="G108" s="225">
        <v>0</v>
      </c>
      <c r="H108" s="251">
        <v>0</v>
      </c>
      <c r="I108" s="278">
        <v>0</v>
      </c>
      <c r="J108" s="303">
        <v>0</v>
      </c>
      <c r="K108" s="328">
        <v>0</v>
      </c>
      <c r="L108" s="354">
        <v>0</v>
      </c>
      <c r="M108" s="387">
        <v>0</v>
      </c>
      <c r="N108" s="411">
        <v>0</v>
      </c>
    </row>
    <row r="109" spans="1:14" ht="15.75">
      <c r="A109" s="14">
        <v>6</v>
      </c>
      <c r="B109" s="10" t="s">
        <v>55</v>
      </c>
      <c r="C109" s="119">
        <v>0</v>
      </c>
      <c r="D109" s="149">
        <v>0</v>
      </c>
      <c r="E109" s="171">
        <v>0</v>
      </c>
      <c r="F109" s="201">
        <v>0</v>
      </c>
      <c r="G109" s="225">
        <v>0</v>
      </c>
      <c r="H109" s="251">
        <v>0</v>
      </c>
      <c r="I109" s="278">
        <v>0</v>
      </c>
      <c r="J109" s="303">
        <v>0</v>
      </c>
      <c r="K109" s="328">
        <v>0</v>
      </c>
      <c r="L109" s="354">
        <v>0</v>
      </c>
      <c r="M109" s="387">
        <v>0</v>
      </c>
      <c r="N109" s="411">
        <v>0</v>
      </c>
    </row>
    <row r="110" spans="1:14" ht="15.75">
      <c r="A110" s="14">
        <v>7</v>
      </c>
      <c r="B110" s="10" t="s">
        <v>56</v>
      </c>
      <c r="C110" s="119">
        <v>0</v>
      </c>
      <c r="D110" s="149">
        <v>0</v>
      </c>
      <c r="E110" s="171">
        <v>0</v>
      </c>
      <c r="F110" s="201">
        <v>0</v>
      </c>
      <c r="G110" s="225">
        <v>0</v>
      </c>
      <c r="H110" s="251">
        <v>0</v>
      </c>
      <c r="I110" s="278">
        <v>0</v>
      </c>
      <c r="J110" s="303">
        <v>0</v>
      </c>
      <c r="K110" s="328">
        <v>0</v>
      </c>
      <c r="L110" s="354">
        <v>0</v>
      </c>
      <c r="M110" s="387">
        <v>0</v>
      </c>
      <c r="N110" s="411">
        <v>0</v>
      </c>
    </row>
    <row r="111" spans="1:14" ht="15.75">
      <c r="A111" s="14">
        <v>8</v>
      </c>
      <c r="B111" s="10" t="s">
        <v>57</v>
      </c>
      <c r="C111" s="119">
        <v>0</v>
      </c>
      <c r="D111" s="149">
        <v>0</v>
      </c>
      <c r="E111" s="171">
        <v>0</v>
      </c>
      <c r="F111" s="201">
        <v>0</v>
      </c>
      <c r="G111" s="225">
        <v>0</v>
      </c>
      <c r="H111" s="251">
        <v>0</v>
      </c>
      <c r="I111" s="278">
        <v>0</v>
      </c>
      <c r="J111" s="303">
        <v>0</v>
      </c>
      <c r="K111" s="328">
        <v>0</v>
      </c>
      <c r="L111" s="354">
        <v>0</v>
      </c>
      <c r="M111" s="387">
        <v>0</v>
      </c>
      <c r="N111" s="411">
        <v>0</v>
      </c>
    </row>
    <row r="112" spans="1:14" ht="15.75">
      <c r="A112" s="14">
        <v>9</v>
      </c>
      <c r="B112" s="10" t="s">
        <v>24</v>
      </c>
      <c r="C112" s="119">
        <v>0</v>
      </c>
      <c r="D112" s="149">
        <v>0</v>
      </c>
      <c r="E112" s="171">
        <v>0</v>
      </c>
      <c r="F112" s="201">
        <v>0</v>
      </c>
      <c r="G112" s="225">
        <v>0</v>
      </c>
      <c r="H112" s="251">
        <v>0</v>
      </c>
      <c r="I112" s="278">
        <v>0</v>
      </c>
      <c r="J112" s="303">
        <v>0</v>
      </c>
      <c r="K112" s="328">
        <v>0</v>
      </c>
      <c r="L112" s="354">
        <v>0</v>
      </c>
      <c r="M112" s="387">
        <v>0</v>
      </c>
      <c r="N112" s="411">
        <v>0</v>
      </c>
    </row>
    <row r="113" spans="1:14" ht="15.75">
      <c r="A113" s="14">
        <v>10</v>
      </c>
      <c r="B113" s="10" t="s">
        <v>25</v>
      </c>
      <c r="C113" s="119">
        <v>0</v>
      </c>
      <c r="D113" s="149">
        <v>0</v>
      </c>
      <c r="E113" s="171">
        <v>0</v>
      </c>
      <c r="F113" s="201">
        <v>0</v>
      </c>
      <c r="G113" s="225">
        <v>0</v>
      </c>
      <c r="H113" s="251">
        <v>0</v>
      </c>
      <c r="I113" s="278">
        <v>0</v>
      </c>
      <c r="J113" s="303">
        <v>0</v>
      </c>
      <c r="K113" s="328">
        <v>0</v>
      </c>
      <c r="L113" s="354">
        <v>0</v>
      </c>
      <c r="M113" s="387">
        <v>0</v>
      </c>
      <c r="N113" s="411">
        <v>0</v>
      </c>
    </row>
    <row r="114" spans="1:14" ht="16.5" thickBot="1">
      <c r="A114" s="39">
        <v>11</v>
      </c>
      <c r="B114" s="40" t="s">
        <v>58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</row>
    <row r="115" spans="1:14" ht="12.75" customHeight="1" thickTop="1">
      <c r="A115" s="5"/>
      <c r="B115" s="26" t="s">
        <v>39</v>
      </c>
    </row>
    <row r="116" spans="1:14" ht="12.75" customHeight="1">
      <c r="A116" s="5"/>
      <c r="B116" s="15" t="s">
        <v>60</v>
      </c>
    </row>
    <row r="117" spans="1:14">
      <c r="A117" s="5"/>
      <c r="B117" s="15" t="s">
        <v>59</v>
      </c>
    </row>
    <row r="118" spans="1:14" ht="21" customHeight="1">
      <c r="A118" s="5"/>
      <c r="B118" s="15" t="s">
        <v>40</v>
      </c>
    </row>
    <row r="121" spans="1:14" ht="12.75" customHeight="1">
      <c r="A121" s="476" t="s">
        <v>0</v>
      </c>
      <c r="B121" s="476"/>
      <c r="C121" s="477" t="s">
        <v>26</v>
      </c>
    </row>
    <row r="122" spans="1:14" ht="13.5" customHeight="1">
      <c r="A122" s="476" t="s">
        <v>1</v>
      </c>
      <c r="B122" s="476"/>
      <c r="C122" s="477"/>
    </row>
    <row r="123" spans="1:14" ht="15" customHeight="1">
      <c r="A123" s="476" t="s">
        <v>45</v>
      </c>
      <c r="B123" s="476"/>
    </row>
    <row r="124" spans="1:14" ht="12.75" customHeight="1">
      <c r="C124" s="117"/>
    </row>
    <row r="125" spans="1:14" ht="12.75" customHeight="1">
      <c r="C125" s="118"/>
    </row>
    <row r="126" spans="1:14" ht="12.75" customHeight="1">
      <c r="A126" s="1" t="s">
        <v>46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1.25" customHeight="1">
      <c r="A127" s="43" t="s">
        <v>68</v>
      </c>
      <c r="B127" s="43"/>
    </row>
    <row r="128" spans="1:14" s="43" customFormat="1" ht="12.75" customHeight="1" thickBot="1">
      <c r="A128" s="43" t="s">
        <v>80</v>
      </c>
    </row>
    <row r="129" spans="1:14" ht="15.95" customHeight="1" thickTop="1">
      <c r="A129" s="462" t="s">
        <v>4</v>
      </c>
      <c r="B129" s="462" t="s">
        <v>5</v>
      </c>
      <c r="C129" s="116"/>
    </row>
    <row r="130" spans="1:14" ht="15.95" customHeight="1">
      <c r="A130" s="463"/>
      <c r="B130" s="463"/>
      <c r="C130" s="123"/>
      <c r="D130" s="145"/>
      <c r="E130" s="175"/>
      <c r="F130" s="197"/>
      <c r="G130" s="221"/>
      <c r="H130" s="247"/>
      <c r="I130" s="274"/>
      <c r="J130" s="307"/>
      <c r="K130" s="332"/>
      <c r="L130" s="350"/>
      <c r="M130" s="383"/>
      <c r="N130" s="407"/>
    </row>
    <row r="131" spans="1:14" ht="15.95" customHeight="1">
      <c r="A131" s="463"/>
      <c r="B131" s="463"/>
      <c r="C131" s="120" t="s">
        <v>37</v>
      </c>
      <c r="D131" s="147" t="s">
        <v>37</v>
      </c>
      <c r="E131" s="173" t="s">
        <v>37</v>
      </c>
      <c r="F131" s="199" t="s">
        <v>37</v>
      </c>
      <c r="G131" s="223" t="s">
        <v>37</v>
      </c>
      <c r="H131" s="249" t="s">
        <v>37</v>
      </c>
      <c r="I131" s="276" t="s">
        <v>37</v>
      </c>
      <c r="J131" s="305" t="s">
        <v>37</v>
      </c>
      <c r="K131" s="330" t="s">
        <v>37</v>
      </c>
      <c r="L131" s="352" t="s">
        <v>37</v>
      </c>
      <c r="M131" s="385" t="s">
        <v>37</v>
      </c>
      <c r="N131" s="409" t="s">
        <v>37</v>
      </c>
    </row>
    <row r="132" spans="1:14" ht="15.95" customHeight="1">
      <c r="A132" s="463"/>
      <c r="B132" s="463"/>
      <c r="C132" s="122"/>
      <c r="D132" s="148"/>
      <c r="E132" s="174"/>
      <c r="F132" s="200"/>
      <c r="G132" s="224"/>
      <c r="H132" s="250"/>
      <c r="I132" s="277"/>
      <c r="J132" s="306"/>
      <c r="K132" s="331"/>
      <c r="L132" s="353"/>
      <c r="M132" s="386"/>
      <c r="N132" s="410"/>
    </row>
    <row r="133" spans="1:14" ht="15.95" customHeight="1">
      <c r="A133" s="464"/>
      <c r="B133" s="464"/>
      <c r="C133" s="120"/>
      <c r="D133" s="147"/>
      <c r="E133" s="173"/>
      <c r="F133" s="199"/>
      <c r="G133" s="223"/>
      <c r="H133" s="249"/>
      <c r="I133" s="276"/>
      <c r="J133" s="305"/>
      <c r="K133" s="330"/>
      <c r="L133" s="352"/>
      <c r="M133" s="385"/>
      <c r="N133" s="409"/>
    </row>
    <row r="134" spans="1:14" s="8" customFormat="1" ht="15.95" customHeight="1">
      <c r="A134" s="121" t="s">
        <v>10</v>
      </c>
      <c r="B134" s="121" t="s">
        <v>11</v>
      </c>
      <c r="C134" s="121" t="s">
        <v>42</v>
      </c>
      <c r="D134" s="146" t="s">
        <v>42</v>
      </c>
      <c r="E134" s="172" t="s">
        <v>42</v>
      </c>
      <c r="F134" s="198" t="s">
        <v>42</v>
      </c>
      <c r="G134" s="222" t="s">
        <v>42</v>
      </c>
      <c r="H134" s="248" t="s">
        <v>42</v>
      </c>
      <c r="I134" s="275" t="s">
        <v>42</v>
      </c>
      <c r="J134" s="304" t="s">
        <v>42</v>
      </c>
      <c r="K134" s="329" t="s">
        <v>42</v>
      </c>
      <c r="L134" s="351" t="s">
        <v>42</v>
      </c>
      <c r="M134" s="384" t="s">
        <v>42</v>
      </c>
      <c r="N134" s="408" t="s">
        <v>42</v>
      </c>
    </row>
    <row r="135" spans="1:14" s="16" customFormat="1" ht="15.95" customHeight="1">
      <c r="A135" s="18">
        <v>1</v>
      </c>
      <c r="B135" s="19" t="s">
        <v>22</v>
      </c>
      <c r="C135" s="59">
        <f t="shared" ref="C135:N135" si="16">SUM(C136,C139,C140)</f>
        <v>0</v>
      </c>
      <c r="D135" s="59">
        <f t="shared" si="16"/>
        <v>0</v>
      </c>
      <c r="E135" s="59">
        <f t="shared" si="16"/>
        <v>0</v>
      </c>
      <c r="F135" s="59">
        <f t="shared" si="16"/>
        <v>0</v>
      </c>
      <c r="G135" s="59">
        <f t="shared" si="16"/>
        <v>70</v>
      </c>
      <c r="H135" s="59">
        <f t="shared" si="16"/>
        <v>40</v>
      </c>
      <c r="I135" s="59">
        <f t="shared" si="16"/>
        <v>110</v>
      </c>
      <c r="J135" s="59">
        <f t="shared" si="16"/>
        <v>0</v>
      </c>
      <c r="K135" s="59">
        <f t="shared" si="16"/>
        <v>120</v>
      </c>
      <c r="L135" s="59">
        <f t="shared" si="16"/>
        <v>0</v>
      </c>
      <c r="M135" s="59">
        <f t="shared" si="16"/>
        <v>0</v>
      </c>
      <c r="N135" s="59">
        <f t="shared" si="16"/>
        <v>0</v>
      </c>
    </row>
    <row r="136" spans="1:14" s="23" customFormat="1" ht="15.95" customHeight="1">
      <c r="A136" s="14"/>
      <c r="B136" s="22" t="s">
        <v>49</v>
      </c>
      <c r="C136" s="61">
        <f t="shared" ref="C136:H136" si="17">SUM(C137:C138)</f>
        <v>0</v>
      </c>
      <c r="D136" s="61">
        <f t="shared" si="17"/>
        <v>0</v>
      </c>
      <c r="E136" s="61">
        <f t="shared" si="17"/>
        <v>0</v>
      </c>
      <c r="F136" s="61">
        <f t="shared" si="17"/>
        <v>0</v>
      </c>
      <c r="G136" s="61">
        <f t="shared" si="17"/>
        <v>70</v>
      </c>
      <c r="H136" s="61">
        <f t="shared" si="17"/>
        <v>40</v>
      </c>
      <c r="I136" s="61">
        <f t="shared" ref="I136:N136" si="18">SUM(I137:I138)</f>
        <v>110</v>
      </c>
      <c r="J136" s="61">
        <f t="shared" si="18"/>
        <v>0</v>
      </c>
      <c r="K136" s="61">
        <f t="shared" si="18"/>
        <v>120</v>
      </c>
      <c r="L136" s="61">
        <f t="shared" si="18"/>
        <v>0</v>
      </c>
      <c r="M136" s="61">
        <f t="shared" si="18"/>
        <v>0</v>
      </c>
      <c r="N136" s="61">
        <f t="shared" si="18"/>
        <v>0</v>
      </c>
    </row>
    <row r="137" spans="1:14" ht="15.95" customHeight="1">
      <c r="A137" s="12"/>
      <c r="B137" s="13" t="s">
        <v>83</v>
      </c>
      <c r="C137" s="49">
        <v>0</v>
      </c>
      <c r="D137" s="49">
        <v>0</v>
      </c>
      <c r="E137" s="49">
        <v>0</v>
      </c>
      <c r="F137" s="49">
        <v>0</v>
      </c>
      <c r="G137" s="49">
        <v>70</v>
      </c>
      <c r="H137" s="49">
        <v>40</v>
      </c>
      <c r="I137" s="49">
        <v>110</v>
      </c>
      <c r="J137" s="49">
        <v>0</v>
      </c>
      <c r="K137" s="49">
        <v>120</v>
      </c>
      <c r="L137" s="49">
        <v>0</v>
      </c>
      <c r="M137" s="49">
        <v>0</v>
      </c>
      <c r="N137" s="49">
        <v>0</v>
      </c>
    </row>
    <row r="138" spans="1:14" ht="15.95" customHeight="1">
      <c r="A138" s="12"/>
      <c r="B138" s="13" t="s">
        <v>84</v>
      </c>
      <c r="C138" s="49">
        <v>0</v>
      </c>
      <c r="D138" s="49">
        <v>0</v>
      </c>
      <c r="E138" s="49">
        <v>0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</row>
    <row r="139" spans="1:14" ht="15.95" customHeight="1">
      <c r="A139" s="12"/>
      <c r="B139" s="11" t="s">
        <v>50</v>
      </c>
      <c r="C139" s="62">
        <v>0</v>
      </c>
      <c r="D139" s="62">
        <v>0</v>
      </c>
      <c r="E139" s="62">
        <v>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</row>
    <row r="140" spans="1:14" ht="15.95" customHeight="1">
      <c r="A140" s="12"/>
      <c r="B140" s="11" t="s">
        <v>51</v>
      </c>
      <c r="C140" s="62">
        <v>0</v>
      </c>
      <c r="D140" s="62">
        <v>0</v>
      </c>
      <c r="E140" s="62">
        <v>0</v>
      </c>
      <c r="F140" s="62">
        <v>0</v>
      </c>
      <c r="G140" s="62">
        <v>0</v>
      </c>
      <c r="H140" s="62">
        <v>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</row>
    <row r="141" spans="1:14" ht="15.95" customHeight="1">
      <c r="A141" s="14">
        <v>2</v>
      </c>
      <c r="B141" s="10" t="s">
        <v>23</v>
      </c>
      <c r="C141" s="62">
        <f t="shared" ref="C141:N141" si="19">SUM(C142:C143)</f>
        <v>55</v>
      </c>
      <c r="D141" s="62">
        <f t="shared" si="19"/>
        <v>45</v>
      </c>
      <c r="E141" s="62">
        <f t="shared" si="19"/>
        <v>0</v>
      </c>
      <c r="F141" s="62">
        <f t="shared" si="19"/>
        <v>0</v>
      </c>
      <c r="G141" s="62">
        <f t="shared" si="19"/>
        <v>142</v>
      </c>
      <c r="H141" s="62">
        <f t="shared" si="19"/>
        <v>130</v>
      </c>
      <c r="I141" s="62">
        <f t="shared" si="19"/>
        <v>180</v>
      </c>
      <c r="J141" s="62">
        <f t="shared" si="19"/>
        <v>0</v>
      </c>
      <c r="K141" s="62">
        <f t="shared" si="19"/>
        <v>270</v>
      </c>
      <c r="L141" s="62">
        <f t="shared" si="19"/>
        <v>2</v>
      </c>
      <c r="M141" s="62">
        <f t="shared" si="19"/>
        <v>0</v>
      </c>
      <c r="N141" s="62">
        <f t="shared" si="19"/>
        <v>0</v>
      </c>
    </row>
    <row r="142" spans="1:14" ht="15.95" customHeight="1">
      <c r="A142" s="12"/>
      <c r="B142" s="13" t="s">
        <v>83</v>
      </c>
      <c r="C142" s="49">
        <v>55</v>
      </c>
      <c r="D142" s="49">
        <v>45</v>
      </c>
      <c r="E142" s="49">
        <v>0</v>
      </c>
      <c r="F142" s="49">
        <v>0</v>
      </c>
      <c r="G142" s="49">
        <v>142</v>
      </c>
      <c r="H142" s="49">
        <v>130</v>
      </c>
      <c r="I142" s="49">
        <v>180</v>
      </c>
      <c r="J142" s="49">
        <v>0</v>
      </c>
      <c r="K142" s="49">
        <v>270</v>
      </c>
      <c r="L142" s="49">
        <v>2</v>
      </c>
      <c r="M142" s="49">
        <v>0</v>
      </c>
      <c r="N142" s="49">
        <v>0</v>
      </c>
    </row>
    <row r="143" spans="1:14" ht="15.95" customHeight="1">
      <c r="A143" s="12"/>
      <c r="B143" s="13" t="s">
        <v>84</v>
      </c>
      <c r="C143" s="49">
        <v>0</v>
      </c>
      <c r="D143" s="49">
        <v>0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</row>
    <row r="144" spans="1:14" ht="15.95" customHeight="1">
      <c r="A144" s="9">
        <v>3</v>
      </c>
      <c r="B144" s="10" t="s">
        <v>53</v>
      </c>
      <c r="C144" s="62">
        <v>0</v>
      </c>
      <c r="D144" s="62">
        <v>0</v>
      </c>
      <c r="E144" s="62">
        <v>0</v>
      </c>
      <c r="F144" s="62">
        <v>0</v>
      </c>
      <c r="G144" s="62">
        <v>2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2">
        <v>0</v>
      </c>
    </row>
    <row r="145" spans="1:14" ht="15.75">
      <c r="A145" s="14">
        <v>4</v>
      </c>
      <c r="B145" s="10" t="s">
        <v>52</v>
      </c>
      <c r="C145" s="62">
        <f t="shared" ref="C145:N145" si="20">SUM(C146:C147)</f>
        <v>2</v>
      </c>
      <c r="D145" s="62">
        <f t="shared" si="20"/>
        <v>0</v>
      </c>
      <c r="E145" s="62">
        <f t="shared" si="20"/>
        <v>0</v>
      </c>
      <c r="F145" s="62">
        <f t="shared" si="20"/>
        <v>0</v>
      </c>
      <c r="G145" s="62">
        <f t="shared" si="20"/>
        <v>5</v>
      </c>
      <c r="H145" s="62">
        <f t="shared" si="20"/>
        <v>0</v>
      </c>
      <c r="I145" s="62">
        <f t="shared" si="20"/>
        <v>0</v>
      </c>
      <c r="J145" s="62">
        <f t="shared" si="20"/>
        <v>2</v>
      </c>
      <c r="K145" s="62">
        <f t="shared" si="20"/>
        <v>0</v>
      </c>
      <c r="L145" s="62">
        <f t="shared" si="20"/>
        <v>0</v>
      </c>
      <c r="M145" s="62">
        <f t="shared" si="20"/>
        <v>0</v>
      </c>
      <c r="N145" s="62">
        <f t="shared" si="20"/>
        <v>0</v>
      </c>
    </row>
    <row r="146" spans="1:14">
      <c r="A146" s="14"/>
      <c r="B146" s="13" t="s">
        <v>83</v>
      </c>
      <c r="C146" s="62">
        <v>0</v>
      </c>
      <c r="D146" s="62">
        <v>0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>
        <v>0</v>
      </c>
      <c r="K146" s="62">
        <v>0</v>
      </c>
      <c r="L146" s="62">
        <v>0</v>
      </c>
      <c r="M146" s="62">
        <v>0</v>
      </c>
      <c r="N146" s="62">
        <v>0</v>
      </c>
    </row>
    <row r="147" spans="1:14">
      <c r="A147" s="14"/>
      <c r="B147" s="13" t="s">
        <v>84</v>
      </c>
      <c r="C147" s="62">
        <v>2</v>
      </c>
      <c r="D147" s="62">
        <v>0</v>
      </c>
      <c r="E147" s="62">
        <v>0</v>
      </c>
      <c r="F147" s="62">
        <v>0</v>
      </c>
      <c r="G147" s="62">
        <v>5</v>
      </c>
      <c r="H147" s="62">
        <v>0</v>
      </c>
      <c r="I147" s="62">
        <v>0</v>
      </c>
      <c r="J147" s="62">
        <v>2</v>
      </c>
      <c r="K147" s="62">
        <v>0</v>
      </c>
      <c r="L147" s="62">
        <v>0</v>
      </c>
      <c r="M147" s="62">
        <v>0</v>
      </c>
      <c r="N147" s="62">
        <v>0</v>
      </c>
    </row>
    <row r="148" spans="1:14">
      <c r="A148" s="14">
        <v>5</v>
      </c>
      <c r="B148" s="11" t="s">
        <v>54</v>
      </c>
      <c r="C148" s="113">
        <v>0</v>
      </c>
      <c r="D148" s="151">
        <v>0</v>
      </c>
      <c r="E148" s="167">
        <v>0</v>
      </c>
      <c r="F148" s="203">
        <v>0</v>
      </c>
      <c r="G148" s="227">
        <v>0</v>
      </c>
      <c r="H148" s="253">
        <v>0</v>
      </c>
      <c r="I148" s="280">
        <v>0</v>
      </c>
      <c r="J148" s="299">
        <v>0</v>
      </c>
      <c r="K148" s="324">
        <v>0</v>
      </c>
      <c r="L148" s="356">
        <v>0</v>
      </c>
      <c r="M148" s="389">
        <v>0</v>
      </c>
      <c r="N148" s="413">
        <v>0</v>
      </c>
    </row>
    <row r="149" spans="1:14" ht="15.75">
      <c r="A149" s="14">
        <v>6</v>
      </c>
      <c r="B149" s="10" t="s">
        <v>55</v>
      </c>
      <c r="C149" s="113">
        <v>0</v>
      </c>
      <c r="D149" s="151">
        <v>0</v>
      </c>
      <c r="E149" s="167">
        <v>0</v>
      </c>
      <c r="F149" s="203">
        <v>0</v>
      </c>
      <c r="G149" s="227">
        <v>0</v>
      </c>
      <c r="H149" s="253">
        <v>0</v>
      </c>
      <c r="I149" s="280">
        <v>0</v>
      </c>
      <c r="J149" s="299">
        <v>0</v>
      </c>
      <c r="K149" s="324">
        <v>0</v>
      </c>
      <c r="L149" s="356">
        <v>0</v>
      </c>
      <c r="M149" s="389">
        <v>0</v>
      </c>
      <c r="N149" s="413">
        <v>0</v>
      </c>
    </row>
    <row r="150" spans="1:14" ht="15.75">
      <c r="A150" s="14">
        <v>7</v>
      </c>
      <c r="B150" s="10" t="s">
        <v>56</v>
      </c>
      <c r="C150" s="113">
        <v>0</v>
      </c>
      <c r="D150" s="151">
        <v>0</v>
      </c>
      <c r="E150" s="167">
        <v>0</v>
      </c>
      <c r="F150" s="203">
        <v>0</v>
      </c>
      <c r="G150" s="227">
        <v>0</v>
      </c>
      <c r="H150" s="253">
        <v>0</v>
      </c>
      <c r="I150" s="280">
        <v>0</v>
      </c>
      <c r="J150" s="299">
        <v>0</v>
      </c>
      <c r="K150" s="324">
        <v>0</v>
      </c>
      <c r="L150" s="356">
        <v>0</v>
      </c>
      <c r="M150" s="389">
        <v>0</v>
      </c>
      <c r="N150" s="413">
        <v>0</v>
      </c>
    </row>
    <row r="151" spans="1:14" ht="15.75">
      <c r="A151" s="14">
        <v>8</v>
      </c>
      <c r="B151" s="10" t="s">
        <v>57</v>
      </c>
      <c r="C151" s="113">
        <v>0</v>
      </c>
      <c r="D151" s="151">
        <v>0</v>
      </c>
      <c r="E151" s="167">
        <v>0</v>
      </c>
      <c r="F151" s="203">
        <v>0</v>
      </c>
      <c r="G151" s="227">
        <v>0</v>
      </c>
      <c r="H151" s="253">
        <v>0</v>
      </c>
      <c r="I151" s="280">
        <v>0</v>
      </c>
      <c r="J151" s="299">
        <v>0</v>
      </c>
      <c r="K151" s="324">
        <v>0</v>
      </c>
      <c r="L151" s="356">
        <v>0</v>
      </c>
      <c r="M151" s="389">
        <v>0</v>
      </c>
      <c r="N151" s="413">
        <v>0</v>
      </c>
    </row>
    <row r="152" spans="1:14" ht="15.75">
      <c r="A152" s="14">
        <v>9</v>
      </c>
      <c r="B152" s="10" t="s">
        <v>24</v>
      </c>
      <c r="C152" s="113">
        <v>0</v>
      </c>
      <c r="D152" s="151">
        <v>0</v>
      </c>
      <c r="E152" s="167">
        <v>0</v>
      </c>
      <c r="F152" s="203">
        <v>0</v>
      </c>
      <c r="G152" s="227">
        <v>0</v>
      </c>
      <c r="H152" s="253">
        <v>0</v>
      </c>
      <c r="I152" s="280">
        <v>0</v>
      </c>
      <c r="J152" s="299">
        <v>0</v>
      </c>
      <c r="K152" s="324">
        <v>0</v>
      </c>
      <c r="L152" s="356">
        <v>0</v>
      </c>
      <c r="M152" s="389">
        <v>0</v>
      </c>
      <c r="N152" s="413">
        <v>0</v>
      </c>
    </row>
    <row r="153" spans="1:14" ht="15.75">
      <c r="A153" s="14">
        <v>10</v>
      </c>
      <c r="B153" s="10" t="s">
        <v>25</v>
      </c>
      <c r="C153" s="113">
        <v>0</v>
      </c>
      <c r="D153" s="151">
        <v>0</v>
      </c>
      <c r="E153" s="167">
        <v>0</v>
      </c>
      <c r="F153" s="203">
        <v>0</v>
      </c>
      <c r="G153" s="227">
        <v>0</v>
      </c>
      <c r="H153" s="253">
        <v>0</v>
      </c>
      <c r="I153" s="280">
        <v>0</v>
      </c>
      <c r="J153" s="299">
        <v>0</v>
      </c>
      <c r="K153" s="324">
        <v>0</v>
      </c>
      <c r="L153" s="356">
        <v>0</v>
      </c>
      <c r="M153" s="389">
        <v>0</v>
      </c>
      <c r="N153" s="413">
        <v>0</v>
      </c>
    </row>
    <row r="154" spans="1:14" ht="12.75" customHeight="1" thickBot="1">
      <c r="A154" s="39">
        <v>11</v>
      </c>
      <c r="B154" s="40" t="s">
        <v>58</v>
      </c>
      <c r="C154" s="114">
        <v>0</v>
      </c>
      <c r="D154" s="152">
        <v>0</v>
      </c>
      <c r="E154" s="168">
        <v>0</v>
      </c>
      <c r="F154" s="204">
        <v>0</v>
      </c>
      <c r="G154" s="228">
        <v>0</v>
      </c>
      <c r="H154" s="254">
        <v>0</v>
      </c>
      <c r="I154" s="281">
        <v>0</v>
      </c>
      <c r="J154" s="300">
        <v>0</v>
      </c>
      <c r="K154" s="325">
        <v>0</v>
      </c>
      <c r="L154" s="357">
        <v>0</v>
      </c>
      <c r="M154" s="390">
        <v>0</v>
      </c>
      <c r="N154" s="414">
        <v>0</v>
      </c>
    </row>
    <row r="155" spans="1:14" ht="12.75" customHeight="1" thickTop="1">
      <c r="A155" s="5"/>
      <c r="B155" s="26" t="s">
        <v>39</v>
      </c>
    </row>
    <row r="156" spans="1:14">
      <c r="A156" s="5"/>
      <c r="B156" s="15" t="s">
        <v>60</v>
      </c>
    </row>
    <row r="157" spans="1:14" ht="21" customHeight="1">
      <c r="A157" s="5"/>
      <c r="B157" s="15" t="s">
        <v>59</v>
      </c>
    </row>
    <row r="158" spans="1:14">
      <c r="A158" s="5"/>
      <c r="B158" s="15" t="s">
        <v>40</v>
      </c>
    </row>
    <row r="159" spans="1:14">
      <c r="A159" s="5"/>
      <c r="B159" s="26"/>
    </row>
    <row r="160" spans="1:14" ht="13.5" customHeight="1">
      <c r="A160" s="5"/>
      <c r="B160" s="26"/>
    </row>
    <row r="161" spans="1:14" ht="15" customHeight="1">
      <c r="A161" s="476" t="s">
        <v>0</v>
      </c>
      <c r="B161" s="476"/>
      <c r="C161" s="477" t="s">
        <v>26</v>
      </c>
    </row>
    <row r="162" spans="1:14" ht="12.75" customHeight="1">
      <c r="A162" s="476" t="s">
        <v>1</v>
      </c>
      <c r="B162" s="476"/>
      <c r="C162" s="477"/>
    </row>
    <row r="163" spans="1:14" ht="12.75" customHeight="1">
      <c r="A163" s="476" t="s">
        <v>45</v>
      </c>
      <c r="B163" s="476"/>
    </row>
    <row r="164" spans="1:14" ht="12.75" customHeight="1">
      <c r="C164" s="117"/>
    </row>
    <row r="165" spans="1:14" ht="11.25" customHeight="1">
      <c r="C165" s="118"/>
    </row>
    <row r="166" spans="1:14" ht="12.75" customHeight="1">
      <c r="A166" s="1" t="s">
        <v>46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5.95" customHeight="1">
      <c r="A167" s="1" t="s">
        <v>68</v>
      </c>
    </row>
    <row r="168" spans="1:14" s="43" customFormat="1" ht="15.95" customHeight="1" thickBot="1">
      <c r="A168" s="43" t="s">
        <v>81</v>
      </c>
    </row>
    <row r="169" spans="1:14" ht="15.95" customHeight="1" thickTop="1">
      <c r="A169" s="462" t="s">
        <v>4</v>
      </c>
      <c r="B169" s="462" t="s">
        <v>5</v>
      </c>
      <c r="C169" s="116"/>
    </row>
    <row r="170" spans="1:14" ht="15.95" customHeight="1">
      <c r="A170" s="463"/>
      <c r="B170" s="463"/>
      <c r="C170" s="123"/>
      <c r="D170" s="145"/>
      <c r="E170" s="175"/>
      <c r="F170" s="197"/>
      <c r="G170" s="221"/>
      <c r="H170" s="247"/>
      <c r="I170" s="274"/>
      <c r="J170" s="307"/>
      <c r="K170" s="332"/>
      <c r="L170" s="350"/>
      <c r="M170" s="383"/>
      <c r="N170" s="407"/>
    </row>
    <row r="171" spans="1:14" ht="15.95" customHeight="1">
      <c r="A171" s="463"/>
      <c r="B171" s="463"/>
      <c r="C171" s="120" t="s">
        <v>37</v>
      </c>
      <c r="D171" s="147" t="s">
        <v>37</v>
      </c>
      <c r="E171" s="173" t="s">
        <v>37</v>
      </c>
      <c r="F171" s="199" t="s">
        <v>37</v>
      </c>
      <c r="G171" s="223" t="s">
        <v>37</v>
      </c>
      <c r="H171" s="249" t="s">
        <v>37</v>
      </c>
      <c r="I171" s="276" t="s">
        <v>37</v>
      </c>
      <c r="J171" s="305" t="s">
        <v>37</v>
      </c>
      <c r="K171" s="330" t="s">
        <v>37</v>
      </c>
      <c r="L171" s="352" t="s">
        <v>37</v>
      </c>
      <c r="M171" s="385" t="s">
        <v>37</v>
      </c>
      <c r="N171" s="409" t="s">
        <v>37</v>
      </c>
    </row>
    <row r="172" spans="1:14" ht="15.95" customHeight="1">
      <c r="A172" s="463"/>
      <c r="B172" s="463"/>
      <c r="C172" s="122"/>
      <c r="D172" s="148"/>
      <c r="E172" s="174"/>
      <c r="F172" s="200"/>
      <c r="G172" s="224"/>
      <c r="H172" s="250"/>
      <c r="I172" s="277"/>
      <c r="J172" s="306"/>
      <c r="K172" s="331"/>
      <c r="L172" s="353"/>
      <c r="M172" s="386"/>
      <c r="N172" s="410"/>
    </row>
    <row r="173" spans="1:14" ht="15.95" customHeight="1">
      <c r="A173" s="464"/>
      <c r="B173" s="464"/>
      <c r="C173" s="120"/>
      <c r="D173" s="147"/>
      <c r="E173" s="173"/>
      <c r="F173" s="199"/>
      <c r="G173" s="223"/>
      <c r="H173" s="249"/>
      <c r="I173" s="276"/>
      <c r="J173" s="305"/>
      <c r="K173" s="330"/>
      <c r="L173" s="352"/>
      <c r="M173" s="385"/>
      <c r="N173" s="409"/>
    </row>
    <row r="174" spans="1:14" s="8" customFormat="1" ht="15.95" customHeight="1">
      <c r="A174" s="121" t="s">
        <v>10</v>
      </c>
      <c r="B174" s="121" t="s">
        <v>11</v>
      </c>
      <c r="C174" s="121" t="s">
        <v>42</v>
      </c>
      <c r="D174" s="146" t="s">
        <v>42</v>
      </c>
      <c r="E174" s="172" t="s">
        <v>42</v>
      </c>
      <c r="F174" s="198" t="s">
        <v>42</v>
      </c>
      <c r="G174" s="222" t="s">
        <v>42</v>
      </c>
      <c r="H174" s="248" t="s">
        <v>42</v>
      </c>
      <c r="I174" s="275" t="s">
        <v>42</v>
      </c>
      <c r="J174" s="304" t="s">
        <v>42</v>
      </c>
      <c r="K174" s="329" t="s">
        <v>42</v>
      </c>
      <c r="L174" s="351" t="s">
        <v>42</v>
      </c>
      <c r="M174" s="384" t="s">
        <v>42</v>
      </c>
      <c r="N174" s="408" t="s">
        <v>42</v>
      </c>
    </row>
    <row r="175" spans="1:14" s="16" customFormat="1" ht="15.95" customHeight="1">
      <c r="A175" s="18">
        <v>1</v>
      </c>
      <c r="B175" s="19" t="s">
        <v>22</v>
      </c>
      <c r="C175" s="59">
        <f t="shared" ref="C175:H175" si="21">SUM(C176,C179,C180)</f>
        <v>0</v>
      </c>
      <c r="D175" s="59">
        <f t="shared" si="21"/>
        <v>0</v>
      </c>
      <c r="E175" s="59">
        <f t="shared" si="21"/>
        <v>1</v>
      </c>
      <c r="F175" s="59">
        <f t="shared" si="21"/>
        <v>0</v>
      </c>
      <c r="G175" s="59">
        <f t="shared" si="21"/>
        <v>5</v>
      </c>
      <c r="H175" s="59">
        <f t="shared" si="21"/>
        <v>45</v>
      </c>
      <c r="I175" s="59">
        <f t="shared" ref="I175:N175" si="22">SUM(I176,I179,I180)</f>
        <v>0</v>
      </c>
      <c r="J175" s="59">
        <f t="shared" si="22"/>
        <v>1</v>
      </c>
      <c r="K175" s="59">
        <f t="shared" si="22"/>
        <v>0</v>
      </c>
      <c r="L175" s="59">
        <f t="shared" si="22"/>
        <v>0</v>
      </c>
      <c r="M175" s="59">
        <f t="shared" si="22"/>
        <v>0</v>
      </c>
      <c r="N175" s="59">
        <f t="shared" si="22"/>
        <v>0</v>
      </c>
    </row>
    <row r="176" spans="1:14" s="23" customFormat="1" ht="15.95" customHeight="1">
      <c r="A176" s="14"/>
      <c r="B176" s="22" t="s">
        <v>49</v>
      </c>
      <c r="C176" s="61">
        <f t="shared" ref="C176:H176" si="23">SUM(C177:C178)</f>
        <v>0</v>
      </c>
      <c r="D176" s="61">
        <f t="shared" si="23"/>
        <v>0</v>
      </c>
      <c r="E176" s="61">
        <f t="shared" si="23"/>
        <v>0</v>
      </c>
      <c r="F176" s="61">
        <f t="shared" si="23"/>
        <v>0</v>
      </c>
      <c r="G176" s="61">
        <f t="shared" si="23"/>
        <v>5</v>
      </c>
      <c r="H176" s="61">
        <f t="shared" si="23"/>
        <v>45</v>
      </c>
      <c r="I176" s="61">
        <f t="shared" ref="I176:N176" si="24">SUM(I177:I178)</f>
        <v>0</v>
      </c>
      <c r="J176" s="61">
        <f t="shared" si="24"/>
        <v>1</v>
      </c>
      <c r="K176" s="61">
        <f t="shared" si="24"/>
        <v>0</v>
      </c>
      <c r="L176" s="61">
        <f t="shared" si="24"/>
        <v>0</v>
      </c>
      <c r="M176" s="61">
        <f t="shared" si="24"/>
        <v>0</v>
      </c>
      <c r="N176" s="61">
        <f t="shared" si="24"/>
        <v>0</v>
      </c>
    </row>
    <row r="177" spans="1:14" ht="15.95" customHeight="1">
      <c r="A177" s="12"/>
      <c r="B177" s="13" t="s">
        <v>83</v>
      </c>
      <c r="C177" s="49">
        <v>0</v>
      </c>
      <c r="D177" s="49">
        <v>0</v>
      </c>
      <c r="E177" s="49">
        <v>0</v>
      </c>
      <c r="F177" s="49">
        <v>0</v>
      </c>
      <c r="G177" s="49">
        <v>5</v>
      </c>
      <c r="H177" s="49">
        <v>45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</row>
    <row r="178" spans="1:14" ht="15.95" customHeight="1">
      <c r="A178" s="12"/>
      <c r="B178" s="13" t="s">
        <v>84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0</v>
      </c>
      <c r="I178" s="49">
        <v>0</v>
      </c>
      <c r="J178" s="49">
        <v>1</v>
      </c>
      <c r="K178" s="49">
        <v>0</v>
      </c>
      <c r="L178" s="49">
        <v>0</v>
      </c>
      <c r="M178" s="49">
        <v>0</v>
      </c>
      <c r="N178" s="49">
        <v>0</v>
      </c>
    </row>
    <row r="179" spans="1:14" ht="15.95" customHeight="1">
      <c r="A179" s="12"/>
      <c r="B179" s="11" t="s">
        <v>50</v>
      </c>
      <c r="C179" s="62">
        <v>0</v>
      </c>
      <c r="D179" s="62">
        <v>0</v>
      </c>
      <c r="E179" s="62">
        <v>1</v>
      </c>
      <c r="F179" s="62">
        <v>0</v>
      </c>
      <c r="G179" s="62">
        <v>0</v>
      </c>
      <c r="H179" s="62">
        <v>0</v>
      </c>
      <c r="I179" s="269">
        <v>0</v>
      </c>
      <c r="J179" s="62">
        <v>0</v>
      </c>
      <c r="K179" s="62">
        <v>0</v>
      </c>
      <c r="L179" s="62">
        <v>0</v>
      </c>
      <c r="M179" s="62">
        <v>0</v>
      </c>
      <c r="N179" s="62">
        <v>0</v>
      </c>
    </row>
    <row r="180" spans="1:14" ht="15.95" customHeight="1">
      <c r="A180" s="12"/>
      <c r="B180" s="11" t="s">
        <v>51</v>
      </c>
      <c r="C180" s="113">
        <v>0</v>
      </c>
      <c r="D180" s="151">
        <v>0</v>
      </c>
      <c r="E180" s="167">
        <v>0</v>
      </c>
      <c r="F180" s="203">
        <v>0</v>
      </c>
      <c r="G180" s="227">
        <v>0</v>
      </c>
      <c r="H180" s="253">
        <v>0</v>
      </c>
      <c r="I180" s="280">
        <v>0</v>
      </c>
      <c r="J180" s="62">
        <v>0</v>
      </c>
      <c r="K180" s="62">
        <v>0</v>
      </c>
      <c r="L180" s="62">
        <v>0</v>
      </c>
      <c r="M180" s="62">
        <v>0</v>
      </c>
      <c r="N180" s="62">
        <v>0</v>
      </c>
    </row>
    <row r="181" spans="1:14" ht="15.95" customHeight="1">
      <c r="A181" s="14">
        <v>2</v>
      </c>
      <c r="B181" s="10" t="s">
        <v>23</v>
      </c>
      <c r="C181" s="113">
        <f t="shared" ref="C181:N181" si="25">SUM(C182:C183)</f>
        <v>0</v>
      </c>
      <c r="D181" s="151">
        <f t="shared" si="25"/>
        <v>30</v>
      </c>
      <c r="E181" s="167">
        <f t="shared" si="25"/>
        <v>0</v>
      </c>
      <c r="F181" s="203">
        <f t="shared" si="25"/>
        <v>25</v>
      </c>
      <c r="G181" s="227">
        <f t="shared" si="25"/>
        <v>25</v>
      </c>
      <c r="H181" s="253">
        <f t="shared" si="25"/>
        <v>57</v>
      </c>
      <c r="I181" s="280">
        <f t="shared" si="25"/>
        <v>104</v>
      </c>
      <c r="J181" s="299">
        <f t="shared" si="25"/>
        <v>0</v>
      </c>
      <c r="K181" s="324">
        <f t="shared" si="25"/>
        <v>39</v>
      </c>
      <c r="L181" s="356">
        <f t="shared" si="25"/>
        <v>0</v>
      </c>
      <c r="M181" s="389">
        <f t="shared" si="25"/>
        <v>0</v>
      </c>
      <c r="N181" s="413">
        <f t="shared" si="25"/>
        <v>0</v>
      </c>
    </row>
    <row r="182" spans="1:14" ht="15.95" customHeight="1">
      <c r="A182" s="12"/>
      <c r="B182" s="13" t="s">
        <v>83</v>
      </c>
      <c r="C182" s="125">
        <v>0</v>
      </c>
      <c r="D182" s="144">
        <v>30</v>
      </c>
      <c r="E182" s="176">
        <v>0</v>
      </c>
      <c r="F182" s="196">
        <v>25</v>
      </c>
      <c r="G182" s="220">
        <v>25</v>
      </c>
      <c r="H182" s="246">
        <v>57</v>
      </c>
      <c r="I182" s="273">
        <v>104</v>
      </c>
      <c r="J182" s="308">
        <v>0</v>
      </c>
      <c r="K182" s="333">
        <v>39</v>
      </c>
      <c r="L182" s="349">
        <v>0</v>
      </c>
      <c r="M182" s="382">
        <v>0</v>
      </c>
      <c r="N182" s="406">
        <v>0</v>
      </c>
    </row>
    <row r="183" spans="1:14" ht="15.95" customHeight="1">
      <c r="A183" s="12"/>
      <c r="B183" s="13" t="s">
        <v>84</v>
      </c>
      <c r="C183" s="125">
        <v>0</v>
      </c>
      <c r="D183" s="144">
        <v>0</v>
      </c>
      <c r="E183" s="176">
        <v>0</v>
      </c>
      <c r="F183" s="196">
        <v>0</v>
      </c>
      <c r="G183" s="220">
        <v>0</v>
      </c>
      <c r="H183" s="246">
        <v>0</v>
      </c>
      <c r="I183" s="273">
        <v>0</v>
      </c>
      <c r="J183" s="308">
        <v>0</v>
      </c>
      <c r="K183" s="333">
        <v>0</v>
      </c>
      <c r="L183" s="349">
        <v>0</v>
      </c>
      <c r="M183" s="382">
        <v>0</v>
      </c>
      <c r="N183" s="406">
        <v>0</v>
      </c>
    </row>
    <row r="184" spans="1:14" ht="15.95" customHeight="1">
      <c r="A184" s="9">
        <v>3</v>
      </c>
      <c r="B184" s="10" t="s">
        <v>53</v>
      </c>
      <c r="C184" s="113">
        <v>1</v>
      </c>
      <c r="D184" s="151">
        <v>0</v>
      </c>
      <c r="E184" s="167">
        <v>0</v>
      </c>
      <c r="F184" s="203">
        <v>0</v>
      </c>
      <c r="G184" s="227">
        <v>1</v>
      </c>
      <c r="H184" s="253">
        <v>0</v>
      </c>
      <c r="I184" s="280">
        <v>1</v>
      </c>
      <c r="J184" s="299">
        <v>0</v>
      </c>
      <c r="K184" s="324">
        <v>1</v>
      </c>
      <c r="L184" s="356">
        <v>0</v>
      </c>
      <c r="M184" s="389">
        <v>1</v>
      </c>
      <c r="N184" s="413">
        <v>0</v>
      </c>
    </row>
    <row r="185" spans="1:14" ht="15.75">
      <c r="A185" s="14">
        <v>4</v>
      </c>
      <c r="B185" s="10" t="s">
        <v>52</v>
      </c>
      <c r="C185" s="113">
        <f t="shared" ref="C185:N185" si="26">SUM(C186:C187)</f>
        <v>2</v>
      </c>
      <c r="D185" s="151">
        <f t="shared" si="26"/>
        <v>0</v>
      </c>
      <c r="E185" s="167">
        <f t="shared" si="26"/>
        <v>1</v>
      </c>
      <c r="F185" s="203">
        <f t="shared" si="26"/>
        <v>0</v>
      </c>
      <c r="G185" s="227">
        <f t="shared" si="26"/>
        <v>1</v>
      </c>
      <c r="H185" s="253">
        <f t="shared" si="26"/>
        <v>0</v>
      </c>
      <c r="I185" s="280">
        <f t="shared" si="26"/>
        <v>1</v>
      </c>
      <c r="J185" s="299">
        <f t="shared" si="26"/>
        <v>0</v>
      </c>
      <c r="K185" s="324">
        <f t="shared" si="26"/>
        <v>1</v>
      </c>
      <c r="L185" s="356">
        <f t="shared" si="26"/>
        <v>0</v>
      </c>
      <c r="M185" s="389">
        <f t="shared" si="26"/>
        <v>1</v>
      </c>
      <c r="N185" s="413">
        <f t="shared" si="26"/>
        <v>0</v>
      </c>
    </row>
    <row r="186" spans="1:14">
      <c r="A186" s="14"/>
      <c r="B186" s="13" t="s">
        <v>83</v>
      </c>
      <c r="C186" s="113">
        <v>0</v>
      </c>
      <c r="D186" s="151">
        <v>0</v>
      </c>
      <c r="E186" s="167">
        <v>0</v>
      </c>
      <c r="F186" s="203">
        <v>0</v>
      </c>
      <c r="G186" s="227">
        <v>0</v>
      </c>
      <c r="H186" s="253">
        <v>0</v>
      </c>
      <c r="I186" s="280">
        <v>0</v>
      </c>
      <c r="J186" s="299">
        <v>0</v>
      </c>
      <c r="K186" s="324">
        <v>0</v>
      </c>
      <c r="L186" s="356">
        <v>0</v>
      </c>
      <c r="M186" s="389">
        <v>0</v>
      </c>
      <c r="N186" s="413">
        <v>0</v>
      </c>
    </row>
    <row r="187" spans="1:14">
      <c r="A187" s="14"/>
      <c r="B187" s="13" t="s">
        <v>84</v>
      </c>
      <c r="C187" s="113">
        <v>2</v>
      </c>
      <c r="D187" s="151">
        <v>0</v>
      </c>
      <c r="E187" s="167">
        <v>1</v>
      </c>
      <c r="F187" s="203">
        <v>0</v>
      </c>
      <c r="G187" s="227">
        <v>1</v>
      </c>
      <c r="H187" s="253">
        <v>0</v>
      </c>
      <c r="I187" s="280">
        <v>1</v>
      </c>
      <c r="J187" s="299">
        <v>0</v>
      </c>
      <c r="K187" s="324">
        <v>1</v>
      </c>
      <c r="L187" s="356">
        <v>0</v>
      </c>
      <c r="M187" s="389">
        <v>1</v>
      </c>
      <c r="N187" s="413">
        <v>0</v>
      </c>
    </row>
    <row r="188" spans="1:14">
      <c r="A188" s="14">
        <v>5</v>
      </c>
      <c r="B188" s="11" t="s">
        <v>54</v>
      </c>
      <c r="C188" s="113">
        <v>1</v>
      </c>
      <c r="D188" s="151">
        <v>0</v>
      </c>
      <c r="E188" s="167">
        <v>0</v>
      </c>
      <c r="F188" s="203">
        <v>0</v>
      </c>
      <c r="G188" s="227">
        <v>0</v>
      </c>
      <c r="H188" s="253">
        <v>1</v>
      </c>
      <c r="I188" s="280">
        <v>0</v>
      </c>
      <c r="J188" s="299">
        <v>1</v>
      </c>
      <c r="K188" s="324">
        <v>0</v>
      </c>
      <c r="L188" s="356">
        <v>0</v>
      </c>
      <c r="M188" s="389">
        <v>1</v>
      </c>
      <c r="N188" s="413">
        <v>0</v>
      </c>
    </row>
    <row r="189" spans="1:14" ht="15.75">
      <c r="A189" s="14">
        <v>6</v>
      </c>
      <c r="B189" s="10" t="s">
        <v>55</v>
      </c>
      <c r="C189" s="113">
        <v>1</v>
      </c>
      <c r="D189" s="151">
        <v>0</v>
      </c>
      <c r="E189" s="167">
        <v>1</v>
      </c>
      <c r="F189" s="203">
        <v>0</v>
      </c>
      <c r="G189" s="227">
        <v>1</v>
      </c>
      <c r="H189" s="253">
        <v>0</v>
      </c>
      <c r="I189" s="280">
        <v>1</v>
      </c>
      <c r="J189" s="299">
        <v>0</v>
      </c>
      <c r="K189" s="324">
        <v>1</v>
      </c>
      <c r="L189" s="356">
        <v>0</v>
      </c>
      <c r="M189" s="389">
        <v>1</v>
      </c>
      <c r="N189" s="413">
        <v>0</v>
      </c>
    </row>
    <row r="190" spans="1:14" ht="15.75">
      <c r="A190" s="14">
        <v>7</v>
      </c>
      <c r="B190" s="10" t="s">
        <v>56</v>
      </c>
      <c r="C190" s="113">
        <v>0</v>
      </c>
      <c r="D190" s="151">
        <v>0</v>
      </c>
      <c r="E190" s="167">
        <v>0</v>
      </c>
      <c r="F190" s="203">
        <v>0</v>
      </c>
      <c r="G190" s="227">
        <v>0</v>
      </c>
      <c r="H190" s="253">
        <v>0</v>
      </c>
      <c r="I190" s="280">
        <v>0</v>
      </c>
      <c r="J190" s="299">
        <v>0</v>
      </c>
      <c r="K190" s="324">
        <v>0</v>
      </c>
      <c r="L190" s="356">
        <v>0</v>
      </c>
      <c r="M190" s="389">
        <v>0</v>
      </c>
      <c r="N190" s="413">
        <v>0</v>
      </c>
    </row>
    <row r="191" spans="1:14" ht="12.75" customHeight="1">
      <c r="A191" s="14">
        <v>8</v>
      </c>
      <c r="B191" s="10" t="s">
        <v>57</v>
      </c>
      <c r="C191" s="113">
        <v>0</v>
      </c>
      <c r="D191" s="151">
        <v>0</v>
      </c>
      <c r="E191" s="167">
        <v>0</v>
      </c>
      <c r="F191" s="203">
        <v>0</v>
      </c>
      <c r="G191" s="227">
        <v>0</v>
      </c>
      <c r="H191" s="253">
        <v>0</v>
      </c>
      <c r="I191" s="280">
        <v>0</v>
      </c>
      <c r="J191" s="299">
        <v>0</v>
      </c>
      <c r="K191" s="324">
        <v>0</v>
      </c>
      <c r="L191" s="356">
        <v>0</v>
      </c>
      <c r="M191" s="389">
        <v>0</v>
      </c>
      <c r="N191" s="413">
        <v>0</v>
      </c>
    </row>
    <row r="192" spans="1:14" ht="12.75" customHeight="1">
      <c r="A192" s="14">
        <v>9</v>
      </c>
      <c r="B192" s="10" t="s">
        <v>24</v>
      </c>
      <c r="C192" s="113">
        <v>0</v>
      </c>
      <c r="D192" s="151">
        <v>0</v>
      </c>
      <c r="E192" s="167">
        <v>0</v>
      </c>
      <c r="F192" s="203">
        <v>0</v>
      </c>
      <c r="G192" s="227">
        <v>0</v>
      </c>
      <c r="H192" s="253">
        <v>0</v>
      </c>
      <c r="I192" s="280">
        <v>0</v>
      </c>
      <c r="J192" s="299">
        <v>0</v>
      </c>
      <c r="K192" s="324">
        <v>0</v>
      </c>
      <c r="L192" s="356">
        <v>0</v>
      </c>
      <c r="M192" s="389">
        <v>0</v>
      </c>
      <c r="N192" s="413">
        <v>0</v>
      </c>
    </row>
    <row r="193" spans="1:14" ht="15.75">
      <c r="A193" s="14">
        <v>10</v>
      </c>
      <c r="B193" s="10" t="s">
        <v>25</v>
      </c>
      <c r="C193" s="113">
        <v>0</v>
      </c>
      <c r="D193" s="151">
        <v>0</v>
      </c>
      <c r="E193" s="167">
        <v>0</v>
      </c>
      <c r="F193" s="203">
        <v>0</v>
      </c>
      <c r="G193" s="227">
        <v>0</v>
      </c>
      <c r="H193" s="253">
        <v>0</v>
      </c>
      <c r="I193" s="280">
        <v>0</v>
      </c>
      <c r="J193" s="299">
        <v>0</v>
      </c>
      <c r="K193" s="324">
        <v>0</v>
      </c>
      <c r="L193" s="356">
        <v>0</v>
      </c>
      <c r="M193" s="389">
        <v>0</v>
      </c>
      <c r="N193" s="413">
        <v>0</v>
      </c>
    </row>
    <row r="194" spans="1:14" ht="21" customHeight="1" thickBot="1">
      <c r="A194" s="39">
        <v>11</v>
      </c>
      <c r="B194" s="40" t="s">
        <v>58</v>
      </c>
      <c r="C194" s="114">
        <v>0</v>
      </c>
      <c r="D194" s="152">
        <v>0</v>
      </c>
      <c r="E194" s="168">
        <v>0</v>
      </c>
      <c r="F194" s="204">
        <v>0</v>
      </c>
      <c r="G194" s="228">
        <v>0</v>
      </c>
      <c r="H194" s="254">
        <v>0</v>
      </c>
      <c r="I194" s="281">
        <v>0</v>
      </c>
      <c r="J194" s="300">
        <v>0</v>
      </c>
      <c r="K194" s="325">
        <v>0</v>
      </c>
      <c r="L194" s="357">
        <v>0</v>
      </c>
      <c r="M194" s="390">
        <v>0</v>
      </c>
      <c r="N194" s="414">
        <v>0</v>
      </c>
    </row>
    <row r="195" spans="1:14" ht="13.5" thickTop="1">
      <c r="A195" s="5"/>
      <c r="B195" s="17" t="s">
        <v>39</v>
      </c>
    </row>
    <row r="196" spans="1:14">
      <c r="A196" s="5"/>
      <c r="B196" s="15" t="s">
        <v>60</v>
      </c>
    </row>
    <row r="197" spans="1:14" ht="12.75" customHeight="1">
      <c r="A197" s="5"/>
      <c r="B197" s="15" t="s">
        <v>59</v>
      </c>
    </row>
    <row r="198" spans="1:14" ht="13.5" customHeight="1">
      <c r="A198" s="5"/>
      <c r="B198" s="15" t="s">
        <v>40</v>
      </c>
    </row>
    <row r="199" spans="1:14" ht="15" customHeight="1">
      <c r="A199" s="5"/>
      <c r="B199" s="26"/>
    </row>
    <row r="200" spans="1:14" ht="12.75" customHeight="1">
      <c r="A200" s="5"/>
      <c r="B200" s="26"/>
    </row>
    <row r="201" spans="1:14" ht="12.75" customHeight="1">
      <c r="A201" s="476" t="s">
        <v>0</v>
      </c>
      <c r="B201" s="476"/>
      <c r="C201" s="477"/>
    </row>
    <row r="202" spans="1:14" ht="12.75" customHeight="1">
      <c r="A202" s="476" t="s">
        <v>1</v>
      </c>
      <c r="B202" s="476"/>
      <c r="C202" s="477"/>
    </row>
    <row r="203" spans="1:14" ht="11.25" customHeight="1">
      <c r="A203" s="476" t="s">
        <v>45</v>
      </c>
      <c r="B203" s="476"/>
    </row>
    <row r="204" spans="1:14" ht="12.75" customHeight="1">
      <c r="C204" s="117"/>
    </row>
    <row r="205" spans="1:14" ht="15.95" customHeight="1">
      <c r="C205" s="118"/>
    </row>
    <row r="206" spans="1:14" ht="15.95" customHeight="1">
      <c r="A206" s="1" t="s">
        <v>46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5.95" customHeight="1">
      <c r="A207" s="1" t="s">
        <v>68</v>
      </c>
    </row>
    <row r="208" spans="1:14" s="43" customFormat="1" ht="15.95" customHeight="1" thickBot="1">
      <c r="A208" s="43" t="s">
        <v>79</v>
      </c>
    </row>
    <row r="209" spans="1:14" ht="15.95" customHeight="1" thickTop="1">
      <c r="A209" s="462" t="s">
        <v>4</v>
      </c>
      <c r="B209" s="462" t="s">
        <v>5</v>
      </c>
      <c r="C209" s="283" t="s">
        <v>98</v>
      </c>
      <c r="D209" s="1" t="s">
        <v>99</v>
      </c>
      <c r="E209" s="1" t="s">
        <v>100</v>
      </c>
      <c r="F209" s="1" t="s">
        <v>101</v>
      </c>
      <c r="G209" s="1" t="s">
        <v>102</v>
      </c>
      <c r="H209" s="1" t="s">
        <v>103</v>
      </c>
      <c r="I209" s="1" t="s">
        <v>104</v>
      </c>
      <c r="J209" s="1" t="s">
        <v>112</v>
      </c>
      <c r="K209" s="1" t="s">
        <v>115</v>
      </c>
      <c r="L209" s="1" t="s">
        <v>117</v>
      </c>
    </row>
    <row r="210" spans="1:14" ht="15.95" customHeight="1">
      <c r="A210" s="463"/>
      <c r="B210" s="463"/>
      <c r="C210" s="123"/>
      <c r="D210" s="145"/>
      <c r="E210" s="175"/>
      <c r="F210" s="197"/>
      <c r="G210" s="221"/>
      <c r="H210" s="247"/>
      <c r="I210" s="274"/>
      <c r="J210" s="307"/>
      <c r="K210" s="332"/>
      <c r="L210" s="350"/>
      <c r="M210" s="383"/>
      <c r="N210" s="407"/>
    </row>
    <row r="211" spans="1:14" ht="15.95" customHeight="1">
      <c r="A211" s="463"/>
      <c r="B211" s="463"/>
      <c r="C211" s="120" t="s">
        <v>37</v>
      </c>
      <c r="D211" s="147" t="s">
        <v>37</v>
      </c>
      <c r="E211" s="173" t="s">
        <v>37</v>
      </c>
      <c r="F211" s="199" t="s">
        <v>37</v>
      </c>
      <c r="G211" s="223" t="s">
        <v>37</v>
      </c>
      <c r="H211" s="249" t="s">
        <v>37</v>
      </c>
      <c r="I211" s="276" t="s">
        <v>37</v>
      </c>
      <c r="J211" s="305" t="s">
        <v>37</v>
      </c>
      <c r="K211" s="330" t="s">
        <v>37</v>
      </c>
      <c r="L211" s="352" t="s">
        <v>37</v>
      </c>
      <c r="M211" s="385" t="s">
        <v>37</v>
      </c>
      <c r="N211" s="409" t="s">
        <v>37</v>
      </c>
    </row>
    <row r="212" spans="1:14" ht="15.95" customHeight="1">
      <c r="A212" s="463"/>
      <c r="B212" s="463"/>
      <c r="C212" s="122"/>
      <c r="D212" s="148"/>
      <c r="E212" s="174"/>
      <c r="F212" s="200"/>
      <c r="G212" s="224"/>
      <c r="H212" s="250"/>
      <c r="I212" s="277"/>
      <c r="J212" s="306"/>
      <c r="K212" s="331"/>
      <c r="L212" s="353"/>
      <c r="M212" s="386"/>
      <c r="N212" s="410"/>
    </row>
    <row r="213" spans="1:14" ht="15.95" customHeight="1">
      <c r="A213" s="464"/>
      <c r="B213" s="464"/>
      <c r="C213" s="120"/>
      <c r="D213" s="147"/>
      <c r="E213" s="173"/>
      <c r="F213" s="199"/>
      <c r="G213" s="223"/>
      <c r="H213" s="249"/>
      <c r="I213" s="276"/>
      <c r="J213" s="305"/>
      <c r="K213" s="330"/>
      <c r="L213" s="352"/>
      <c r="M213" s="385"/>
      <c r="N213" s="409"/>
    </row>
    <row r="214" spans="1:14" s="8" customFormat="1" ht="15.95" customHeight="1">
      <c r="A214" s="121" t="s">
        <v>10</v>
      </c>
      <c r="B214" s="121" t="s">
        <v>11</v>
      </c>
      <c r="C214" s="121" t="s">
        <v>42</v>
      </c>
      <c r="D214" s="146" t="s">
        <v>42</v>
      </c>
      <c r="E214" s="172" t="s">
        <v>42</v>
      </c>
      <c r="F214" s="198" t="s">
        <v>42</v>
      </c>
      <c r="G214" s="222" t="s">
        <v>42</v>
      </c>
      <c r="H214" s="248" t="s">
        <v>42</v>
      </c>
      <c r="I214" s="275" t="s">
        <v>42</v>
      </c>
      <c r="J214" s="304" t="s">
        <v>42</v>
      </c>
      <c r="K214" s="329" t="s">
        <v>42</v>
      </c>
      <c r="L214" s="351" t="s">
        <v>42</v>
      </c>
      <c r="M214" s="384" t="s">
        <v>42</v>
      </c>
      <c r="N214" s="408" t="s">
        <v>42</v>
      </c>
    </row>
    <row r="215" spans="1:14" s="16" customFormat="1" ht="15.95" customHeight="1">
      <c r="A215" s="18">
        <v>1</v>
      </c>
      <c r="B215" s="19" t="s">
        <v>22</v>
      </c>
      <c r="C215" s="59">
        <f t="shared" ref="C215:N215" si="27">SUM(C216,C219,C220)</f>
        <v>2</v>
      </c>
      <c r="D215" s="59">
        <f t="shared" si="27"/>
        <v>0</v>
      </c>
      <c r="E215" s="59">
        <f t="shared" si="27"/>
        <v>0</v>
      </c>
      <c r="F215" s="59">
        <f t="shared" si="27"/>
        <v>3</v>
      </c>
      <c r="G215" s="59">
        <f t="shared" si="27"/>
        <v>5</v>
      </c>
      <c r="H215" s="59">
        <f t="shared" si="27"/>
        <v>5</v>
      </c>
      <c r="I215" s="59">
        <f t="shared" si="27"/>
        <v>5</v>
      </c>
      <c r="J215" s="59">
        <f t="shared" si="27"/>
        <v>5</v>
      </c>
      <c r="K215" s="59">
        <f t="shared" si="27"/>
        <v>0</v>
      </c>
      <c r="L215" s="59">
        <f t="shared" si="27"/>
        <v>0</v>
      </c>
      <c r="M215" s="59">
        <f t="shared" si="27"/>
        <v>0</v>
      </c>
      <c r="N215" s="59">
        <f t="shared" si="27"/>
        <v>0</v>
      </c>
    </row>
    <row r="216" spans="1:14" s="23" customFormat="1" ht="15.95" customHeight="1">
      <c r="A216" s="14"/>
      <c r="B216" s="22" t="s">
        <v>49</v>
      </c>
      <c r="C216" s="61">
        <f t="shared" ref="C216:H216" si="28">SUM(C217:C218)</f>
        <v>2</v>
      </c>
      <c r="D216" s="61">
        <f t="shared" si="28"/>
        <v>0</v>
      </c>
      <c r="E216" s="61">
        <f t="shared" si="28"/>
        <v>0</v>
      </c>
      <c r="F216" s="61">
        <f t="shared" si="28"/>
        <v>3</v>
      </c>
      <c r="G216" s="61">
        <f t="shared" si="28"/>
        <v>5</v>
      </c>
      <c r="H216" s="61">
        <f t="shared" si="28"/>
        <v>5</v>
      </c>
      <c r="I216" s="61">
        <f t="shared" ref="I216:N216" si="29">SUM(I217:I218)</f>
        <v>5</v>
      </c>
      <c r="J216" s="61">
        <f t="shared" si="29"/>
        <v>5</v>
      </c>
      <c r="K216" s="61">
        <f t="shared" si="29"/>
        <v>0</v>
      </c>
      <c r="L216" s="61">
        <f t="shared" si="29"/>
        <v>0</v>
      </c>
      <c r="M216" s="61">
        <f t="shared" si="29"/>
        <v>0</v>
      </c>
      <c r="N216" s="61">
        <f t="shared" si="29"/>
        <v>0</v>
      </c>
    </row>
    <row r="217" spans="1:14" ht="15.95" customHeight="1">
      <c r="A217" s="12"/>
      <c r="B217" s="13" t="s">
        <v>83</v>
      </c>
      <c r="C217" s="49">
        <v>0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</row>
    <row r="218" spans="1:14" ht="15.95" customHeight="1">
      <c r="A218" s="12"/>
      <c r="B218" s="13" t="s">
        <v>84</v>
      </c>
      <c r="C218" s="49">
        <v>2</v>
      </c>
      <c r="D218" s="49">
        <v>0</v>
      </c>
      <c r="E218" s="49">
        <v>0</v>
      </c>
      <c r="F218" s="49">
        <v>3</v>
      </c>
      <c r="G218" s="49">
        <v>5</v>
      </c>
      <c r="H218" s="49">
        <v>5</v>
      </c>
      <c r="I218" s="49">
        <v>5</v>
      </c>
      <c r="J218" s="49">
        <v>5</v>
      </c>
      <c r="K218" s="49">
        <v>0</v>
      </c>
      <c r="L218" s="49">
        <v>0</v>
      </c>
      <c r="M218" s="49">
        <v>0</v>
      </c>
      <c r="N218" s="49">
        <v>0</v>
      </c>
    </row>
    <row r="219" spans="1:14" ht="15.95" customHeight="1">
      <c r="A219" s="12"/>
      <c r="B219" s="11" t="s">
        <v>50</v>
      </c>
      <c r="C219" s="62">
        <v>0</v>
      </c>
      <c r="D219" s="62">
        <v>0</v>
      </c>
      <c r="E219" s="62">
        <v>0</v>
      </c>
      <c r="F219" s="62">
        <v>0</v>
      </c>
      <c r="G219" s="62">
        <v>0</v>
      </c>
      <c r="H219" s="62">
        <v>0</v>
      </c>
      <c r="I219" s="62">
        <v>0</v>
      </c>
      <c r="J219" s="62">
        <v>0</v>
      </c>
      <c r="K219" s="62">
        <v>0</v>
      </c>
      <c r="L219" s="62">
        <v>0</v>
      </c>
      <c r="M219" s="62">
        <v>0</v>
      </c>
      <c r="N219" s="62">
        <v>0</v>
      </c>
    </row>
    <row r="220" spans="1:14" ht="15.95" customHeight="1">
      <c r="A220" s="12"/>
      <c r="B220" s="11" t="s">
        <v>51</v>
      </c>
      <c r="C220" s="62">
        <v>0</v>
      </c>
      <c r="D220" s="62">
        <v>0</v>
      </c>
      <c r="E220" s="62">
        <v>0</v>
      </c>
      <c r="F220" s="62">
        <v>0</v>
      </c>
      <c r="G220" s="62">
        <v>0</v>
      </c>
      <c r="H220" s="62">
        <v>0</v>
      </c>
      <c r="I220" s="62">
        <v>0</v>
      </c>
      <c r="J220" s="62">
        <v>0</v>
      </c>
      <c r="K220" s="62">
        <v>0</v>
      </c>
      <c r="L220" s="62">
        <v>0</v>
      </c>
      <c r="M220" s="62">
        <v>0</v>
      </c>
      <c r="N220" s="62">
        <v>0</v>
      </c>
    </row>
    <row r="221" spans="1:14" ht="15.95" customHeight="1">
      <c r="A221" s="14">
        <v>2</v>
      </c>
      <c r="B221" s="10" t="s">
        <v>23</v>
      </c>
      <c r="C221" s="62">
        <f t="shared" ref="C221:H221" si="30">SUM(C222:C223)</f>
        <v>0</v>
      </c>
      <c r="D221" s="62">
        <f t="shared" si="30"/>
        <v>0</v>
      </c>
      <c r="E221" s="62">
        <f t="shared" si="30"/>
        <v>0</v>
      </c>
      <c r="F221" s="62">
        <f t="shared" si="30"/>
        <v>0</v>
      </c>
      <c r="G221" s="62">
        <f t="shared" si="30"/>
        <v>0</v>
      </c>
      <c r="H221" s="62">
        <f t="shared" si="30"/>
        <v>0</v>
      </c>
      <c r="I221" s="62">
        <f t="shared" ref="I221:N221" si="31">SUM(I222:I223)</f>
        <v>0</v>
      </c>
      <c r="J221" s="62">
        <f t="shared" si="31"/>
        <v>0</v>
      </c>
      <c r="K221" s="62">
        <f t="shared" si="31"/>
        <v>0</v>
      </c>
      <c r="L221" s="62">
        <f t="shared" si="31"/>
        <v>20</v>
      </c>
      <c r="M221" s="62">
        <f t="shared" si="31"/>
        <v>0</v>
      </c>
      <c r="N221" s="62">
        <f t="shared" si="31"/>
        <v>0</v>
      </c>
    </row>
    <row r="222" spans="1:14" ht="15.95" customHeight="1">
      <c r="A222" s="12"/>
      <c r="B222" s="13" t="s">
        <v>83</v>
      </c>
      <c r="C222" s="63">
        <v>0</v>
      </c>
      <c r="D222" s="63">
        <v>0</v>
      </c>
      <c r="E222" s="63">
        <v>0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3">
        <v>0</v>
      </c>
      <c r="L222" s="63">
        <v>20</v>
      </c>
      <c r="M222" s="63">
        <v>0</v>
      </c>
      <c r="N222" s="63">
        <v>0</v>
      </c>
    </row>
    <row r="223" spans="1:14">
      <c r="A223" s="12"/>
      <c r="B223" s="13" t="s">
        <v>84</v>
      </c>
      <c r="C223" s="49">
        <v>0</v>
      </c>
      <c r="D223" s="49">
        <v>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</row>
    <row r="224" spans="1:14" ht="15.75">
      <c r="A224" s="9">
        <v>3</v>
      </c>
      <c r="B224" s="10" t="s">
        <v>53</v>
      </c>
      <c r="C224" s="64">
        <v>2</v>
      </c>
      <c r="D224" s="64">
        <v>1</v>
      </c>
      <c r="E224" s="64">
        <v>1</v>
      </c>
      <c r="F224" s="64">
        <v>1</v>
      </c>
      <c r="G224" s="64">
        <v>0</v>
      </c>
      <c r="H224" s="64">
        <v>2</v>
      </c>
      <c r="I224" s="64">
        <v>0</v>
      </c>
      <c r="J224" s="64">
        <v>1</v>
      </c>
      <c r="K224" s="64">
        <v>2</v>
      </c>
      <c r="L224" s="64">
        <v>1</v>
      </c>
      <c r="M224" s="64">
        <v>2</v>
      </c>
      <c r="N224" s="64">
        <v>1</v>
      </c>
    </row>
    <row r="225" spans="1:14" ht="15.75">
      <c r="A225" s="14">
        <v>4</v>
      </c>
      <c r="B225" s="10" t="s">
        <v>52</v>
      </c>
      <c r="C225" s="113">
        <f t="shared" ref="C225:N225" si="32">SUM(C226:C227)</f>
        <v>4</v>
      </c>
      <c r="D225" s="151">
        <f t="shared" si="32"/>
        <v>3</v>
      </c>
      <c r="E225" s="167">
        <f t="shared" si="32"/>
        <v>4</v>
      </c>
      <c r="F225" s="203">
        <f t="shared" si="32"/>
        <v>6</v>
      </c>
      <c r="G225" s="227">
        <f t="shared" si="32"/>
        <v>1</v>
      </c>
      <c r="H225" s="253">
        <f t="shared" si="32"/>
        <v>4</v>
      </c>
      <c r="I225" s="280">
        <f t="shared" si="32"/>
        <v>2</v>
      </c>
      <c r="J225" s="299">
        <f t="shared" si="32"/>
        <v>1</v>
      </c>
      <c r="K225" s="324">
        <f t="shared" si="32"/>
        <v>1</v>
      </c>
      <c r="L225" s="356">
        <f t="shared" si="32"/>
        <v>1</v>
      </c>
      <c r="M225" s="389">
        <f t="shared" si="32"/>
        <v>3</v>
      </c>
      <c r="N225" s="413">
        <f t="shared" si="32"/>
        <v>1</v>
      </c>
    </row>
    <row r="226" spans="1:14" ht="15.75">
      <c r="A226" s="14"/>
      <c r="B226" s="13" t="s">
        <v>83</v>
      </c>
      <c r="C226" s="119">
        <v>0</v>
      </c>
      <c r="D226" s="149">
        <v>0</v>
      </c>
      <c r="E226" s="171">
        <v>0</v>
      </c>
      <c r="F226" s="201">
        <v>0</v>
      </c>
      <c r="G226" s="225">
        <v>0</v>
      </c>
      <c r="H226" s="251">
        <v>0</v>
      </c>
      <c r="I226" s="278">
        <v>0</v>
      </c>
      <c r="J226" s="303">
        <v>0</v>
      </c>
      <c r="K226" s="328">
        <v>0</v>
      </c>
      <c r="L226" s="354">
        <v>0</v>
      </c>
      <c r="M226" s="387">
        <v>0</v>
      </c>
      <c r="N226" s="411">
        <v>0</v>
      </c>
    </row>
    <row r="227" spans="1:14" ht="15.75">
      <c r="A227" s="14"/>
      <c r="B227" s="13" t="s">
        <v>84</v>
      </c>
      <c r="C227" s="119">
        <v>4</v>
      </c>
      <c r="D227" s="149">
        <v>3</v>
      </c>
      <c r="E227" s="171">
        <v>4</v>
      </c>
      <c r="F227" s="201">
        <v>6</v>
      </c>
      <c r="G227" s="225">
        <v>1</v>
      </c>
      <c r="H227" s="251">
        <v>4</v>
      </c>
      <c r="I227" s="278">
        <v>2</v>
      </c>
      <c r="J227" s="303">
        <v>1</v>
      </c>
      <c r="K227" s="328">
        <v>1</v>
      </c>
      <c r="L227" s="354">
        <v>1</v>
      </c>
      <c r="M227" s="387">
        <v>3</v>
      </c>
      <c r="N227" s="411">
        <v>1</v>
      </c>
    </row>
    <row r="228" spans="1:14" ht="15.75">
      <c r="A228" s="14">
        <v>5</v>
      </c>
      <c r="B228" s="11" t="s">
        <v>54</v>
      </c>
      <c r="C228" s="119">
        <v>1</v>
      </c>
      <c r="D228" s="149">
        <v>2</v>
      </c>
      <c r="E228" s="171">
        <v>1</v>
      </c>
      <c r="F228" s="201">
        <v>0</v>
      </c>
      <c r="G228" s="225">
        <v>0</v>
      </c>
      <c r="H228" s="251">
        <v>1</v>
      </c>
      <c r="I228" s="278">
        <v>1</v>
      </c>
      <c r="J228" s="303">
        <v>0</v>
      </c>
      <c r="K228" s="328">
        <v>1</v>
      </c>
      <c r="L228" s="354">
        <v>0</v>
      </c>
      <c r="M228" s="387">
        <v>1</v>
      </c>
      <c r="N228" s="411">
        <v>0</v>
      </c>
    </row>
    <row r="229" spans="1:14" ht="15.75">
      <c r="A229" s="14">
        <v>6</v>
      </c>
      <c r="B229" s="10" t="s">
        <v>55</v>
      </c>
      <c r="C229" s="119">
        <v>2</v>
      </c>
      <c r="D229" s="149">
        <v>0</v>
      </c>
      <c r="E229" s="171">
        <v>0</v>
      </c>
      <c r="F229" s="201">
        <v>0</v>
      </c>
      <c r="G229" s="225">
        <v>0</v>
      </c>
      <c r="H229" s="251">
        <v>0</v>
      </c>
      <c r="I229" s="278">
        <v>0</v>
      </c>
      <c r="J229" s="303">
        <v>0</v>
      </c>
      <c r="K229" s="328">
        <v>0</v>
      </c>
      <c r="L229" s="354">
        <v>0</v>
      </c>
      <c r="M229" s="387">
        <v>0</v>
      </c>
      <c r="N229" s="411">
        <v>0</v>
      </c>
    </row>
    <row r="230" spans="1:14" ht="15.75">
      <c r="A230" s="14">
        <v>7</v>
      </c>
      <c r="B230" s="10" t="s">
        <v>56</v>
      </c>
      <c r="C230" s="119">
        <v>0</v>
      </c>
      <c r="D230" s="149">
        <v>0</v>
      </c>
      <c r="E230" s="171">
        <v>0</v>
      </c>
      <c r="F230" s="201">
        <v>0</v>
      </c>
      <c r="G230" s="225">
        <v>0</v>
      </c>
      <c r="H230" s="251">
        <v>0</v>
      </c>
      <c r="I230" s="278">
        <v>0</v>
      </c>
      <c r="J230" s="303">
        <v>0</v>
      </c>
      <c r="K230" s="328">
        <v>0</v>
      </c>
      <c r="L230" s="354">
        <v>0</v>
      </c>
      <c r="M230" s="387">
        <v>0</v>
      </c>
      <c r="N230" s="411">
        <v>0</v>
      </c>
    </row>
    <row r="231" spans="1:14" ht="15.75">
      <c r="A231" s="14">
        <v>8</v>
      </c>
      <c r="B231" s="10" t="s">
        <v>57</v>
      </c>
      <c r="C231" s="119">
        <v>0</v>
      </c>
      <c r="D231" s="149">
        <v>0</v>
      </c>
      <c r="E231" s="171">
        <v>0</v>
      </c>
      <c r="F231" s="201">
        <v>0</v>
      </c>
      <c r="G231" s="225">
        <v>0</v>
      </c>
      <c r="H231" s="251">
        <v>0</v>
      </c>
      <c r="I231" s="278">
        <v>0</v>
      </c>
      <c r="J231" s="303">
        <v>0</v>
      </c>
      <c r="K231" s="328">
        <v>0</v>
      </c>
      <c r="L231" s="354">
        <v>0</v>
      </c>
      <c r="M231" s="387">
        <v>0</v>
      </c>
      <c r="N231" s="411">
        <v>0</v>
      </c>
    </row>
    <row r="232" spans="1:14" ht="15.75">
      <c r="A232" s="14">
        <v>9</v>
      </c>
      <c r="B232" s="10" t="s">
        <v>24</v>
      </c>
      <c r="C232" s="119">
        <v>0</v>
      </c>
      <c r="D232" s="149">
        <v>0</v>
      </c>
      <c r="E232" s="171">
        <v>0</v>
      </c>
      <c r="F232" s="201">
        <v>0</v>
      </c>
      <c r="G232" s="225">
        <v>0</v>
      </c>
      <c r="H232" s="251">
        <v>0</v>
      </c>
      <c r="I232" s="278">
        <v>0</v>
      </c>
      <c r="J232" s="303">
        <v>0</v>
      </c>
      <c r="K232" s="328">
        <v>0</v>
      </c>
      <c r="L232" s="354">
        <v>0</v>
      </c>
      <c r="M232" s="387">
        <v>0</v>
      </c>
      <c r="N232" s="411">
        <v>0</v>
      </c>
    </row>
    <row r="233" spans="1:14" ht="15.75">
      <c r="A233" s="14">
        <v>10</v>
      </c>
      <c r="B233" s="10" t="s">
        <v>25</v>
      </c>
      <c r="C233" s="119">
        <v>0</v>
      </c>
      <c r="D233" s="149">
        <v>0</v>
      </c>
      <c r="E233" s="171">
        <v>0</v>
      </c>
      <c r="F233" s="201">
        <v>0</v>
      </c>
      <c r="G233" s="225">
        <v>0</v>
      </c>
      <c r="H233" s="251">
        <v>0</v>
      </c>
      <c r="I233" s="278">
        <v>0</v>
      </c>
      <c r="J233" s="303">
        <v>0</v>
      </c>
      <c r="K233" s="328">
        <v>0</v>
      </c>
      <c r="L233" s="354">
        <v>0</v>
      </c>
      <c r="M233" s="387">
        <v>0</v>
      </c>
      <c r="N233" s="411">
        <v>0</v>
      </c>
    </row>
    <row r="234" spans="1:14" ht="12.75" customHeight="1" thickBot="1">
      <c r="A234" s="39">
        <v>11</v>
      </c>
      <c r="B234" s="40" t="s">
        <v>58</v>
      </c>
      <c r="C234" s="41">
        <v>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</row>
    <row r="235" spans="1:14" ht="12.75" customHeight="1" thickTop="1">
      <c r="A235" s="5"/>
      <c r="B235" s="26" t="s">
        <v>39</v>
      </c>
    </row>
    <row r="236" spans="1:14">
      <c r="A236" s="5"/>
      <c r="B236" s="15" t="s">
        <v>60</v>
      </c>
    </row>
    <row r="237" spans="1:14" ht="21" customHeight="1">
      <c r="A237" s="5"/>
      <c r="B237" s="15" t="s">
        <v>59</v>
      </c>
    </row>
    <row r="238" spans="1:14">
      <c r="A238" s="5"/>
      <c r="B238" s="15" t="s">
        <v>40</v>
      </c>
    </row>
    <row r="239" spans="1:14">
      <c r="A239" s="5"/>
      <c r="B239" s="26"/>
    </row>
    <row r="240" spans="1:14" ht="12.75" customHeight="1"/>
    <row r="241" spans="1:14" ht="11.25" customHeight="1">
      <c r="A241" s="476" t="s">
        <v>0</v>
      </c>
      <c r="B241" s="476"/>
      <c r="C241" s="477" t="s">
        <v>26</v>
      </c>
    </row>
    <row r="242" spans="1:14" ht="12.75" customHeight="1">
      <c r="A242" s="476" t="s">
        <v>1</v>
      </c>
      <c r="B242" s="476"/>
      <c r="C242" s="477"/>
    </row>
    <row r="243" spans="1:14" ht="15.95" customHeight="1">
      <c r="A243" s="476" t="s">
        <v>45</v>
      </c>
      <c r="B243" s="476"/>
    </row>
    <row r="244" spans="1:14" ht="15.95" customHeight="1">
      <c r="C244" s="117"/>
    </row>
    <row r="245" spans="1:14" ht="15.95" customHeight="1">
      <c r="C245" s="118"/>
    </row>
    <row r="246" spans="1:14" ht="15.95" customHeight="1">
      <c r="A246" s="1" t="s">
        <v>46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5.95" customHeight="1">
      <c r="A247" s="1" t="s">
        <v>68</v>
      </c>
    </row>
    <row r="248" spans="1:14" s="43" customFormat="1" ht="15.95" customHeight="1" thickBot="1">
      <c r="A248" s="43" t="s">
        <v>74</v>
      </c>
    </row>
    <row r="249" spans="1:14" ht="15.95" customHeight="1" thickTop="1">
      <c r="A249" s="462" t="s">
        <v>4</v>
      </c>
      <c r="B249" s="462" t="s">
        <v>5</v>
      </c>
      <c r="C249" s="116"/>
    </row>
    <row r="250" spans="1:14" ht="15.95" customHeight="1">
      <c r="A250" s="463"/>
      <c r="B250" s="463"/>
      <c r="C250" s="123"/>
      <c r="D250" s="145"/>
      <c r="E250" s="175"/>
      <c r="F250" s="197"/>
      <c r="G250" s="221"/>
      <c r="H250" s="247"/>
      <c r="I250" s="274"/>
      <c r="J250" s="307"/>
      <c r="K250" s="332"/>
      <c r="L250" s="350"/>
      <c r="M250" s="383"/>
      <c r="N250" s="407"/>
    </row>
    <row r="251" spans="1:14" ht="15.95" customHeight="1">
      <c r="A251" s="463"/>
      <c r="B251" s="463"/>
      <c r="C251" s="120" t="s">
        <v>37</v>
      </c>
      <c r="D251" s="147" t="s">
        <v>37</v>
      </c>
      <c r="E251" s="173" t="s">
        <v>37</v>
      </c>
      <c r="F251" s="199" t="s">
        <v>37</v>
      </c>
      <c r="G251" s="223" t="s">
        <v>37</v>
      </c>
      <c r="H251" s="249" t="s">
        <v>37</v>
      </c>
      <c r="I251" s="276" t="s">
        <v>37</v>
      </c>
      <c r="J251" s="305" t="s">
        <v>37</v>
      </c>
      <c r="K251" s="330" t="s">
        <v>37</v>
      </c>
      <c r="L251" s="352" t="s">
        <v>37</v>
      </c>
      <c r="M251" s="385" t="s">
        <v>37</v>
      </c>
      <c r="N251" s="409" t="s">
        <v>37</v>
      </c>
    </row>
    <row r="252" spans="1:14" ht="15.95" customHeight="1">
      <c r="A252" s="463"/>
      <c r="B252" s="463"/>
      <c r="C252" s="122"/>
      <c r="D252" s="148"/>
      <c r="E252" s="174"/>
      <c r="F252" s="200"/>
      <c r="G252" s="224"/>
      <c r="H252" s="250"/>
      <c r="I252" s="277"/>
      <c r="J252" s="306"/>
      <c r="K252" s="331"/>
      <c r="L252" s="353"/>
      <c r="M252" s="386"/>
      <c r="N252" s="410"/>
    </row>
    <row r="253" spans="1:14" ht="15.95" customHeight="1">
      <c r="A253" s="464"/>
      <c r="B253" s="464"/>
      <c r="C253" s="120"/>
      <c r="D253" s="147"/>
      <c r="E253" s="173"/>
      <c r="F253" s="199"/>
      <c r="G253" s="223"/>
      <c r="H253" s="249"/>
      <c r="I253" s="276"/>
      <c r="J253" s="305"/>
      <c r="K253" s="330"/>
      <c r="L253" s="352"/>
      <c r="M253" s="385"/>
      <c r="N253" s="409"/>
    </row>
    <row r="254" spans="1:14" s="8" customFormat="1" ht="15.95" customHeight="1">
      <c r="A254" s="121" t="s">
        <v>10</v>
      </c>
      <c r="B254" s="121" t="s">
        <v>11</v>
      </c>
      <c r="C254" s="121" t="s">
        <v>42</v>
      </c>
      <c r="D254" s="146" t="s">
        <v>42</v>
      </c>
      <c r="E254" s="172" t="s">
        <v>42</v>
      </c>
      <c r="F254" s="198" t="s">
        <v>42</v>
      </c>
      <c r="G254" s="222" t="s">
        <v>42</v>
      </c>
      <c r="H254" s="248" t="s">
        <v>42</v>
      </c>
      <c r="I254" s="275" t="s">
        <v>42</v>
      </c>
      <c r="J254" s="304" t="s">
        <v>42</v>
      </c>
      <c r="K254" s="329" t="s">
        <v>42</v>
      </c>
      <c r="L254" s="351" t="s">
        <v>42</v>
      </c>
      <c r="M254" s="384" t="s">
        <v>42</v>
      </c>
      <c r="N254" s="408" t="s">
        <v>42</v>
      </c>
    </row>
    <row r="255" spans="1:14" s="16" customFormat="1" ht="15.95" customHeight="1">
      <c r="A255" s="18">
        <v>1</v>
      </c>
      <c r="B255" s="19" t="s">
        <v>22</v>
      </c>
      <c r="C255" s="59">
        <f t="shared" ref="C255:N255" si="33">SUM(C256,C259,C260)</f>
        <v>0</v>
      </c>
      <c r="D255" s="59">
        <f t="shared" si="33"/>
        <v>0</v>
      </c>
      <c r="E255" s="59">
        <f t="shared" si="33"/>
        <v>0</v>
      </c>
      <c r="F255" s="59">
        <f t="shared" si="33"/>
        <v>0</v>
      </c>
      <c r="G255" s="59">
        <f t="shared" si="33"/>
        <v>0</v>
      </c>
      <c r="H255" s="59">
        <f t="shared" si="33"/>
        <v>0</v>
      </c>
      <c r="I255" s="59">
        <f t="shared" si="33"/>
        <v>0</v>
      </c>
      <c r="J255" s="59">
        <f t="shared" si="33"/>
        <v>0</v>
      </c>
      <c r="K255" s="59">
        <f t="shared" si="33"/>
        <v>0</v>
      </c>
      <c r="L255" s="59">
        <f t="shared" si="33"/>
        <v>44</v>
      </c>
      <c r="M255" s="59">
        <f t="shared" si="33"/>
        <v>36</v>
      </c>
      <c r="N255" s="59">
        <f t="shared" si="33"/>
        <v>0</v>
      </c>
    </row>
    <row r="256" spans="1:14" s="23" customFormat="1" ht="15.95" customHeight="1">
      <c r="A256" s="14"/>
      <c r="B256" s="22" t="s">
        <v>49</v>
      </c>
      <c r="C256" s="69">
        <f t="shared" ref="C256:N256" si="34">SUM(C257:C258)</f>
        <v>0</v>
      </c>
      <c r="D256" s="69">
        <f t="shared" si="34"/>
        <v>0</v>
      </c>
      <c r="E256" s="69">
        <f t="shared" si="34"/>
        <v>0</v>
      </c>
      <c r="F256" s="69">
        <f t="shared" si="34"/>
        <v>0</v>
      </c>
      <c r="G256" s="69">
        <f t="shared" si="34"/>
        <v>0</v>
      </c>
      <c r="H256" s="69">
        <f t="shared" si="34"/>
        <v>0</v>
      </c>
      <c r="I256" s="69">
        <f t="shared" si="34"/>
        <v>0</v>
      </c>
      <c r="J256" s="69">
        <f t="shared" si="34"/>
        <v>0</v>
      </c>
      <c r="K256" s="69">
        <f t="shared" si="34"/>
        <v>0</v>
      </c>
      <c r="L256" s="69">
        <f t="shared" si="34"/>
        <v>44</v>
      </c>
      <c r="M256" s="69">
        <f t="shared" si="34"/>
        <v>36</v>
      </c>
      <c r="N256" s="69">
        <f t="shared" si="34"/>
        <v>0</v>
      </c>
    </row>
    <row r="257" spans="1:14" ht="15.95" customHeight="1">
      <c r="A257" s="12"/>
      <c r="B257" s="13" t="s">
        <v>83</v>
      </c>
      <c r="C257" s="125">
        <v>0</v>
      </c>
      <c r="D257" s="144">
        <v>0</v>
      </c>
      <c r="E257" s="176">
        <v>0</v>
      </c>
      <c r="F257" s="196">
        <v>0</v>
      </c>
      <c r="G257" s="220">
        <v>0</v>
      </c>
      <c r="H257" s="246">
        <v>0</v>
      </c>
      <c r="I257" s="273">
        <v>0</v>
      </c>
      <c r="J257" s="308">
        <v>0</v>
      </c>
      <c r="K257" s="333">
        <v>0</v>
      </c>
      <c r="L257" s="349">
        <v>44</v>
      </c>
      <c r="M257" s="382">
        <v>36</v>
      </c>
      <c r="N257" s="406">
        <v>0</v>
      </c>
    </row>
    <row r="258" spans="1:14" ht="15.95" customHeight="1">
      <c r="A258" s="12"/>
      <c r="B258" s="13" t="s">
        <v>84</v>
      </c>
      <c r="C258" s="125">
        <v>0</v>
      </c>
      <c r="D258" s="144">
        <v>0</v>
      </c>
      <c r="E258" s="176">
        <v>0</v>
      </c>
      <c r="F258" s="196">
        <v>0</v>
      </c>
      <c r="G258" s="220">
        <v>0</v>
      </c>
      <c r="H258" s="246">
        <v>0</v>
      </c>
      <c r="I258" s="273">
        <v>0</v>
      </c>
      <c r="J258" s="308">
        <v>0</v>
      </c>
      <c r="K258" s="333">
        <v>0</v>
      </c>
      <c r="L258" s="349">
        <v>0</v>
      </c>
      <c r="M258" s="382">
        <v>0</v>
      </c>
      <c r="N258" s="406">
        <v>0</v>
      </c>
    </row>
    <row r="259" spans="1:14" ht="15.95" customHeight="1">
      <c r="A259" s="12"/>
      <c r="B259" s="11" t="s">
        <v>50</v>
      </c>
      <c r="C259" s="113">
        <v>0</v>
      </c>
      <c r="D259" s="151">
        <v>0</v>
      </c>
      <c r="E259" s="167">
        <v>0</v>
      </c>
      <c r="F259" s="203">
        <v>0</v>
      </c>
      <c r="G259" s="227">
        <v>0</v>
      </c>
      <c r="H259" s="253">
        <v>0</v>
      </c>
      <c r="I259" s="280">
        <v>0</v>
      </c>
      <c r="J259" s="299">
        <v>0</v>
      </c>
      <c r="K259" s="324">
        <v>0</v>
      </c>
      <c r="L259" s="356">
        <v>0</v>
      </c>
      <c r="M259" s="389">
        <v>0</v>
      </c>
      <c r="N259" s="413">
        <v>0</v>
      </c>
    </row>
    <row r="260" spans="1:14" ht="15.95" customHeight="1">
      <c r="A260" s="12"/>
      <c r="B260" s="11" t="s">
        <v>51</v>
      </c>
      <c r="C260" s="113">
        <v>0</v>
      </c>
      <c r="D260" s="151">
        <v>0</v>
      </c>
      <c r="E260" s="167">
        <v>0</v>
      </c>
      <c r="F260" s="203">
        <v>0</v>
      </c>
      <c r="G260" s="227">
        <v>0</v>
      </c>
      <c r="H260" s="253">
        <v>0</v>
      </c>
      <c r="I260" s="280">
        <v>0</v>
      </c>
      <c r="J260" s="299">
        <v>0</v>
      </c>
      <c r="K260" s="324">
        <v>0</v>
      </c>
      <c r="L260" s="356">
        <v>0</v>
      </c>
      <c r="M260" s="389">
        <v>0</v>
      </c>
      <c r="N260" s="413">
        <v>0</v>
      </c>
    </row>
    <row r="261" spans="1:14" ht="15.95" customHeight="1">
      <c r="A261" s="14">
        <v>2</v>
      </c>
      <c r="B261" s="10" t="s">
        <v>23</v>
      </c>
      <c r="C261" s="113">
        <f t="shared" ref="C261" si="35">SUM(C262:C263)</f>
        <v>0</v>
      </c>
      <c r="D261" s="151">
        <f t="shared" ref="D261" si="36">SUM(D262:D263)</f>
        <v>0</v>
      </c>
      <c r="E261" s="167">
        <f t="shared" ref="E261" si="37">SUM(E262:E263)</f>
        <v>0</v>
      </c>
      <c r="F261" s="203">
        <f t="shared" ref="F261" si="38">SUM(F262:F263)</f>
        <v>0</v>
      </c>
      <c r="G261" s="227">
        <f t="shared" ref="G261" si="39">SUM(G262:G263)</f>
        <v>0</v>
      </c>
      <c r="H261" s="253">
        <f t="shared" ref="H261" si="40">SUM(H262:H263)</f>
        <v>0</v>
      </c>
      <c r="I261" s="280">
        <f t="shared" ref="I261" si="41">SUM(I262:I263)</f>
        <v>0</v>
      </c>
      <c r="J261" s="299">
        <f t="shared" ref="J261" si="42">SUM(J262:J263)</f>
        <v>0</v>
      </c>
      <c r="K261" s="324">
        <f t="shared" ref="K261" si="43">SUM(K262:K263)</f>
        <v>0</v>
      </c>
      <c r="L261" s="356">
        <f t="shared" ref="L261" si="44">SUM(L262:L263)</f>
        <v>0</v>
      </c>
      <c r="M261" s="389">
        <f t="shared" ref="M261" si="45">SUM(M262:M263)</f>
        <v>0</v>
      </c>
      <c r="N261" s="413">
        <f t="shared" ref="N261" si="46">SUM(N262:N263)</f>
        <v>0</v>
      </c>
    </row>
    <row r="262" spans="1:14" ht="15.95" customHeight="1">
      <c r="A262" s="12"/>
      <c r="B262" s="13" t="s">
        <v>83</v>
      </c>
      <c r="C262" s="125">
        <v>0</v>
      </c>
      <c r="D262" s="144">
        <v>0</v>
      </c>
      <c r="E262" s="176">
        <v>0</v>
      </c>
      <c r="F262" s="196">
        <v>0</v>
      </c>
      <c r="G262" s="220">
        <v>0</v>
      </c>
      <c r="H262" s="246">
        <v>0</v>
      </c>
      <c r="I262" s="273">
        <v>0</v>
      </c>
      <c r="J262" s="308">
        <v>0</v>
      </c>
      <c r="K262" s="333">
        <v>0</v>
      </c>
      <c r="L262" s="349">
        <v>0</v>
      </c>
      <c r="M262" s="382">
        <v>0</v>
      </c>
      <c r="N262" s="406">
        <v>0</v>
      </c>
    </row>
    <row r="263" spans="1:14">
      <c r="A263" s="12"/>
      <c r="B263" s="13" t="s">
        <v>84</v>
      </c>
      <c r="C263" s="125">
        <v>0</v>
      </c>
      <c r="D263" s="144">
        <v>0</v>
      </c>
      <c r="E263" s="176">
        <v>0</v>
      </c>
      <c r="F263" s="196">
        <v>0</v>
      </c>
      <c r="G263" s="220">
        <v>0</v>
      </c>
      <c r="H263" s="246">
        <v>0</v>
      </c>
      <c r="I263" s="273">
        <v>0</v>
      </c>
      <c r="J263" s="308">
        <v>0</v>
      </c>
      <c r="K263" s="333">
        <v>0</v>
      </c>
      <c r="L263" s="349">
        <v>0</v>
      </c>
      <c r="M263" s="382">
        <v>0</v>
      </c>
      <c r="N263" s="406">
        <v>0</v>
      </c>
    </row>
    <row r="264" spans="1:14" ht="15.75">
      <c r="A264" s="9">
        <v>3</v>
      </c>
      <c r="B264" s="10" t="s">
        <v>53</v>
      </c>
      <c r="C264" s="45">
        <v>0.5</v>
      </c>
      <c r="D264" s="149">
        <v>1</v>
      </c>
      <c r="E264" s="171">
        <v>1</v>
      </c>
      <c r="F264" s="201">
        <v>0</v>
      </c>
      <c r="G264" s="225">
        <v>0</v>
      </c>
      <c r="H264" s="251">
        <v>0</v>
      </c>
      <c r="I264" s="278">
        <v>0</v>
      </c>
      <c r="J264" s="303">
        <v>0</v>
      </c>
      <c r="K264" s="328">
        <v>0</v>
      </c>
      <c r="L264" s="354">
        <v>0</v>
      </c>
      <c r="M264" s="387">
        <v>1</v>
      </c>
      <c r="N264" s="411">
        <v>1</v>
      </c>
    </row>
    <row r="265" spans="1:14" ht="15.75">
      <c r="A265" s="14">
        <v>4</v>
      </c>
      <c r="B265" s="10" t="s">
        <v>52</v>
      </c>
      <c r="C265" s="44">
        <f t="shared" ref="C265" si="47">SUM(C266:C267)</f>
        <v>0.9</v>
      </c>
      <c r="D265" s="151">
        <f t="shared" ref="D265" si="48">SUM(D266:D267)</f>
        <v>0</v>
      </c>
      <c r="E265" s="167">
        <f t="shared" ref="E265" si="49">SUM(E266:E267)</f>
        <v>2</v>
      </c>
      <c r="F265" s="203">
        <f t="shared" ref="F265" si="50">SUM(F266:F267)</f>
        <v>0</v>
      </c>
      <c r="G265" s="227">
        <f t="shared" ref="G265" si="51">SUM(G266:G267)</f>
        <v>0</v>
      </c>
      <c r="H265" s="253">
        <f t="shared" ref="H265" si="52">SUM(H266:H267)</f>
        <v>0</v>
      </c>
      <c r="I265" s="280">
        <f t="shared" ref="I265" si="53">SUM(I266:I267)</f>
        <v>0</v>
      </c>
      <c r="J265" s="299">
        <f t="shared" ref="J265" si="54">SUM(J266:J267)</f>
        <v>0</v>
      </c>
      <c r="K265" s="324">
        <f t="shared" ref="K265" si="55">SUM(K266:K267)</f>
        <v>0</v>
      </c>
      <c r="L265" s="356">
        <f t="shared" ref="L265" si="56">SUM(L266:L267)</f>
        <v>0</v>
      </c>
      <c r="M265" s="389">
        <f t="shared" ref="M265" si="57">SUM(M266:M267)</f>
        <v>1</v>
      </c>
      <c r="N265" s="413">
        <f t="shared" ref="N265" si="58">SUM(N266:N267)</f>
        <v>1</v>
      </c>
    </row>
    <row r="266" spans="1:14" ht="15.75">
      <c r="A266" s="14"/>
      <c r="B266" s="13" t="s">
        <v>83</v>
      </c>
      <c r="C266" s="119">
        <v>0</v>
      </c>
      <c r="D266" s="149">
        <v>0</v>
      </c>
      <c r="E266" s="171">
        <v>0</v>
      </c>
      <c r="F266" s="201">
        <v>0</v>
      </c>
      <c r="G266" s="225">
        <v>0</v>
      </c>
      <c r="H266" s="251">
        <v>0</v>
      </c>
      <c r="I266" s="278">
        <v>0</v>
      </c>
      <c r="J266" s="303">
        <v>0</v>
      </c>
      <c r="K266" s="328">
        <v>0</v>
      </c>
      <c r="L266" s="354">
        <v>0</v>
      </c>
      <c r="M266" s="387">
        <v>0</v>
      </c>
      <c r="N266" s="411">
        <v>0</v>
      </c>
    </row>
    <row r="267" spans="1:14" ht="15.75">
      <c r="A267" s="14"/>
      <c r="B267" s="13" t="s">
        <v>84</v>
      </c>
      <c r="C267" s="45">
        <v>0.9</v>
      </c>
      <c r="D267" s="149">
        <v>0</v>
      </c>
      <c r="E267" s="171">
        <v>2</v>
      </c>
      <c r="F267" s="201">
        <v>0</v>
      </c>
      <c r="G267" s="225">
        <v>0</v>
      </c>
      <c r="H267" s="251">
        <v>0</v>
      </c>
      <c r="I267" s="278">
        <v>0</v>
      </c>
      <c r="J267" s="303">
        <v>0</v>
      </c>
      <c r="K267" s="328">
        <v>0</v>
      </c>
      <c r="L267" s="354">
        <v>0</v>
      </c>
      <c r="M267" s="387">
        <v>1</v>
      </c>
      <c r="N267" s="411">
        <v>1</v>
      </c>
    </row>
    <row r="268" spans="1:14" ht="15.75">
      <c r="A268" s="14">
        <v>5</v>
      </c>
      <c r="B268" s="11" t="s">
        <v>54</v>
      </c>
      <c r="C268" s="119">
        <v>0</v>
      </c>
      <c r="D268" s="149">
        <v>0</v>
      </c>
      <c r="E268" s="171">
        <v>0</v>
      </c>
      <c r="F268" s="201">
        <v>0</v>
      </c>
      <c r="G268" s="225">
        <v>0</v>
      </c>
      <c r="H268" s="251">
        <v>0</v>
      </c>
      <c r="I268" s="278">
        <v>0</v>
      </c>
      <c r="J268" s="303">
        <v>0</v>
      </c>
      <c r="K268" s="328">
        <v>0</v>
      </c>
      <c r="L268" s="354">
        <v>0</v>
      </c>
      <c r="M268" s="387">
        <v>0</v>
      </c>
      <c r="N268" s="411">
        <v>0</v>
      </c>
    </row>
    <row r="269" spans="1:14" ht="12.75" customHeight="1">
      <c r="A269" s="14">
        <v>6</v>
      </c>
      <c r="B269" s="10" t="s">
        <v>55</v>
      </c>
      <c r="C269" s="119">
        <v>0</v>
      </c>
      <c r="D269" s="149">
        <v>0</v>
      </c>
      <c r="E269" s="171">
        <v>0</v>
      </c>
      <c r="F269" s="201">
        <v>0</v>
      </c>
      <c r="G269" s="225">
        <v>0</v>
      </c>
      <c r="H269" s="251">
        <v>0</v>
      </c>
      <c r="I269" s="278">
        <v>0</v>
      </c>
      <c r="J269" s="303">
        <v>0</v>
      </c>
      <c r="K269" s="328">
        <v>0</v>
      </c>
      <c r="L269" s="354">
        <v>0</v>
      </c>
      <c r="M269" s="387">
        <v>0</v>
      </c>
      <c r="N269" s="411">
        <v>0</v>
      </c>
    </row>
    <row r="270" spans="1:14" ht="12.75" customHeight="1">
      <c r="A270" s="14">
        <v>7</v>
      </c>
      <c r="B270" s="10" t="s">
        <v>56</v>
      </c>
      <c r="C270" s="119">
        <v>0</v>
      </c>
      <c r="D270" s="149">
        <v>0</v>
      </c>
      <c r="E270" s="171">
        <v>0</v>
      </c>
      <c r="F270" s="201">
        <v>0</v>
      </c>
      <c r="G270" s="225">
        <v>0</v>
      </c>
      <c r="H270" s="251">
        <v>0</v>
      </c>
      <c r="I270" s="278">
        <v>0</v>
      </c>
      <c r="J270" s="303">
        <v>0</v>
      </c>
      <c r="K270" s="328">
        <v>0</v>
      </c>
      <c r="L270" s="354">
        <v>0</v>
      </c>
      <c r="M270" s="387">
        <v>0</v>
      </c>
      <c r="N270" s="411">
        <v>0</v>
      </c>
    </row>
    <row r="271" spans="1:14" ht="15.75">
      <c r="A271" s="14">
        <v>8</v>
      </c>
      <c r="B271" s="10" t="s">
        <v>57</v>
      </c>
      <c r="C271" s="119">
        <v>0</v>
      </c>
      <c r="D271" s="149">
        <v>0</v>
      </c>
      <c r="E271" s="171">
        <v>0</v>
      </c>
      <c r="F271" s="201">
        <v>0</v>
      </c>
      <c r="G271" s="225">
        <v>0</v>
      </c>
      <c r="H271" s="251">
        <v>0</v>
      </c>
      <c r="I271" s="278">
        <v>0</v>
      </c>
      <c r="J271" s="303">
        <v>0</v>
      </c>
      <c r="K271" s="328">
        <v>0</v>
      </c>
      <c r="L271" s="354">
        <v>0</v>
      </c>
      <c r="M271" s="387">
        <v>0</v>
      </c>
      <c r="N271" s="411">
        <v>0</v>
      </c>
    </row>
    <row r="272" spans="1:14" ht="21" customHeight="1">
      <c r="A272" s="14">
        <v>9</v>
      </c>
      <c r="B272" s="10" t="s">
        <v>24</v>
      </c>
      <c r="C272" s="119">
        <v>0</v>
      </c>
      <c r="D272" s="149">
        <v>0</v>
      </c>
      <c r="E272" s="171">
        <v>0</v>
      </c>
      <c r="F272" s="201">
        <v>0</v>
      </c>
      <c r="G272" s="225">
        <v>0</v>
      </c>
      <c r="H272" s="251">
        <v>0</v>
      </c>
      <c r="I272" s="278">
        <v>0</v>
      </c>
      <c r="J272" s="303">
        <v>0</v>
      </c>
      <c r="K272" s="328">
        <v>0</v>
      </c>
      <c r="L272" s="354">
        <v>0</v>
      </c>
      <c r="M272" s="387">
        <v>0</v>
      </c>
      <c r="N272" s="411">
        <v>0</v>
      </c>
    </row>
    <row r="273" spans="1:14" ht="12.75" customHeight="1">
      <c r="A273" s="14">
        <v>10</v>
      </c>
      <c r="B273" s="10" t="s">
        <v>25</v>
      </c>
      <c r="C273" s="119">
        <v>0</v>
      </c>
      <c r="D273" s="149">
        <v>0</v>
      </c>
      <c r="E273" s="171">
        <v>0</v>
      </c>
      <c r="F273" s="201">
        <v>0</v>
      </c>
      <c r="G273" s="225">
        <v>0</v>
      </c>
      <c r="H273" s="251">
        <v>0</v>
      </c>
      <c r="I273" s="278">
        <v>0</v>
      </c>
      <c r="J273" s="303">
        <v>0</v>
      </c>
      <c r="K273" s="328">
        <v>0</v>
      </c>
      <c r="L273" s="354">
        <v>0</v>
      </c>
      <c r="M273" s="387">
        <v>0</v>
      </c>
      <c r="N273" s="411">
        <v>0</v>
      </c>
    </row>
    <row r="274" spans="1:14" ht="13.5" customHeight="1" thickBot="1">
      <c r="A274" s="39">
        <v>11</v>
      </c>
      <c r="B274" s="40" t="s">
        <v>58</v>
      </c>
      <c r="C274" s="41">
        <v>0</v>
      </c>
      <c r="D274" s="41">
        <v>0</v>
      </c>
      <c r="E274" s="41">
        <v>0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</row>
    <row r="275" spans="1:14" ht="15" customHeight="1" thickTop="1">
      <c r="A275" s="5"/>
      <c r="B275" s="17" t="s">
        <v>39</v>
      </c>
    </row>
    <row r="276" spans="1:14" ht="12.75" customHeight="1">
      <c r="A276" s="5"/>
      <c r="B276" s="15" t="s">
        <v>60</v>
      </c>
    </row>
    <row r="277" spans="1:14" ht="12.75" customHeight="1">
      <c r="A277" s="5"/>
      <c r="B277" s="15" t="s">
        <v>59</v>
      </c>
    </row>
    <row r="278" spans="1:14" ht="12.75" customHeight="1">
      <c r="A278" s="5"/>
      <c r="B278" s="15" t="s">
        <v>40</v>
      </c>
    </row>
    <row r="279" spans="1:14" ht="11.25" customHeight="1">
      <c r="A279" s="5"/>
      <c r="B279" s="26"/>
    </row>
    <row r="280" spans="1:14" ht="12.75" customHeight="1">
      <c r="A280" s="5"/>
      <c r="B280" s="26"/>
    </row>
    <row r="281" spans="1:14" ht="15.95" customHeight="1">
      <c r="A281" s="476" t="s">
        <v>0</v>
      </c>
      <c r="B281" s="476"/>
      <c r="C281" s="477" t="s">
        <v>26</v>
      </c>
    </row>
    <row r="282" spans="1:14" ht="15.95" customHeight="1">
      <c r="A282" s="476" t="s">
        <v>1</v>
      </c>
      <c r="B282" s="476"/>
      <c r="C282" s="477"/>
    </row>
    <row r="283" spans="1:14" ht="15.95" customHeight="1">
      <c r="A283" s="476" t="s">
        <v>45</v>
      </c>
      <c r="B283" s="476"/>
    </row>
    <row r="284" spans="1:14" ht="15.95" customHeight="1">
      <c r="C284" s="117"/>
    </row>
    <row r="285" spans="1:14" ht="15.95" customHeight="1">
      <c r="C285" s="118"/>
    </row>
    <row r="286" spans="1:14" ht="15.95" customHeight="1">
      <c r="A286" s="1" t="s">
        <v>46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5.95" customHeight="1">
      <c r="A287" s="43" t="s">
        <v>68</v>
      </c>
      <c r="B287" s="43"/>
    </row>
    <row r="288" spans="1:14" ht="15.95" customHeight="1" thickBot="1">
      <c r="A288" s="43" t="s">
        <v>73</v>
      </c>
      <c r="B288" s="43"/>
      <c r="J288" s="43"/>
      <c r="K288" s="43"/>
      <c r="L288" s="43"/>
      <c r="M288" s="43"/>
      <c r="N288" s="43"/>
    </row>
    <row r="289" spans="1:14" ht="15.95" customHeight="1" thickTop="1">
      <c r="A289" s="462" t="s">
        <v>4</v>
      </c>
      <c r="B289" s="462" t="s">
        <v>5</v>
      </c>
      <c r="C289" s="116"/>
    </row>
    <row r="290" spans="1:14" ht="15.95" customHeight="1">
      <c r="A290" s="463"/>
      <c r="B290" s="463"/>
      <c r="C290" s="123"/>
      <c r="D290" s="145"/>
      <c r="E290" s="175"/>
      <c r="F290" s="197"/>
      <c r="G290" s="221"/>
      <c r="H290" s="247"/>
      <c r="I290" s="274"/>
      <c r="J290" s="307"/>
      <c r="K290" s="332"/>
      <c r="L290" s="350"/>
      <c r="M290" s="383"/>
      <c r="N290" s="407"/>
    </row>
    <row r="291" spans="1:14" ht="15.95" customHeight="1">
      <c r="A291" s="463"/>
      <c r="B291" s="463"/>
      <c r="C291" s="120" t="s">
        <v>37</v>
      </c>
      <c r="D291" s="147" t="s">
        <v>37</v>
      </c>
      <c r="E291" s="173" t="s">
        <v>37</v>
      </c>
      <c r="F291" s="199" t="s">
        <v>37</v>
      </c>
      <c r="G291" s="223" t="s">
        <v>37</v>
      </c>
      <c r="H291" s="249" t="s">
        <v>37</v>
      </c>
      <c r="I291" s="276" t="s">
        <v>37</v>
      </c>
      <c r="J291" s="305" t="s">
        <v>37</v>
      </c>
      <c r="K291" s="330" t="s">
        <v>37</v>
      </c>
      <c r="L291" s="352" t="s">
        <v>37</v>
      </c>
      <c r="M291" s="385" t="s">
        <v>37</v>
      </c>
      <c r="N291" s="409" t="s">
        <v>37</v>
      </c>
    </row>
    <row r="292" spans="1:14" ht="15.95" customHeight="1">
      <c r="A292" s="463"/>
      <c r="B292" s="463"/>
      <c r="C292" s="122"/>
      <c r="D292" s="148"/>
      <c r="E292" s="174"/>
      <c r="F292" s="200"/>
      <c r="G292" s="224"/>
      <c r="H292" s="250"/>
      <c r="I292" s="277"/>
      <c r="J292" s="306"/>
      <c r="K292" s="331"/>
      <c r="L292" s="353"/>
      <c r="M292" s="386"/>
      <c r="N292" s="410"/>
    </row>
    <row r="293" spans="1:14" ht="15.95" customHeight="1">
      <c r="A293" s="464"/>
      <c r="B293" s="464"/>
      <c r="C293" s="120"/>
      <c r="D293" s="147"/>
      <c r="E293" s="173"/>
      <c r="F293" s="199"/>
      <c r="G293" s="223"/>
      <c r="H293" s="249"/>
      <c r="I293" s="276"/>
      <c r="J293" s="305"/>
      <c r="K293" s="330"/>
      <c r="L293" s="352"/>
      <c r="M293" s="385"/>
      <c r="N293" s="409"/>
    </row>
    <row r="294" spans="1:14" s="8" customFormat="1" ht="15.95" customHeight="1">
      <c r="A294" s="121" t="s">
        <v>10</v>
      </c>
      <c r="B294" s="121" t="s">
        <v>11</v>
      </c>
      <c r="C294" s="121" t="s">
        <v>42</v>
      </c>
      <c r="D294" s="146" t="s">
        <v>42</v>
      </c>
      <c r="E294" s="172" t="s">
        <v>42</v>
      </c>
      <c r="F294" s="198" t="s">
        <v>42</v>
      </c>
      <c r="G294" s="222" t="s">
        <v>42</v>
      </c>
      <c r="H294" s="248" t="s">
        <v>42</v>
      </c>
      <c r="I294" s="275" t="s">
        <v>42</v>
      </c>
      <c r="J294" s="304" t="s">
        <v>42</v>
      </c>
      <c r="K294" s="329" t="s">
        <v>42</v>
      </c>
      <c r="L294" s="351" t="s">
        <v>42</v>
      </c>
      <c r="M294" s="384" t="s">
        <v>42</v>
      </c>
      <c r="N294" s="408" t="s">
        <v>42</v>
      </c>
    </row>
    <row r="295" spans="1:14" s="16" customFormat="1" ht="15.95" customHeight="1">
      <c r="A295" s="18">
        <v>1</v>
      </c>
      <c r="B295" s="19" t="s">
        <v>22</v>
      </c>
      <c r="C295" s="59">
        <f t="shared" ref="C295:N295" si="59">SUM(C296,C299,C300)</f>
        <v>0</v>
      </c>
      <c r="D295" s="59">
        <f t="shared" si="59"/>
        <v>0</v>
      </c>
      <c r="E295" s="59">
        <f t="shared" si="59"/>
        <v>0</v>
      </c>
      <c r="F295" s="59">
        <f t="shared" si="59"/>
        <v>0</v>
      </c>
      <c r="G295" s="59">
        <f t="shared" si="59"/>
        <v>4</v>
      </c>
      <c r="H295" s="59">
        <f t="shared" si="59"/>
        <v>2</v>
      </c>
      <c r="I295" s="59">
        <f t="shared" si="59"/>
        <v>0</v>
      </c>
      <c r="J295" s="59">
        <f t="shared" si="59"/>
        <v>2</v>
      </c>
      <c r="K295" s="59">
        <f t="shared" si="59"/>
        <v>5</v>
      </c>
      <c r="L295" s="59">
        <f t="shared" si="59"/>
        <v>3</v>
      </c>
      <c r="M295" s="59">
        <f t="shared" si="59"/>
        <v>4</v>
      </c>
      <c r="N295" s="59">
        <f t="shared" si="59"/>
        <v>0</v>
      </c>
    </row>
    <row r="296" spans="1:14" s="23" customFormat="1" ht="15.95" customHeight="1">
      <c r="A296" s="14"/>
      <c r="B296" s="22" t="s">
        <v>49</v>
      </c>
      <c r="C296" s="61">
        <f t="shared" ref="C296:H296" si="60">SUM(C297:C298)</f>
        <v>0</v>
      </c>
      <c r="D296" s="61">
        <f t="shared" si="60"/>
        <v>0</v>
      </c>
      <c r="E296" s="61">
        <f t="shared" si="60"/>
        <v>0</v>
      </c>
      <c r="F296" s="61">
        <f t="shared" si="60"/>
        <v>0</v>
      </c>
      <c r="G296" s="61">
        <f t="shared" si="60"/>
        <v>4</v>
      </c>
      <c r="H296" s="61">
        <f t="shared" si="60"/>
        <v>2</v>
      </c>
      <c r="I296" s="61">
        <f t="shared" ref="I296:N296" si="61">SUM(I297:I298)</f>
        <v>0</v>
      </c>
      <c r="J296" s="61">
        <f t="shared" si="61"/>
        <v>2</v>
      </c>
      <c r="K296" s="61">
        <f t="shared" si="61"/>
        <v>5</v>
      </c>
      <c r="L296" s="61">
        <f t="shared" si="61"/>
        <v>3</v>
      </c>
      <c r="M296" s="61">
        <f t="shared" si="61"/>
        <v>4</v>
      </c>
      <c r="N296" s="61">
        <f t="shared" si="61"/>
        <v>0</v>
      </c>
    </row>
    <row r="297" spans="1:14" ht="15.95" customHeight="1">
      <c r="A297" s="12"/>
      <c r="B297" s="13" t="s">
        <v>83</v>
      </c>
      <c r="C297" s="49">
        <v>0</v>
      </c>
      <c r="D297" s="49">
        <v>0</v>
      </c>
      <c r="E297" s="49">
        <v>0</v>
      </c>
      <c r="F297" s="49">
        <v>0</v>
      </c>
      <c r="G297" s="49">
        <v>4</v>
      </c>
      <c r="H297" s="49">
        <v>2</v>
      </c>
      <c r="I297" s="49">
        <v>0</v>
      </c>
      <c r="J297" s="49">
        <v>2</v>
      </c>
      <c r="K297" s="49">
        <v>5</v>
      </c>
      <c r="L297" s="49">
        <v>3</v>
      </c>
      <c r="M297" s="49">
        <v>4</v>
      </c>
      <c r="N297" s="49">
        <v>0</v>
      </c>
    </row>
    <row r="298" spans="1:14" ht="15.95" customHeight="1">
      <c r="A298" s="12"/>
      <c r="B298" s="13" t="s">
        <v>84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</row>
    <row r="299" spans="1:14">
      <c r="A299" s="12"/>
      <c r="B299" s="11" t="s">
        <v>50</v>
      </c>
      <c r="C299" s="113">
        <v>0</v>
      </c>
      <c r="D299" s="151">
        <v>0</v>
      </c>
      <c r="E299" s="167">
        <v>0</v>
      </c>
      <c r="F299" s="203">
        <v>0</v>
      </c>
      <c r="G299" s="227">
        <v>0</v>
      </c>
      <c r="H299" s="253">
        <v>0</v>
      </c>
      <c r="I299" s="280">
        <v>0</v>
      </c>
      <c r="J299" s="299">
        <v>0</v>
      </c>
      <c r="K299" s="324">
        <v>0</v>
      </c>
      <c r="L299" s="356">
        <v>0</v>
      </c>
      <c r="M299" s="389">
        <v>0</v>
      </c>
      <c r="N299" s="413">
        <v>0</v>
      </c>
    </row>
    <row r="300" spans="1:14">
      <c r="A300" s="12"/>
      <c r="B300" s="11" t="s">
        <v>51</v>
      </c>
      <c r="C300" s="113">
        <v>0</v>
      </c>
      <c r="D300" s="151">
        <v>0</v>
      </c>
      <c r="E300" s="167">
        <v>0</v>
      </c>
      <c r="F300" s="203">
        <v>0</v>
      </c>
      <c r="G300" s="227">
        <v>0</v>
      </c>
      <c r="H300" s="253">
        <v>0</v>
      </c>
      <c r="I300" s="280">
        <v>0</v>
      </c>
      <c r="J300" s="299">
        <v>0</v>
      </c>
      <c r="K300" s="324">
        <v>0</v>
      </c>
      <c r="L300" s="356">
        <v>0</v>
      </c>
      <c r="M300" s="389">
        <v>0</v>
      </c>
      <c r="N300" s="413">
        <v>0</v>
      </c>
    </row>
    <row r="301" spans="1:14" ht="15.75">
      <c r="A301" s="14">
        <v>2</v>
      </c>
      <c r="B301" s="10" t="s">
        <v>23</v>
      </c>
      <c r="C301" s="113">
        <f t="shared" ref="C301:H301" si="62">SUM(C302:C303)</f>
        <v>0</v>
      </c>
      <c r="D301" s="151">
        <f t="shared" si="62"/>
        <v>0</v>
      </c>
      <c r="E301" s="167">
        <f t="shared" si="62"/>
        <v>0</v>
      </c>
      <c r="F301" s="203">
        <f t="shared" si="62"/>
        <v>15</v>
      </c>
      <c r="G301" s="227">
        <f t="shared" si="62"/>
        <v>5</v>
      </c>
      <c r="H301" s="253">
        <f t="shared" si="62"/>
        <v>0</v>
      </c>
      <c r="I301" s="280">
        <f t="shared" ref="I301:N301" si="63">SUM(I302:I303)</f>
        <v>2</v>
      </c>
      <c r="J301" s="299">
        <f t="shared" si="63"/>
        <v>5</v>
      </c>
      <c r="K301" s="324">
        <f t="shared" si="63"/>
        <v>23</v>
      </c>
      <c r="L301" s="356">
        <f t="shared" si="63"/>
        <v>0</v>
      </c>
      <c r="M301" s="389">
        <f t="shared" si="63"/>
        <v>0</v>
      </c>
      <c r="N301" s="413">
        <f t="shared" si="63"/>
        <v>5</v>
      </c>
    </row>
    <row r="302" spans="1:14">
      <c r="A302" s="12"/>
      <c r="B302" s="13" t="s">
        <v>83</v>
      </c>
      <c r="C302" s="125">
        <v>0</v>
      </c>
      <c r="D302" s="144">
        <v>0</v>
      </c>
      <c r="E302" s="176">
        <v>0</v>
      </c>
      <c r="F302" s="196">
        <v>15</v>
      </c>
      <c r="G302" s="220">
        <v>5</v>
      </c>
      <c r="H302" s="246">
        <v>0</v>
      </c>
      <c r="I302" s="273">
        <v>2</v>
      </c>
      <c r="J302" s="308">
        <v>5</v>
      </c>
      <c r="K302" s="333">
        <v>23</v>
      </c>
      <c r="L302" s="349">
        <v>0</v>
      </c>
      <c r="M302" s="382">
        <v>0</v>
      </c>
      <c r="N302" s="406">
        <v>5</v>
      </c>
    </row>
    <row r="303" spans="1:14">
      <c r="A303" s="12"/>
      <c r="B303" s="13" t="s">
        <v>84</v>
      </c>
      <c r="C303" s="125">
        <v>0</v>
      </c>
      <c r="D303" s="144">
        <v>0</v>
      </c>
      <c r="E303" s="176">
        <v>0</v>
      </c>
      <c r="F303" s="196">
        <v>0</v>
      </c>
      <c r="G303" s="220">
        <v>0</v>
      </c>
      <c r="H303" s="246">
        <v>0</v>
      </c>
      <c r="I303" s="273">
        <v>0</v>
      </c>
      <c r="J303" s="308">
        <v>0</v>
      </c>
      <c r="K303" s="333">
        <v>0</v>
      </c>
      <c r="L303" s="349">
        <v>0</v>
      </c>
      <c r="M303" s="382">
        <v>0</v>
      </c>
      <c r="N303" s="406">
        <v>0</v>
      </c>
    </row>
    <row r="304" spans="1:14" ht="15.75">
      <c r="A304" s="9">
        <v>3</v>
      </c>
      <c r="B304" s="10" t="s">
        <v>53</v>
      </c>
      <c r="C304" s="113">
        <v>0</v>
      </c>
      <c r="D304" s="151">
        <v>0</v>
      </c>
      <c r="E304" s="167">
        <v>0</v>
      </c>
      <c r="F304" s="203">
        <v>1</v>
      </c>
      <c r="G304" s="227">
        <v>0</v>
      </c>
      <c r="H304" s="253">
        <v>1</v>
      </c>
      <c r="I304" s="280">
        <v>0</v>
      </c>
      <c r="J304" s="299">
        <v>1</v>
      </c>
      <c r="K304" s="324">
        <v>1</v>
      </c>
      <c r="L304" s="356">
        <v>0</v>
      </c>
      <c r="M304" s="389">
        <v>1</v>
      </c>
      <c r="N304" s="413">
        <v>0</v>
      </c>
    </row>
    <row r="305" spans="1:14" ht="12.75" customHeight="1">
      <c r="A305" s="14">
        <v>4</v>
      </c>
      <c r="B305" s="10" t="s">
        <v>52</v>
      </c>
      <c r="C305" s="113">
        <f t="shared" ref="C305:N305" si="64">SUM(C306:C307)</f>
        <v>1</v>
      </c>
      <c r="D305" s="151">
        <f t="shared" si="64"/>
        <v>1</v>
      </c>
      <c r="E305" s="167">
        <f t="shared" si="64"/>
        <v>2</v>
      </c>
      <c r="F305" s="203">
        <f t="shared" si="64"/>
        <v>1</v>
      </c>
      <c r="G305" s="227">
        <f t="shared" si="64"/>
        <v>1</v>
      </c>
      <c r="H305" s="253">
        <f t="shared" si="64"/>
        <v>2</v>
      </c>
      <c r="I305" s="280">
        <f t="shared" si="64"/>
        <v>0</v>
      </c>
      <c r="J305" s="299">
        <f t="shared" si="64"/>
        <v>3</v>
      </c>
      <c r="K305" s="324">
        <f t="shared" si="64"/>
        <v>2</v>
      </c>
      <c r="L305" s="356">
        <f t="shared" si="64"/>
        <v>2</v>
      </c>
      <c r="M305" s="389">
        <f t="shared" si="64"/>
        <v>0</v>
      </c>
      <c r="N305" s="413">
        <f t="shared" si="64"/>
        <v>0</v>
      </c>
    </row>
    <row r="306" spans="1:14" ht="12.75" customHeight="1">
      <c r="A306" s="14"/>
      <c r="B306" s="13" t="s">
        <v>83</v>
      </c>
      <c r="C306" s="113">
        <v>0</v>
      </c>
      <c r="D306" s="151">
        <v>0</v>
      </c>
      <c r="E306" s="167">
        <v>0</v>
      </c>
      <c r="F306" s="203">
        <v>0</v>
      </c>
      <c r="G306" s="227">
        <v>0</v>
      </c>
      <c r="H306" s="253">
        <v>0</v>
      </c>
      <c r="I306" s="280">
        <v>0</v>
      </c>
      <c r="J306" s="299">
        <v>0</v>
      </c>
      <c r="K306" s="324">
        <v>0</v>
      </c>
      <c r="L306" s="356">
        <v>0</v>
      </c>
      <c r="M306" s="389">
        <v>0</v>
      </c>
      <c r="N306" s="413">
        <v>0</v>
      </c>
    </row>
    <row r="307" spans="1:14">
      <c r="A307" s="14"/>
      <c r="B307" s="13" t="s">
        <v>84</v>
      </c>
      <c r="C307" s="113">
        <v>1</v>
      </c>
      <c r="D307" s="151">
        <v>1</v>
      </c>
      <c r="E307" s="167">
        <v>2</v>
      </c>
      <c r="F307" s="203">
        <v>1</v>
      </c>
      <c r="G307" s="227">
        <v>1</v>
      </c>
      <c r="H307" s="253">
        <v>2</v>
      </c>
      <c r="I307" s="280">
        <v>0</v>
      </c>
      <c r="J307" s="299">
        <v>3</v>
      </c>
      <c r="K307" s="324">
        <v>2</v>
      </c>
      <c r="L307" s="356">
        <v>2</v>
      </c>
      <c r="M307" s="389">
        <v>0</v>
      </c>
      <c r="N307" s="413">
        <v>0</v>
      </c>
    </row>
    <row r="308" spans="1:14" ht="21" customHeight="1">
      <c r="A308" s="14">
        <v>5</v>
      </c>
      <c r="B308" s="11" t="s">
        <v>54</v>
      </c>
      <c r="C308" s="113">
        <v>0</v>
      </c>
      <c r="D308" s="151">
        <v>0</v>
      </c>
      <c r="E308" s="167">
        <v>1</v>
      </c>
      <c r="F308" s="203">
        <v>0</v>
      </c>
      <c r="G308" s="227">
        <v>1</v>
      </c>
      <c r="H308" s="253">
        <v>1</v>
      </c>
      <c r="I308" s="280">
        <v>0</v>
      </c>
      <c r="J308" s="299">
        <v>1</v>
      </c>
      <c r="K308" s="324">
        <v>0</v>
      </c>
      <c r="L308" s="356">
        <v>1</v>
      </c>
      <c r="M308" s="389">
        <v>0</v>
      </c>
      <c r="N308" s="413">
        <v>0</v>
      </c>
    </row>
    <row r="309" spans="1:14" ht="15.75">
      <c r="A309" s="14">
        <v>6</v>
      </c>
      <c r="B309" s="10" t="s">
        <v>55</v>
      </c>
      <c r="C309" s="113">
        <v>0</v>
      </c>
      <c r="D309" s="151">
        <v>0</v>
      </c>
      <c r="E309" s="167">
        <v>0</v>
      </c>
      <c r="F309" s="203">
        <v>0</v>
      </c>
      <c r="G309" s="227">
        <v>0</v>
      </c>
      <c r="H309" s="253">
        <v>0</v>
      </c>
      <c r="I309" s="280">
        <v>0</v>
      </c>
      <c r="J309" s="299">
        <v>0</v>
      </c>
      <c r="K309" s="324">
        <v>0</v>
      </c>
      <c r="L309" s="356">
        <v>0</v>
      </c>
      <c r="M309" s="389">
        <v>0</v>
      </c>
      <c r="N309" s="413">
        <v>0</v>
      </c>
    </row>
    <row r="310" spans="1:14" ht="15.75">
      <c r="A310" s="14">
        <v>7</v>
      </c>
      <c r="B310" s="10" t="s">
        <v>56</v>
      </c>
      <c r="C310" s="113">
        <v>0</v>
      </c>
      <c r="D310" s="151">
        <v>0</v>
      </c>
      <c r="E310" s="167">
        <v>0</v>
      </c>
      <c r="F310" s="203">
        <v>0</v>
      </c>
      <c r="G310" s="227">
        <v>0</v>
      </c>
      <c r="H310" s="253">
        <v>0</v>
      </c>
      <c r="I310" s="280">
        <v>0</v>
      </c>
      <c r="J310" s="299">
        <v>0</v>
      </c>
      <c r="K310" s="324">
        <v>0</v>
      </c>
      <c r="L310" s="356">
        <v>0</v>
      </c>
      <c r="M310" s="389">
        <v>0</v>
      </c>
      <c r="N310" s="413">
        <v>0</v>
      </c>
    </row>
    <row r="311" spans="1:14" ht="12.75" customHeight="1">
      <c r="A311" s="14">
        <v>8</v>
      </c>
      <c r="B311" s="10" t="s">
        <v>57</v>
      </c>
      <c r="C311" s="113">
        <v>0</v>
      </c>
      <c r="D311" s="151">
        <v>0</v>
      </c>
      <c r="E311" s="167">
        <v>0</v>
      </c>
      <c r="F311" s="203">
        <v>0</v>
      </c>
      <c r="G311" s="227">
        <v>0</v>
      </c>
      <c r="H311" s="253">
        <v>0</v>
      </c>
      <c r="I311" s="280">
        <v>0</v>
      </c>
      <c r="J311" s="299">
        <v>0</v>
      </c>
      <c r="K311" s="324">
        <v>0</v>
      </c>
      <c r="L311" s="356">
        <v>0</v>
      </c>
      <c r="M311" s="389">
        <v>0</v>
      </c>
      <c r="N311" s="413">
        <v>0</v>
      </c>
    </row>
    <row r="312" spans="1:14" ht="13.5" customHeight="1">
      <c r="A312" s="14">
        <v>9</v>
      </c>
      <c r="B312" s="10" t="s">
        <v>24</v>
      </c>
      <c r="C312" s="113">
        <v>0</v>
      </c>
      <c r="D312" s="151">
        <v>0</v>
      </c>
      <c r="E312" s="167">
        <v>0</v>
      </c>
      <c r="F312" s="203">
        <v>0</v>
      </c>
      <c r="G312" s="227">
        <v>0</v>
      </c>
      <c r="H312" s="253">
        <v>0</v>
      </c>
      <c r="I312" s="280">
        <v>0</v>
      </c>
      <c r="J312" s="299">
        <v>0</v>
      </c>
      <c r="K312" s="324">
        <v>0</v>
      </c>
      <c r="L312" s="356">
        <v>0</v>
      </c>
      <c r="M312" s="389">
        <v>0</v>
      </c>
      <c r="N312" s="413">
        <v>0</v>
      </c>
    </row>
    <row r="313" spans="1:14" ht="15" customHeight="1">
      <c r="A313" s="14">
        <v>10</v>
      </c>
      <c r="B313" s="10" t="s">
        <v>25</v>
      </c>
      <c r="C313" s="113">
        <v>0</v>
      </c>
      <c r="D313" s="151">
        <v>0</v>
      </c>
      <c r="E313" s="167">
        <v>0</v>
      </c>
      <c r="F313" s="203">
        <v>0</v>
      </c>
      <c r="G313" s="227">
        <v>0</v>
      </c>
      <c r="H313" s="253">
        <v>0</v>
      </c>
      <c r="I313" s="280">
        <v>0</v>
      </c>
      <c r="J313" s="299">
        <v>0</v>
      </c>
      <c r="K313" s="324">
        <v>0</v>
      </c>
      <c r="L313" s="356">
        <v>0</v>
      </c>
      <c r="M313" s="389">
        <v>0</v>
      </c>
      <c r="N313" s="413">
        <v>0</v>
      </c>
    </row>
    <row r="314" spans="1:14" ht="12.75" customHeight="1" thickBot="1">
      <c r="A314" s="39">
        <v>11</v>
      </c>
      <c r="B314" s="40" t="s">
        <v>58</v>
      </c>
      <c r="C314" s="114">
        <v>0</v>
      </c>
      <c r="D314" s="152">
        <v>0</v>
      </c>
      <c r="E314" s="168">
        <v>0</v>
      </c>
      <c r="F314" s="204">
        <v>0</v>
      </c>
      <c r="G314" s="228">
        <v>0</v>
      </c>
      <c r="H314" s="254">
        <v>0</v>
      </c>
      <c r="I314" s="281">
        <v>0</v>
      </c>
      <c r="J314" s="300">
        <v>0</v>
      </c>
      <c r="K314" s="325">
        <v>0</v>
      </c>
      <c r="L314" s="357">
        <v>0</v>
      </c>
      <c r="M314" s="390">
        <v>0</v>
      </c>
      <c r="N314" s="414">
        <v>0</v>
      </c>
    </row>
    <row r="315" spans="1:14" ht="12.75" customHeight="1" thickTop="1">
      <c r="A315" s="5"/>
      <c r="B315" s="17" t="s">
        <v>39</v>
      </c>
    </row>
    <row r="316" spans="1:14" ht="12.75" customHeight="1">
      <c r="A316" s="5"/>
      <c r="B316" s="15" t="s">
        <v>60</v>
      </c>
    </row>
    <row r="317" spans="1:14" ht="11.25" customHeight="1">
      <c r="A317" s="5"/>
      <c r="B317" s="15" t="s">
        <v>59</v>
      </c>
    </row>
    <row r="318" spans="1:14" ht="12.75" customHeight="1">
      <c r="A318" s="5"/>
      <c r="B318" s="15" t="s">
        <v>40</v>
      </c>
    </row>
    <row r="319" spans="1:14" ht="15.95" customHeight="1">
      <c r="A319" s="5"/>
      <c r="B319" s="26"/>
    </row>
    <row r="320" spans="1:14" ht="15.95" customHeight="1">
      <c r="A320" s="5"/>
      <c r="B320" s="26"/>
    </row>
    <row r="321" spans="1:14" ht="15.95" customHeight="1">
      <c r="A321" s="5"/>
      <c r="B321" s="26"/>
    </row>
    <row r="322" spans="1:14" ht="15.95" customHeight="1">
      <c r="A322" s="476" t="s">
        <v>0</v>
      </c>
      <c r="B322" s="476"/>
      <c r="C322" s="477" t="s">
        <v>26</v>
      </c>
    </row>
    <row r="323" spans="1:14" ht="15.95" customHeight="1">
      <c r="A323" s="476" t="s">
        <v>1</v>
      </c>
      <c r="B323" s="476"/>
      <c r="C323" s="477"/>
    </row>
    <row r="324" spans="1:14" ht="15.95" customHeight="1">
      <c r="A324" s="476" t="s">
        <v>45</v>
      </c>
      <c r="B324" s="476"/>
    </row>
    <row r="325" spans="1:14" ht="15.95" customHeight="1">
      <c r="C325" s="117"/>
    </row>
    <row r="326" spans="1:14" ht="15.95" customHeight="1">
      <c r="C326" s="118"/>
    </row>
    <row r="327" spans="1:14" ht="15.95" customHeight="1">
      <c r="A327" s="1" t="s">
        <v>46</v>
      </c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5.95" customHeight="1">
      <c r="A328" s="1" t="s">
        <v>68</v>
      </c>
    </row>
    <row r="329" spans="1:14" s="43" customFormat="1" ht="15.95" customHeight="1" thickBot="1">
      <c r="A329" s="43" t="s">
        <v>72</v>
      </c>
    </row>
    <row r="330" spans="1:14" ht="15.95" customHeight="1" thickTop="1">
      <c r="A330" s="462" t="s">
        <v>4</v>
      </c>
      <c r="B330" s="462" t="s">
        <v>5</v>
      </c>
      <c r="C330" s="116"/>
    </row>
    <row r="331" spans="1:14" ht="15.95" customHeight="1">
      <c r="A331" s="463"/>
      <c r="B331" s="463"/>
      <c r="C331" s="123"/>
      <c r="D331" s="145"/>
      <c r="E331" s="175"/>
      <c r="F331" s="197"/>
      <c r="G331" s="221"/>
      <c r="H331" s="247"/>
      <c r="I331" s="274"/>
      <c r="J331" s="307"/>
      <c r="K331" s="332"/>
      <c r="L331" s="350"/>
      <c r="M331" s="383"/>
      <c r="N331" s="407"/>
    </row>
    <row r="332" spans="1:14" ht="15.95" customHeight="1">
      <c r="A332" s="463"/>
      <c r="B332" s="463"/>
      <c r="C332" s="120" t="s">
        <v>37</v>
      </c>
      <c r="D332" s="147" t="s">
        <v>37</v>
      </c>
      <c r="E332" s="173" t="s">
        <v>37</v>
      </c>
      <c r="F332" s="199" t="s">
        <v>37</v>
      </c>
      <c r="G332" s="223" t="s">
        <v>37</v>
      </c>
      <c r="H332" s="249" t="s">
        <v>37</v>
      </c>
      <c r="I332" s="276" t="s">
        <v>37</v>
      </c>
      <c r="J332" s="305" t="s">
        <v>37</v>
      </c>
      <c r="K332" s="330" t="s">
        <v>37</v>
      </c>
      <c r="L332" s="352" t="s">
        <v>37</v>
      </c>
      <c r="M332" s="385" t="s">
        <v>37</v>
      </c>
      <c r="N332" s="409" t="s">
        <v>37</v>
      </c>
    </row>
    <row r="333" spans="1:14" ht="15.95" customHeight="1">
      <c r="A333" s="463"/>
      <c r="B333" s="463"/>
      <c r="C333" s="122"/>
      <c r="D333" s="148"/>
      <c r="E333" s="174"/>
      <c r="F333" s="200"/>
      <c r="G333" s="224"/>
      <c r="H333" s="250"/>
      <c r="I333" s="277"/>
      <c r="J333" s="306"/>
      <c r="K333" s="331"/>
      <c r="L333" s="353"/>
      <c r="M333" s="386"/>
      <c r="N333" s="410"/>
    </row>
    <row r="334" spans="1:14" ht="15.95" customHeight="1">
      <c r="A334" s="464"/>
      <c r="B334" s="464"/>
      <c r="C334" s="120"/>
      <c r="D334" s="147"/>
      <c r="E334" s="173"/>
      <c r="F334" s="199"/>
      <c r="G334" s="223"/>
      <c r="H334" s="249"/>
      <c r="I334" s="276"/>
      <c r="J334" s="305"/>
      <c r="K334" s="330"/>
      <c r="L334" s="352"/>
      <c r="M334" s="385"/>
      <c r="N334" s="409"/>
    </row>
    <row r="335" spans="1:14" s="8" customFormat="1" ht="15.95" customHeight="1">
      <c r="A335" s="121" t="s">
        <v>10</v>
      </c>
      <c r="B335" s="121" t="s">
        <v>11</v>
      </c>
      <c r="C335" s="121" t="s">
        <v>42</v>
      </c>
      <c r="D335" s="146" t="s">
        <v>42</v>
      </c>
      <c r="E335" s="172" t="s">
        <v>42</v>
      </c>
      <c r="F335" s="198" t="s">
        <v>42</v>
      </c>
      <c r="G335" s="222" t="s">
        <v>42</v>
      </c>
      <c r="H335" s="248" t="s">
        <v>42</v>
      </c>
      <c r="I335" s="275" t="s">
        <v>42</v>
      </c>
      <c r="J335" s="304" t="s">
        <v>42</v>
      </c>
      <c r="K335" s="329" t="s">
        <v>42</v>
      </c>
      <c r="L335" s="351" t="s">
        <v>42</v>
      </c>
      <c r="M335" s="384" t="s">
        <v>42</v>
      </c>
      <c r="N335" s="408" t="s">
        <v>42</v>
      </c>
    </row>
    <row r="336" spans="1:14" s="16" customFormat="1" ht="15.95" customHeight="1">
      <c r="A336" s="18">
        <v>1</v>
      </c>
      <c r="B336" s="19" t="s">
        <v>22</v>
      </c>
      <c r="C336" s="59">
        <f t="shared" ref="C336:N336" si="65">SUM(C337,C340,C341)</f>
        <v>0</v>
      </c>
      <c r="D336" s="59">
        <f t="shared" si="65"/>
        <v>0</v>
      </c>
      <c r="E336" s="59">
        <f t="shared" si="65"/>
        <v>0</v>
      </c>
      <c r="F336" s="59">
        <f t="shared" si="65"/>
        <v>0</v>
      </c>
      <c r="G336" s="59">
        <f t="shared" si="65"/>
        <v>0</v>
      </c>
      <c r="H336" s="59">
        <f t="shared" si="65"/>
        <v>0</v>
      </c>
      <c r="I336" s="59">
        <f t="shared" si="65"/>
        <v>4</v>
      </c>
      <c r="J336" s="59">
        <f t="shared" si="65"/>
        <v>4</v>
      </c>
      <c r="K336" s="59">
        <f t="shared" si="65"/>
        <v>2</v>
      </c>
      <c r="L336" s="59">
        <f t="shared" si="65"/>
        <v>30</v>
      </c>
      <c r="M336" s="59">
        <f t="shared" si="65"/>
        <v>0</v>
      </c>
      <c r="N336" s="59">
        <f t="shared" si="65"/>
        <v>0</v>
      </c>
    </row>
    <row r="337" spans="1:14" s="23" customFormat="1">
      <c r="A337" s="14"/>
      <c r="B337" s="22" t="s">
        <v>49</v>
      </c>
      <c r="C337" s="69">
        <f t="shared" ref="C337:H337" si="66">SUM(C338:C339)</f>
        <v>0</v>
      </c>
      <c r="D337" s="69">
        <f t="shared" si="66"/>
        <v>0</v>
      </c>
      <c r="E337" s="69">
        <f t="shared" si="66"/>
        <v>0</v>
      </c>
      <c r="F337" s="69">
        <f t="shared" si="66"/>
        <v>0</v>
      </c>
      <c r="G337" s="69">
        <f t="shared" si="66"/>
        <v>0</v>
      </c>
      <c r="H337" s="69">
        <f t="shared" si="66"/>
        <v>0</v>
      </c>
      <c r="I337" s="69">
        <f t="shared" ref="I337:N337" si="67">SUM(I338:I339)</f>
        <v>0</v>
      </c>
      <c r="J337" s="69">
        <f t="shared" si="67"/>
        <v>0</v>
      </c>
      <c r="K337" s="69">
        <f t="shared" si="67"/>
        <v>0</v>
      </c>
      <c r="L337" s="69">
        <f t="shared" si="67"/>
        <v>0</v>
      </c>
      <c r="M337" s="69">
        <f t="shared" si="67"/>
        <v>0</v>
      </c>
      <c r="N337" s="69">
        <f t="shared" si="67"/>
        <v>0</v>
      </c>
    </row>
    <row r="338" spans="1:14">
      <c r="A338" s="12"/>
      <c r="B338" s="13" t="s">
        <v>83</v>
      </c>
      <c r="C338" s="125">
        <v>0</v>
      </c>
      <c r="D338" s="144">
        <v>0</v>
      </c>
      <c r="E338" s="176">
        <v>0</v>
      </c>
      <c r="F338" s="196">
        <v>0</v>
      </c>
      <c r="G338" s="220">
        <v>0</v>
      </c>
      <c r="H338" s="246">
        <v>0</v>
      </c>
      <c r="I338" s="273">
        <v>0</v>
      </c>
      <c r="J338" s="308">
        <v>0</v>
      </c>
      <c r="K338" s="333">
        <v>0</v>
      </c>
      <c r="L338" s="349">
        <v>0</v>
      </c>
      <c r="M338" s="382">
        <v>0</v>
      </c>
      <c r="N338" s="406">
        <v>0</v>
      </c>
    </row>
    <row r="339" spans="1:14">
      <c r="A339" s="12"/>
      <c r="B339" s="13" t="s">
        <v>84</v>
      </c>
      <c r="C339" s="125">
        <v>0</v>
      </c>
      <c r="D339" s="144">
        <v>0</v>
      </c>
      <c r="E339" s="176">
        <v>0</v>
      </c>
      <c r="F339" s="196">
        <v>0</v>
      </c>
      <c r="G339" s="220">
        <v>0</v>
      </c>
      <c r="H339" s="246">
        <v>0</v>
      </c>
      <c r="I339" s="273">
        <v>0</v>
      </c>
      <c r="J339" s="308">
        <v>0</v>
      </c>
      <c r="K339" s="333">
        <v>0</v>
      </c>
      <c r="L339" s="349">
        <v>0</v>
      </c>
      <c r="M339" s="382">
        <v>0</v>
      </c>
      <c r="N339" s="406">
        <v>0</v>
      </c>
    </row>
    <row r="340" spans="1:14">
      <c r="A340" s="12"/>
      <c r="B340" s="11" t="s">
        <v>50</v>
      </c>
      <c r="C340" s="62">
        <v>0</v>
      </c>
      <c r="D340" s="62">
        <v>0</v>
      </c>
      <c r="E340" s="62">
        <v>0</v>
      </c>
      <c r="F340" s="62">
        <v>0</v>
      </c>
      <c r="G340" s="62">
        <v>0</v>
      </c>
      <c r="H340" s="62">
        <v>0</v>
      </c>
      <c r="I340" s="62">
        <v>4</v>
      </c>
      <c r="J340" s="62">
        <v>4</v>
      </c>
      <c r="K340" s="62">
        <v>2</v>
      </c>
      <c r="L340" s="62">
        <v>30</v>
      </c>
      <c r="M340" s="62">
        <v>0</v>
      </c>
      <c r="N340" s="62">
        <v>0</v>
      </c>
    </row>
    <row r="341" spans="1:14">
      <c r="A341" s="12"/>
      <c r="B341" s="11" t="s">
        <v>51</v>
      </c>
      <c r="C341" s="113">
        <v>0</v>
      </c>
      <c r="D341" s="62">
        <v>0</v>
      </c>
      <c r="E341" s="62">
        <v>0</v>
      </c>
      <c r="F341" s="62">
        <v>0</v>
      </c>
      <c r="G341" s="62">
        <v>0</v>
      </c>
      <c r="H341" s="62">
        <v>0</v>
      </c>
      <c r="I341" s="62">
        <v>0</v>
      </c>
      <c r="J341" s="62">
        <v>0</v>
      </c>
      <c r="K341" s="62">
        <v>0</v>
      </c>
      <c r="L341" s="62">
        <v>0</v>
      </c>
      <c r="M341" s="62">
        <v>0</v>
      </c>
      <c r="N341" s="62">
        <v>0</v>
      </c>
    </row>
    <row r="342" spans="1:14" ht="15.75">
      <c r="A342" s="14">
        <v>2</v>
      </c>
      <c r="B342" s="10" t="s">
        <v>23</v>
      </c>
      <c r="C342" s="113">
        <f t="shared" ref="C342" si="68">SUM(C343:C344)</f>
        <v>40</v>
      </c>
      <c r="D342" s="151">
        <f t="shared" ref="D342" si="69">SUM(D343:D344)</f>
        <v>0</v>
      </c>
      <c r="E342" s="167">
        <f t="shared" ref="E342" si="70">SUM(E343:E344)</f>
        <v>0</v>
      </c>
      <c r="F342" s="203">
        <f t="shared" ref="F342" si="71">SUM(F343:F344)</f>
        <v>0</v>
      </c>
      <c r="G342" s="227">
        <f t="shared" ref="G342" si="72">SUM(G343:G344)</f>
        <v>40</v>
      </c>
      <c r="H342" s="253">
        <f t="shared" ref="H342" si="73">SUM(H343:H344)</f>
        <v>0</v>
      </c>
      <c r="I342" s="280">
        <f t="shared" ref="I342" si="74">SUM(I343:I344)</f>
        <v>0</v>
      </c>
      <c r="J342" s="299">
        <f t="shared" ref="J342" si="75">SUM(J343:J344)</f>
        <v>40</v>
      </c>
      <c r="K342" s="324">
        <f t="shared" ref="K342" si="76">SUM(K343:K344)</f>
        <v>30</v>
      </c>
      <c r="L342" s="356">
        <f t="shared" ref="L342" si="77">SUM(L343:L344)</f>
        <v>1</v>
      </c>
      <c r="M342" s="389">
        <f t="shared" ref="M342" si="78">SUM(M343:M344)</f>
        <v>0</v>
      </c>
      <c r="N342" s="413">
        <f t="shared" ref="N342" si="79">SUM(N343:N344)</f>
        <v>0</v>
      </c>
    </row>
    <row r="343" spans="1:14" ht="12.75" customHeight="1">
      <c r="A343" s="12"/>
      <c r="B343" s="13" t="s">
        <v>83</v>
      </c>
      <c r="C343" s="125">
        <v>40</v>
      </c>
      <c r="D343" s="144">
        <v>0</v>
      </c>
      <c r="E343" s="176">
        <v>0</v>
      </c>
      <c r="F343" s="196">
        <v>0</v>
      </c>
      <c r="G343" s="220">
        <v>0</v>
      </c>
      <c r="H343" s="246">
        <v>0</v>
      </c>
      <c r="I343" s="273">
        <v>0</v>
      </c>
      <c r="J343" s="308">
        <v>0</v>
      </c>
      <c r="K343" s="333">
        <v>30</v>
      </c>
      <c r="L343" s="349">
        <v>1</v>
      </c>
      <c r="M343" s="382">
        <v>0</v>
      </c>
      <c r="N343" s="406">
        <v>0</v>
      </c>
    </row>
    <row r="344" spans="1:14" ht="12.75" customHeight="1">
      <c r="A344" s="12"/>
      <c r="B344" s="13" t="s">
        <v>84</v>
      </c>
      <c r="C344" s="125">
        <v>0</v>
      </c>
      <c r="D344" s="144">
        <v>0</v>
      </c>
      <c r="E344" s="176">
        <v>0</v>
      </c>
      <c r="F344" s="196">
        <v>0</v>
      </c>
      <c r="G344" s="220">
        <v>40</v>
      </c>
      <c r="H344" s="246">
        <v>0</v>
      </c>
      <c r="I344" s="273">
        <v>0</v>
      </c>
      <c r="J344" s="308">
        <v>40</v>
      </c>
      <c r="K344" s="333">
        <v>0</v>
      </c>
      <c r="L344" s="349">
        <v>0</v>
      </c>
      <c r="M344" s="382">
        <v>0</v>
      </c>
      <c r="N344" s="406">
        <v>0</v>
      </c>
    </row>
    <row r="345" spans="1:14" ht="15.75">
      <c r="A345" s="9">
        <v>3</v>
      </c>
      <c r="B345" s="10" t="s">
        <v>53</v>
      </c>
      <c r="C345" s="119">
        <v>0</v>
      </c>
      <c r="D345" s="149">
        <v>0</v>
      </c>
      <c r="E345" s="171">
        <v>0</v>
      </c>
      <c r="F345" s="201">
        <v>0</v>
      </c>
      <c r="G345" s="225">
        <v>0</v>
      </c>
      <c r="H345" s="251">
        <v>0</v>
      </c>
      <c r="I345" s="278">
        <v>0</v>
      </c>
      <c r="J345" s="303">
        <v>0</v>
      </c>
      <c r="K345" s="328">
        <v>0</v>
      </c>
      <c r="L345" s="354">
        <v>0</v>
      </c>
      <c r="M345" s="387">
        <v>0</v>
      </c>
      <c r="N345" s="411">
        <v>0</v>
      </c>
    </row>
    <row r="346" spans="1:14" ht="21" customHeight="1">
      <c r="A346" s="14">
        <v>4</v>
      </c>
      <c r="B346" s="10" t="s">
        <v>52</v>
      </c>
      <c r="C346" s="113">
        <f t="shared" ref="C346" si="80">SUM(C347:C348)</f>
        <v>0</v>
      </c>
      <c r="D346" s="151">
        <f t="shared" ref="D346" si="81">SUM(D347:D348)</f>
        <v>0</v>
      </c>
      <c r="E346" s="167">
        <f t="shared" ref="E346" si="82">SUM(E347:E348)</f>
        <v>1</v>
      </c>
      <c r="F346" s="203">
        <f t="shared" ref="F346" si="83">SUM(F347:F348)</f>
        <v>0</v>
      </c>
      <c r="G346" s="227">
        <f t="shared" ref="G346" si="84">SUM(G347:G348)</f>
        <v>0</v>
      </c>
      <c r="H346" s="253">
        <f t="shared" ref="H346" si="85">SUM(H347:H348)</f>
        <v>0</v>
      </c>
      <c r="I346" s="280">
        <f t="shared" ref="I346" si="86">SUM(I347:I348)</f>
        <v>23</v>
      </c>
      <c r="J346" s="299">
        <f t="shared" ref="J346" si="87">SUM(J347:J348)</f>
        <v>0</v>
      </c>
      <c r="K346" s="324">
        <f t="shared" ref="K346" si="88">SUM(K347:K348)</f>
        <v>0</v>
      </c>
      <c r="L346" s="356">
        <f t="shared" ref="L346" si="89">SUM(L347:L348)</f>
        <v>0</v>
      </c>
      <c r="M346" s="389">
        <f t="shared" ref="M346" si="90">SUM(M347:M348)</f>
        <v>0</v>
      </c>
      <c r="N346" s="413">
        <f t="shared" ref="N346" si="91">SUM(N347:N348)</f>
        <v>0</v>
      </c>
    </row>
    <row r="347" spans="1:14" ht="15.75">
      <c r="A347" s="14"/>
      <c r="B347" s="13" t="s">
        <v>83</v>
      </c>
      <c r="C347" s="119">
        <v>0</v>
      </c>
      <c r="D347" s="149">
        <v>0</v>
      </c>
      <c r="E347" s="171">
        <v>0</v>
      </c>
      <c r="F347" s="201">
        <v>0</v>
      </c>
      <c r="G347" s="225">
        <v>0</v>
      </c>
      <c r="H347" s="251">
        <v>0</v>
      </c>
      <c r="I347" s="278">
        <v>0</v>
      </c>
      <c r="J347" s="303">
        <v>0</v>
      </c>
      <c r="K347" s="328">
        <v>0</v>
      </c>
      <c r="L347" s="354">
        <v>0</v>
      </c>
      <c r="M347" s="387">
        <v>0</v>
      </c>
      <c r="N347" s="411">
        <v>0</v>
      </c>
    </row>
    <row r="348" spans="1:14" ht="15.75">
      <c r="A348" s="14"/>
      <c r="B348" s="13" t="s">
        <v>84</v>
      </c>
      <c r="C348" s="119">
        <v>0</v>
      </c>
      <c r="D348" s="149">
        <v>0</v>
      </c>
      <c r="E348" s="171">
        <v>1</v>
      </c>
      <c r="F348" s="201">
        <v>0</v>
      </c>
      <c r="G348" s="225">
        <v>0</v>
      </c>
      <c r="H348" s="251">
        <v>0</v>
      </c>
      <c r="I348" s="278">
        <v>23</v>
      </c>
      <c r="J348" s="303">
        <v>0</v>
      </c>
      <c r="K348" s="328">
        <v>0</v>
      </c>
      <c r="L348" s="354">
        <v>0</v>
      </c>
      <c r="M348" s="387">
        <v>0</v>
      </c>
      <c r="N348" s="411">
        <v>0</v>
      </c>
    </row>
    <row r="349" spans="1:14" ht="12.75" customHeight="1">
      <c r="A349" s="14">
        <v>5</v>
      </c>
      <c r="B349" s="11" t="s">
        <v>54</v>
      </c>
      <c r="C349" s="119">
        <v>0</v>
      </c>
      <c r="D349" s="149">
        <v>0</v>
      </c>
      <c r="E349" s="171">
        <v>0</v>
      </c>
      <c r="F349" s="201">
        <v>0</v>
      </c>
      <c r="G349" s="225">
        <v>0</v>
      </c>
      <c r="H349" s="251">
        <v>0</v>
      </c>
      <c r="I349" s="278">
        <v>0</v>
      </c>
      <c r="J349" s="303">
        <v>0</v>
      </c>
      <c r="K349" s="328">
        <v>0</v>
      </c>
      <c r="L349" s="354">
        <v>0</v>
      </c>
      <c r="M349" s="387">
        <v>0</v>
      </c>
      <c r="N349" s="411">
        <v>0</v>
      </c>
    </row>
    <row r="350" spans="1:14" ht="13.5" customHeight="1">
      <c r="A350" s="14">
        <v>6</v>
      </c>
      <c r="B350" s="10" t="s">
        <v>55</v>
      </c>
      <c r="C350" s="64">
        <v>0</v>
      </c>
      <c r="D350" s="64">
        <v>0</v>
      </c>
      <c r="E350" s="64">
        <v>0</v>
      </c>
      <c r="F350" s="64">
        <v>0</v>
      </c>
      <c r="G350" s="64">
        <v>0</v>
      </c>
      <c r="H350" s="64">
        <v>0</v>
      </c>
      <c r="I350" s="64">
        <v>1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</row>
    <row r="351" spans="1:14" ht="15" customHeight="1">
      <c r="A351" s="14">
        <v>7</v>
      </c>
      <c r="B351" s="10" t="s">
        <v>56</v>
      </c>
      <c r="C351" s="119">
        <v>0</v>
      </c>
      <c r="D351" s="149">
        <v>0</v>
      </c>
      <c r="E351" s="171">
        <v>0</v>
      </c>
      <c r="F351" s="201">
        <v>0</v>
      </c>
      <c r="G351" s="225">
        <v>0</v>
      </c>
      <c r="H351" s="251">
        <v>0</v>
      </c>
      <c r="I351" s="278">
        <v>0</v>
      </c>
      <c r="J351" s="303">
        <v>0</v>
      </c>
      <c r="K351" s="328">
        <v>0</v>
      </c>
      <c r="L351" s="354">
        <v>0</v>
      </c>
      <c r="M351" s="387">
        <v>0</v>
      </c>
      <c r="N351" s="411">
        <v>0</v>
      </c>
    </row>
    <row r="352" spans="1:14" ht="12.75" customHeight="1">
      <c r="A352" s="14">
        <v>8</v>
      </c>
      <c r="B352" s="10" t="s">
        <v>57</v>
      </c>
      <c r="C352" s="119">
        <v>0</v>
      </c>
      <c r="D352" s="149">
        <v>0</v>
      </c>
      <c r="E352" s="171">
        <v>0</v>
      </c>
      <c r="F352" s="201">
        <v>0</v>
      </c>
      <c r="G352" s="225">
        <v>0</v>
      </c>
      <c r="H352" s="251">
        <v>0</v>
      </c>
      <c r="I352" s="278">
        <v>0</v>
      </c>
      <c r="J352" s="303">
        <v>0</v>
      </c>
      <c r="K352" s="328">
        <v>0</v>
      </c>
      <c r="L352" s="354">
        <v>0</v>
      </c>
      <c r="M352" s="387">
        <v>0</v>
      </c>
      <c r="N352" s="411">
        <v>0</v>
      </c>
    </row>
    <row r="353" spans="1:14" ht="12.75" customHeight="1">
      <c r="A353" s="14">
        <v>9</v>
      </c>
      <c r="B353" s="10" t="s">
        <v>24</v>
      </c>
      <c r="C353" s="119">
        <v>0</v>
      </c>
      <c r="D353" s="149">
        <v>0</v>
      </c>
      <c r="E353" s="171">
        <v>0</v>
      </c>
      <c r="F353" s="201">
        <v>0</v>
      </c>
      <c r="G353" s="225">
        <v>0</v>
      </c>
      <c r="H353" s="251">
        <v>0</v>
      </c>
      <c r="I353" s="278">
        <v>0</v>
      </c>
      <c r="J353" s="303">
        <v>0</v>
      </c>
      <c r="K353" s="328">
        <v>0</v>
      </c>
      <c r="L353" s="354">
        <v>0</v>
      </c>
      <c r="M353" s="387">
        <v>0</v>
      </c>
      <c r="N353" s="411">
        <v>0</v>
      </c>
    </row>
    <row r="354" spans="1:14" ht="12.75" customHeight="1">
      <c r="A354" s="14">
        <v>10</v>
      </c>
      <c r="B354" s="10" t="s">
        <v>25</v>
      </c>
      <c r="C354" s="119">
        <v>0</v>
      </c>
      <c r="D354" s="149">
        <v>0</v>
      </c>
      <c r="E354" s="171">
        <v>0</v>
      </c>
      <c r="F354" s="201">
        <v>0</v>
      </c>
      <c r="G354" s="225">
        <v>0</v>
      </c>
      <c r="H354" s="251">
        <v>0</v>
      </c>
      <c r="I354" s="278">
        <v>0</v>
      </c>
      <c r="J354" s="303">
        <v>0</v>
      </c>
      <c r="K354" s="328">
        <v>0</v>
      </c>
      <c r="L354" s="354">
        <v>0</v>
      </c>
      <c r="M354" s="387">
        <v>0</v>
      </c>
      <c r="N354" s="411">
        <v>0</v>
      </c>
    </row>
    <row r="355" spans="1:14" ht="11.25" customHeight="1" thickBot="1">
      <c r="A355" s="39">
        <v>11</v>
      </c>
      <c r="B355" s="40" t="s">
        <v>58</v>
      </c>
      <c r="C355" s="41">
        <v>0</v>
      </c>
      <c r="D355" s="41">
        <v>0</v>
      </c>
      <c r="E355" s="41">
        <v>0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</row>
    <row r="356" spans="1:14" ht="12.75" customHeight="1" thickTop="1">
      <c r="A356" s="5"/>
      <c r="B356" s="26" t="s">
        <v>39</v>
      </c>
    </row>
    <row r="357" spans="1:14" ht="15.95" customHeight="1">
      <c r="A357" s="5"/>
      <c r="B357" s="15" t="s">
        <v>60</v>
      </c>
    </row>
    <row r="358" spans="1:14" ht="15.95" customHeight="1">
      <c r="A358" s="5"/>
      <c r="B358" s="15" t="s">
        <v>59</v>
      </c>
    </row>
    <row r="359" spans="1:14" ht="15.95" customHeight="1">
      <c r="A359" s="5"/>
      <c r="B359" s="15" t="s">
        <v>40</v>
      </c>
    </row>
    <row r="360" spans="1:14" ht="15.95" customHeight="1">
      <c r="A360" s="5"/>
      <c r="B360" s="26"/>
    </row>
    <row r="361" spans="1:14" ht="15.95" customHeight="1">
      <c r="A361" s="5"/>
      <c r="B361" s="26"/>
    </row>
    <row r="362" spans="1:14" ht="15.95" customHeight="1">
      <c r="A362" s="5"/>
      <c r="B362" s="26"/>
    </row>
    <row r="363" spans="1:14" ht="15.95" customHeight="1">
      <c r="A363" s="5"/>
      <c r="B363" s="26"/>
    </row>
    <row r="364" spans="1:14" ht="15.95" customHeight="1">
      <c r="A364" s="476" t="s">
        <v>0</v>
      </c>
      <c r="B364" s="476"/>
      <c r="C364" s="477" t="s">
        <v>26</v>
      </c>
    </row>
    <row r="365" spans="1:14" ht="15.95" customHeight="1">
      <c r="A365" s="476" t="s">
        <v>1</v>
      </c>
      <c r="B365" s="476"/>
      <c r="C365" s="477"/>
    </row>
    <row r="366" spans="1:14" ht="15.95" customHeight="1">
      <c r="A366" s="476" t="s">
        <v>45</v>
      </c>
      <c r="B366" s="476"/>
    </row>
    <row r="367" spans="1:14" ht="15.95" customHeight="1">
      <c r="C367" s="117"/>
    </row>
    <row r="368" spans="1:14" ht="15.95" customHeight="1">
      <c r="C368" s="118"/>
    </row>
    <row r="369" spans="1:14" ht="15.95" customHeight="1">
      <c r="A369" s="1" t="s">
        <v>46</v>
      </c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5.95" customHeight="1">
      <c r="A370" s="1" t="s">
        <v>68</v>
      </c>
    </row>
    <row r="371" spans="1:14" s="43" customFormat="1" ht="15.95" customHeight="1" thickBot="1">
      <c r="A371" s="43" t="s">
        <v>82</v>
      </c>
    </row>
    <row r="372" spans="1:14" ht="15.95" customHeight="1" thickTop="1">
      <c r="A372" s="462" t="s">
        <v>4</v>
      </c>
      <c r="B372" s="462" t="s">
        <v>5</v>
      </c>
      <c r="C372" s="116"/>
    </row>
    <row r="373" spans="1:14" ht="15.95" customHeight="1">
      <c r="A373" s="463"/>
      <c r="B373" s="463"/>
      <c r="C373" s="123"/>
      <c r="D373" s="145"/>
      <c r="E373" s="175"/>
      <c r="F373" s="197"/>
      <c r="G373" s="221"/>
      <c r="H373" s="247"/>
      <c r="I373" s="274"/>
      <c r="J373" s="307"/>
      <c r="K373" s="332"/>
      <c r="L373" s="350"/>
      <c r="M373" s="383"/>
      <c r="N373" s="407"/>
    </row>
    <row r="374" spans="1:14" ht="15.95" customHeight="1">
      <c r="A374" s="463"/>
      <c r="B374" s="463"/>
      <c r="C374" s="120" t="s">
        <v>37</v>
      </c>
      <c r="D374" s="147" t="s">
        <v>37</v>
      </c>
      <c r="E374" s="173" t="s">
        <v>37</v>
      </c>
      <c r="F374" s="199" t="s">
        <v>37</v>
      </c>
      <c r="G374" s="223" t="s">
        <v>37</v>
      </c>
      <c r="H374" s="249" t="s">
        <v>37</v>
      </c>
      <c r="I374" s="276" t="s">
        <v>37</v>
      </c>
      <c r="J374" s="305" t="s">
        <v>37</v>
      </c>
      <c r="K374" s="330" t="s">
        <v>37</v>
      </c>
      <c r="L374" s="352" t="s">
        <v>37</v>
      </c>
      <c r="M374" s="385" t="s">
        <v>37</v>
      </c>
      <c r="N374" s="409" t="s">
        <v>37</v>
      </c>
    </row>
    <row r="375" spans="1:14" ht="12.75" customHeight="1">
      <c r="A375" s="463"/>
      <c r="B375" s="463"/>
      <c r="C375" s="122"/>
      <c r="D375" s="148"/>
      <c r="E375" s="174"/>
      <c r="F375" s="200"/>
      <c r="G375" s="224"/>
      <c r="H375" s="250"/>
      <c r="I375" s="277"/>
      <c r="J375" s="306"/>
      <c r="K375" s="331"/>
      <c r="L375" s="353"/>
      <c r="M375" s="386"/>
      <c r="N375" s="410"/>
    </row>
    <row r="376" spans="1:14" ht="12.75" customHeight="1">
      <c r="A376" s="464"/>
      <c r="B376" s="464"/>
      <c r="C376" s="120"/>
      <c r="D376" s="147"/>
      <c r="E376" s="173"/>
      <c r="F376" s="199"/>
      <c r="G376" s="223"/>
      <c r="H376" s="249"/>
      <c r="I376" s="276"/>
      <c r="J376" s="305"/>
      <c r="K376" s="330"/>
      <c r="L376" s="352"/>
      <c r="M376" s="385"/>
      <c r="N376" s="409"/>
    </row>
    <row r="377" spans="1:14" s="8" customFormat="1" ht="11.25">
      <c r="A377" s="121" t="s">
        <v>10</v>
      </c>
      <c r="B377" s="121" t="s">
        <v>11</v>
      </c>
      <c r="C377" s="121" t="s">
        <v>42</v>
      </c>
      <c r="D377" s="146" t="s">
        <v>42</v>
      </c>
      <c r="E377" s="172" t="s">
        <v>42</v>
      </c>
      <c r="F377" s="198" t="s">
        <v>42</v>
      </c>
      <c r="G377" s="222" t="s">
        <v>42</v>
      </c>
      <c r="H377" s="248" t="s">
        <v>42</v>
      </c>
      <c r="I377" s="275" t="s">
        <v>42</v>
      </c>
      <c r="J377" s="304" t="s">
        <v>42</v>
      </c>
      <c r="K377" s="329" t="s">
        <v>42</v>
      </c>
      <c r="L377" s="351" t="s">
        <v>42</v>
      </c>
      <c r="M377" s="384" t="s">
        <v>42</v>
      </c>
      <c r="N377" s="408" t="s">
        <v>42</v>
      </c>
    </row>
    <row r="378" spans="1:14" s="16" customFormat="1" ht="14.25">
      <c r="A378" s="18">
        <v>1</v>
      </c>
      <c r="B378" s="86" t="s">
        <v>22</v>
      </c>
      <c r="C378" s="59">
        <f t="shared" ref="C378:N378" si="92">SUM(C379,C382,C383)</f>
        <v>0</v>
      </c>
      <c r="D378" s="59">
        <f t="shared" si="92"/>
        <v>0</v>
      </c>
      <c r="E378" s="59">
        <f t="shared" si="92"/>
        <v>0</v>
      </c>
      <c r="F378" s="59">
        <f t="shared" si="92"/>
        <v>35</v>
      </c>
      <c r="G378" s="59">
        <f t="shared" si="92"/>
        <v>215</v>
      </c>
      <c r="H378" s="59">
        <f t="shared" si="92"/>
        <v>200</v>
      </c>
      <c r="I378" s="59">
        <f t="shared" si="92"/>
        <v>0</v>
      </c>
      <c r="J378" s="59">
        <f t="shared" si="92"/>
        <v>0</v>
      </c>
      <c r="K378" s="59">
        <f t="shared" si="92"/>
        <v>0</v>
      </c>
      <c r="L378" s="59">
        <f t="shared" si="92"/>
        <v>0</v>
      </c>
      <c r="M378" s="59">
        <f t="shared" si="92"/>
        <v>21</v>
      </c>
      <c r="N378" s="59">
        <f t="shared" si="92"/>
        <v>0</v>
      </c>
    </row>
    <row r="379" spans="1:14" s="23" customFormat="1" ht="14.25">
      <c r="A379" s="14"/>
      <c r="B379" s="87" t="s">
        <v>49</v>
      </c>
      <c r="C379" s="61">
        <f t="shared" ref="C379:H379" si="93">SUM(C380:C381)</f>
        <v>0</v>
      </c>
      <c r="D379" s="61">
        <f t="shared" si="93"/>
        <v>0</v>
      </c>
      <c r="E379" s="61">
        <f t="shared" si="93"/>
        <v>0</v>
      </c>
      <c r="F379" s="61">
        <f t="shared" si="93"/>
        <v>35</v>
      </c>
      <c r="G379" s="61">
        <f t="shared" si="93"/>
        <v>215</v>
      </c>
      <c r="H379" s="61">
        <f t="shared" si="93"/>
        <v>200</v>
      </c>
      <c r="I379" s="61">
        <f t="shared" ref="I379:N379" si="94">SUM(I380:I381)</f>
        <v>0</v>
      </c>
      <c r="J379" s="61">
        <f t="shared" si="94"/>
        <v>0</v>
      </c>
      <c r="K379" s="61">
        <f t="shared" si="94"/>
        <v>0</v>
      </c>
      <c r="L379" s="61">
        <f t="shared" si="94"/>
        <v>0</v>
      </c>
      <c r="M379" s="61">
        <f t="shared" si="94"/>
        <v>21</v>
      </c>
      <c r="N379" s="61">
        <f t="shared" si="94"/>
        <v>0</v>
      </c>
    </row>
    <row r="380" spans="1:14" ht="15">
      <c r="A380" s="12"/>
      <c r="B380" s="88" t="s">
        <v>83</v>
      </c>
      <c r="C380" s="49">
        <v>0</v>
      </c>
      <c r="D380" s="49">
        <v>0</v>
      </c>
      <c r="E380" s="49">
        <v>0</v>
      </c>
      <c r="F380" s="49">
        <v>35</v>
      </c>
      <c r="G380" s="49">
        <v>215</v>
      </c>
      <c r="H380" s="49">
        <v>200</v>
      </c>
      <c r="I380" s="49">
        <v>0</v>
      </c>
      <c r="J380" s="49">
        <v>0</v>
      </c>
      <c r="K380" s="49">
        <v>0</v>
      </c>
      <c r="L380" s="49">
        <v>0</v>
      </c>
      <c r="M380" s="49">
        <v>0</v>
      </c>
      <c r="N380" s="49">
        <v>0</v>
      </c>
    </row>
    <row r="381" spans="1:14" ht="12.75" customHeight="1">
      <c r="A381" s="12"/>
      <c r="B381" s="88" t="s">
        <v>84</v>
      </c>
      <c r="C381" s="49">
        <v>0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21</v>
      </c>
      <c r="N381" s="49">
        <v>0</v>
      </c>
    </row>
    <row r="382" spans="1:14" ht="12.75" customHeight="1">
      <c r="A382" s="12"/>
      <c r="B382" s="89" t="s">
        <v>50</v>
      </c>
      <c r="C382" s="62">
        <v>0</v>
      </c>
      <c r="D382" s="62">
        <v>0</v>
      </c>
      <c r="E382" s="62">
        <v>0</v>
      </c>
      <c r="F382" s="62">
        <v>0</v>
      </c>
      <c r="G382" s="62">
        <v>0</v>
      </c>
      <c r="H382" s="62">
        <v>0</v>
      </c>
      <c r="I382" s="62">
        <v>0</v>
      </c>
      <c r="J382" s="62">
        <v>0</v>
      </c>
      <c r="K382" s="62">
        <v>0</v>
      </c>
      <c r="L382" s="62">
        <v>0</v>
      </c>
      <c r="M382" s="62">
        <v>0</v>
      </c>
      <c r="N382" s="62">
        <v>0</v>
      </c>
    </row>
    <row r="383" spans="1:14" ht="14.25">
      <c r="A383" s="12"/>
      <c r="B383" s="89" t="s">
        <v>51</v>
      </c>
      <c r="C383" s="62">
        <v>0</v>
      </c>
      <c r="D383" s="62">
        <v>0</v>
      </c>
      <c r="E383" s="62">
        <v>0</v>
      </c>
      <c r="F383" s="62">
        <v>0</v>
      </c>
      <c r="G383" s="62">
        <v>0</v>
      </c>
      <c r="H383" s="62">
        <v>0</v>
      </c>
      <c r="I383" s="62">
        <v>0</v>
      </c>
      <c r="J383" s="62">
        <v>0</v>
      </c>
      <c r="K383" s="62">
        <v>0</v>
      </c>
      <c r="L383" s="62">
        <v>0</v>
      </c>
      <c r="M383" s="62">
        <v>0</v>
      </c>
      <c r="N383" s="62">
        <v>0</v>
      </c>
    </row>
    <row r="384" spans="1:14" ht="15.75" customHeight="1">
      <c r="A384" s="14">
        <v>2</v>
      </c>
      <c r="B384" s="89" t="s">
        <v>23</v>
      </c>
      <c r="C384" s="62">
        <f t="shared" ref="C384" si="95">SUM(C385:C386)</f>
        <v>109</v>
      </c>
      <c r="D384" s="62">
        <f t="shared" ref="D384" si="96">SUM(D385:D386)</f>
        <v>180</v>
      </c>
      <c r="E384" s="62">
        <f t="shared" ref="E384" si="97">SUM(E385:E386)</f>
        <v>22</v>
      </c>
      <c r="F384" s="62">
        <f t="shared" ref="F384" si="98">SUM(F385:F386)</f>
        <v>52</v>
      </c>
      <c r="G384" s="62">
        <f t="shared" ref="G384" si="99">SUM(G385:G386)</f>
        <v>458</v>
      </c>
      <c r="H384" s="62">
        <f t="shared" ref="H384" si="100">SUM(H385:H386)</f>
        <v>170</v>
      </c>
      <c r="I384" s="62">
        <f t="shared" ref="I384" si="101">SUM(I385:I386)</f>
        <v>0</v>
      </c>
      <c r="J384" s="62">
        <f t="shared" ref="J384" si="102">SUM(J385:J386)</f>
        <v>264</v>
      </c>
      <c r="K384" s="62">
        <f t="shared" ref="K384" si="103">SUM(K385:K386)</f>
        <v>353</v>
      </c>
      <c r="L384" s="62">
        <f t="shared" ref="L384" si="104">SUM(L385:L386)</f>
        <v>328</v>
      </c>
      <c r="M384" s="62">
        <f t="shared" ref="M384" si="105">SUM(M385:M386)</f>
        <v>3</v>
      </c>
      <c r="N384" s="62">
        <f t="shared" ref="N384" si="106">SUM(N385:N386)</f>
        <v>0</v>
      </c>
    </row>
    <row r="385" spans="1:14" ht="15">
      <c r="A385" s="12"/>
      <c r="B385" s="88" t="s">
        <v>83</v>
      </c>
      <c r="C385" s="49">
        <v>109</v>
      </c>
      <c r="D385" s="49">
        <v>180</v>
      </c>
      <c r="E385" s="49">
        <v>22</v>
      </c>
      <c r="F385" s="49">
        <v>52</v>
      </c>
      <c r="G385" s="49">
        <v>458</v>
      </c>
      <c r="H385" s="49">
        <v>170</v>
      </c>
      <c r="I385" s="49">
        <v>0</v>
      </c>
      <c r="J385" s="49">
        <v>264</v>
      </c>
      <c r="K385" s="49">
        <v>353</v>
      </c>
      <c r="L385" s="49">
        <v>328</v>
      </c>
      <c r="M385" s="49">
        <v>3</v>
      </c>
      <c r="N385" s="49">
        <v>0</v>
      </c>
    </row>
    <row r="386" spans="1:14" ht="15">
      <c r="A386" s="12"/>
      <c r="B386" s="88" t="s">
        <v>84</v>
      </c>
      <c r="C386" s="49">
        <v>0</v>
      </c>
      <c r="D386" s="49">
        <v>0</v>
      </c>
      <c r="E386" s="49">
        <v>0</v>
      </c>
      <c r="F386" s="49">
        <v>0</v>
      </c>
      <c r="G386" s="49">
        <v>0</v>
      </c>
      <c r="H386" s="49">
        <v>0</v>
      </c>
      <c r="I386" s="49">
        <v>0</v>
      </c>
      <c r="J386" s="49">
        <v>0</v>
      </c>
      <c r="K386" s="49">
        <v>0</v>
      </c>
      <c r="L386" s="49">
        <v>0</v>
      </c>
      <c r="M386" s="49">
        <v>0</v>
      </c>
      <c r="N386" s="49">
        <v>0</v>
      </c>
    </row>
    <row r="387" spans="1:14" ht="12.75" customHeight="1">
      <c r="A387" s="9">
        <v>3</v>
      </c>
      <c r="B387" s="89" t="s">
        <v>53</v>
      </c>
      <c r="C387" s="62">
        <v>0</v>
      </c>
      <c r="D387" s="62">
        <v>0</v>
      </c>
      <c r="E387" s="62">
        <v>0</v>
      </c>
      <c r="F387" s="62">
        <v>0</v>
      </c>
      <c r="G387" s="62">
        <v>0</v>
      </c>
      <c r="H387" s="62">
        <v>0</v>
      </c>
      <c r="I387" s="62">
        <v>0</v>
      </c>
      <c r="J387" s="62">
        <v>0</v>
      </c>
      <c r="K387" s="62">
        <v>0</v>
      </c>
      <c r="L387" s="62">
        <v>0</v>
      </c>
      <c r="M387" s="62">
        <v>0</v>
      </c>
      <c r="N387" s="62">
        <v>0</v>
      </c>
    </row>
    <row r="388" spans="1:14" ht="13.5" customHeight="1">
      <c r="A388" s="14">
        <v>4</v>
      </c>
      <c r="B388" s="89" t="s">
        <v>52</v>
      </c>
      <c r="C388" s="62">
        <f t="shared" ref="C388:N388" si="107">SUM(C389:C390)</f>
        <v>0</v>
      </c>
      <c r="D388" s="62">
        <f t="shared" si="107"/>
        <v>0</v>
      </c>
      <c r="E388" s="62">
        <f t="shared" si="107"/>
        <v>0</v>
      </c>
      <c r="F388" s="62">
        <f t="shared" si="107"/>
        <v>0</v>
      </c>
      <c r="G388" s="62">
        <f t="shared" si="107"/>
        <v>0</v>
      </c>
      <c r="H388" s="62">
        <f t="shared" si="107"/>
        <v>0</v>
      </c>
      <c r="I388" s="62">
        <f t="shared" si="107"/>
        <v>0</v>
      </c>
      <c r="J388" s="62">
        <f t="shared" si="107"/>
        <v>0</v>
      </c>
      <c r="K388" s="62">
        <f t="shared" si="107"/>
        <v>1</v>
      </c>
      <c r="L388" s="62">
        <f t="shared" si="107"/>
        <v>0</v>
      </c>
      <c r="M388" s="62">
        <f t="shared" si="107"/>
        <v>2</v>
      </c>
      <c r="N388" s="62">
        <f t="shared" si="107"/>
        <v>0</v>
      </c>
    </row>
    <row r="389" spans="1:14" ht="15" customHeight="1">
      <c r="A389" s="14"/>
      <c r="B389" s="88" t="s">
        <v>83</v>
      </c>
      <c r="C389" s="62">
        <v>0</v>
      </c>
      <c r="D389" s="62">
        <v>0</v>
      </c>
      <c r="E389" s="62">
        <v>0</v>
      </c>
      <c r="F389" s="62">
        <v>0</v>
      </c>
      <c r="G389" s="62">
        <v>0</v>
      </c>
      <c r="H389" s="62">
        <v>0</v>
      </c>
      <c r="I389" s="62">
        <v>0</v>
      </c>
      <c r="J389" s="62">
        <v>0</v>
      </c>
      <c r="K389" s="62">
        <v>0</v>
      </c>
      <c r="L389" s="62">
        <v>0</v>
      </c>
      <c r="M389" s="62">
        <v>0</v>
      </c>
      <c r="N389" s="62">
        <v>0</v>
      </c>
    </row>
    <row r="390" spans="1:14" ht="12.75" customHeight="1">
      <c r="A390" s="14"/>
      <c r="B390" s="88" t="s">
        <v>84</v>
      </c>
      <c r="C390" s="62">
        <v>0</v>
      </c>
      <c r="D390" s="62">
        <v>0</v>
      </c>
      <c r="E390" s="62">
        <v>0</v>
      </c>
      <c r="F390" s="62">
        <v>0</v>
      </c>
      <c r="G390" s="62">
        <v>0</v>
      </c>
      <c r="H390" s="62">
        <v>0</v>
      </c>
      <c r="I390" s="62">
        <v>0</v>
      </c>
      <c r="J390" s="62">
        <v>0</v>
      </c>
      <c r="K390" s="62">
        <v>1</v>
      </c>
      <c r="L390" s="62">
        <v>0</v>
      </c>
      <c r="M390" s="62">
        <v>2</v>
      </c>
      <c r="N390" s="62">
        <v>0</v>
      </c>
    </row>
    <row r="391" spans="1:14" ht="12.75" customHeight="1">
      <c r="A391" s="14">
        <v>5</v>
      </c>
      <c r="B391" s="89" t="s">
        <v>54</v>
      </c>
      <c r="C391" s="113">
        <v>0</v>
      </c>
      <c r="D391" s="151">
        <v>0</v>
      </c>
      <c r="E391" s="167">
        <v>0</v>
      </c>
      <c r="F391" s="203">
        <v>0</v>
      </c>
      <c r="G391" s="227">
        <v>0</v>
      </c>
      <c r="H391" s="253">
        <v>0</v>
      </c>
      <c r="I391" s="280">
        <v>0</v>
      </c>
      <c r="J391" s="299">
        <v>0</v>
      </c>
      <c r="K391" s="324">
        <v>0</v>
      </c>
      <c r="L391" s="356">
        <v>0</v>
      </c>
      <c r="M391" s="389">
        <v>0</v>
      </c>
      <c r="N391" s="413">
        <v>0</v>
      </c>
    </row>
    <row r="392" spans="1:14" ht="12.75" customHeight="1">
      <c r="A392" s="14">
        <v>6</v>
      </c>
      <c r="B392" s="89" t="s">
        <v>55</v>
      </c>
      <c r="C392" s="113">
        <v>0</v>
      </c>
      <c r="D392" s="151">
        <v>0</v>
      </c>
      <c r="E392" s="167">
        <v>0</v>
      </c>
      <c r="F392" s="203">
        <v>0</v>
      </c>
      <c r="G392" s="227">
        <v>0</v>
      </c>
      <c r="H392" s="253">
        <v>0</v>
      </c>
      <c r="I392" s="280">
        <v>0</v>
      </c>
      <c r="J392" s="299">
        <v>0</v>
      </c>
      <c r="K392" s="324">
        <v>1</v>
      </c>
      <c r="L392" s="356">
        <v>0</v>
      </c>
      <c r="M392" s="389">
        <v>0</v>
      </c>
      <c r="N392" s="413">
        <v>0</v>
      </c>
    </row>
    <row r="393" spans="1:14" ht="11.25" customHeight="1">
      <c r="A393" s="14">
        <v>7</v>
      </c>
      <c r="B393" s="89" t="s">
        <v>56</v>
      </c>
      <c r="C393" s="113">
        <v>0</v>
      </c>
      <c r="D393" s="151">
        <v>0</v>
      </c>
      <c r="E393" s="167">
        <v>0</v>
      </c>
      <c r="F393" s="203">
        <v>0</v>
      </c>
      <c r="G393" s="227">
        <v>0</v>
      </c>
      <c r="H393" s="253">
        <v>0</v>
      </c>
      <c r="I393" s="280">
        <v>0</v>
      </c>
      <c r="J393" s="299">
        <v>0</v>
      </c>
      <c r="K393" s="324">
        <v>0</v>
      </c>
      <c r="L393" s="356">
        <v>0</v>
      </c>
      <c r="M393" s="389">
        <v>0</v>
      </c>
      <c r="N393" s="413">
        <v>0</v>
      </c>
    </row>
    <row r="394" spans="1:14" ht="12.75" customHeight="1">
      <c r="A394" s="14">
        <v>8</v>
      </c>
      <c r="B394" s="89" t="s">
        <v>57</v>
      </c>
      <c r="C394" s="113">
        <v>0</v>
      </c>
      <c r="D394" s="151">
        <v>0</v>
      </c>
      <c r="E394" s="167">
        <v>0</v>
      </c>
      <c r="F394" s="203">
        <v>0</v>
      </c>
      <c r="G394" s="227">
        <v>0</v>
      </c>
      <c r="H394" s="253">
        <v>0</v>
      </c>
      <c r="I394" s="280">
        <v>0</v>
      </c>
      <c r="J394" s="299">
        <v>0</v>
      </c>
      <c r="K394" s="324">
        <v>0</v>
      </c>
      <c r="L394" s="356">
        <v>0</v>
      </c>
      <c r="M394" s="389">
        <v>0</v>
      </c>
      <c r="N394" s="413">
        <v>0</v>
      </c>
    </row>
    <row r="395" spans="1:14" ht="15.95" customHeight="1">
      <c r="A395" s="14">
        <v>9</v>
      </c>
      <c r="B395" s="89" t="s">
        <v>24</v>
      </c>
      <c r="C395" s="113">
        <v>0</v>
      </c>
      <c r="D395" s="151">
        <v>0</v>
      </c>
      <c r="E395" s="167">
        <v>0</v>
      </c>
      <c r="F395" s="203">
        <v>0</v>
      </c>
      <c r="G395" s="227">
        <v>0</v>
      </c>
      <c r="H395" s="253">
        <v>0</v>
      </c>
      <c r="I395" s="280">
        <v>0</v>
      </c>
      <c r="J395" s="299">
        <v>0</v>
      </c>
      <c r="K395" s="324">
        <v>0</v>
      </c>
      <c r="L395" s="356">
        <v>0</v>
      </c>
      <c r="M395" s="389">
        <v>0</v>
      </c>
      <c r="N395" s="413">
        <v>0</v>
      </c>
    </row>
    <row r="396" spans="1:14" ht="15.95" customHeight="1">
      <c r="A396" s="14">
        <v>10</v>
      </c>
      <c r="B396" s="89" t="s">
        <v>25</v>
      </c>
      <c r="C396" s="113">
        <v>0</v>
      </c>
      <c r="D396" s="151">
        <v>0</v>
      </c>
      <c r="E396" s="167">
        <v>0</v>
      </c>
      <c r="F396" s="203">
        <v>0</v>
      </c>
      <c r="G396" s="227">
        <v>0</v>
      </c>
      <c r="H396" s="253">
        <v>0</v>
      </c>
      <c r="I396" s="280">
        <v>0</v>
      </c>
      <c r="J396" s="299">
        <v>0</v>
      </c>
      <c r="K396" s="324">
        <v>0</v>
      </c>
      <c r="L396" s="356">
        <v>0</v>
      </c>
      <c r="M396" s="389">
        <v>0</v>
      </c>
      <c r="N396" s="413">
        <v>0</v>
      </c>
    </row>
    <row r="397" spans="1:14" ht="15.95" customHeight="1" thickBot="1">
      <c r="A397" s="39">
        <v>11</v>
      </c>
      <c r="B397" s="90" t="s">
        <v>58</v>
      </c>
      <c r="C397" s="114">
        <v>0</v>
      </c>
      <c r="D397" s="152">
        <v>0</v>
      </c>
      <c r="E397" s="168">
        <v>0</v>
      </c>
      <c r="F397" s="204">
        <v>0</v>
      </c>
      <c r="G397" s="228">
        <v>0</v>
      </c>
      <c r="H397" s="254">
        <v>0</v>
      </c>
      <c r="I397" s="281">
        <v>0</v>
      </c>
      <c r="J397" s="300">
        <v>0</v>
      </c>
      <c r="K397" s="325">
        <v>0</v>
      </c>
      <c r="L397" s="357">
        <v>0</v>
      </c>
      <c r="M397" s="390">
        <v>0</v>
      </c>
      <c r="N397" s="414">
        <v>0</v>
      </c>
    </row>
    <row r="398" spans="1:14" ht="15.95" customHeight="1" thickTop="1">
      <c r="A398" s="5"/>
      <c r="B398" s="17" t="s">
        <v>39</v>
      </c>
    </row>
    <row r="399" spans="1:14" ht="15.95" customHeight="1">
      <c r="A399" s="5"/>
      <c r="B399" s="15" t="s">
        <v>60</v>
      </c>
    </row>
    <row r="400" spans="1:14" ht="15.95" customHeight="1">
      <c r="A400" s="5"/>
      <c r="B400" s="15" t="s">
        <v>59</v>
      </c>
    </row>
    <row r="401" spans="1:14" ht="15.95" customHeight="1">
      <c r="A401" s="5"/>
      <c r="B401" s="15" t="s">
        <v>40</v>
      </c>
    </row>
    <row r="402" spans="1:14" ht="15.95" customHeight="1">
      <c r="A402" s="5"/>
      <c r="B402" s="26"/>
    </row>
    <row r="403" spans="1:14" ht="15.95" customHeight="1">
      <c r="A403" s="5"/>
      <c r="B403" s="26"/>
    </row>
    <row r="404" spans="1:14" ht="15.95" customHeight="1">
      <c r="A404" s="476" t="s">
        <v>0</v>
      </c>
      <c r="B404" s="476"/>
      <c r="C404" s="477" t="s">
        <v>26</v>
      </c>
    </row>
    <row r="405" spans="1:14" ht="15.95" customHeight="1">
      <c r="A405" s="476" t="s">
        <v>1</v>
      </c>
      <c r="B405" s="476"/>
      <c r="C405" s="477"/>
    </row>
    <row r="406" spans="1:14" ht="15.95" customHeight="1">
      <c r="A406" s="476" t="s">
        <v>45</v>
      </c>
      <c r="B406" s="476"/>
    </row>
    <row r="407" spans="1:14" ht="15.95" customHeight="1">
      <c r="C407" s="117"/>
    </row>
    <row r="408" spans="1:14" ht="15.95" customHeight="1">
      <c r="C408" s="118"/>
    </row>
    <row r="409" spans="1:14" ht="15.95" customHeight="1">
      <c r="A409" s="1" t="s">
        <v>46</v>
      </c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5.95" customHeight="1">
      <c r="A410" s="43" t="s">
        <v>68</v>
      </c>
      <c r="B410" s="43"/>
    </row>
    <row r="411" spans="1:14" ht="15.95" customHeight="1" thickBot="1">
      <c r="A411" s="73" t="s">
        <v>76</v>
      </c>
      <c r="B411" s="73"/>
      <c r="J411" s="43"/>
      <c r="K411" s="43"/>
      <c r="L411" s="43"/>
      <c r="M411" s="43"/>
      <c r="N411" s="43"/>
    </row>
    <row r="412" spans="1:14" ht="15.95" customHeight="1" thickTop="1">
      <c r="A412" s="539" t="s">
        <v>4</v>
      </c>
      <c r="B412" s="539" t="s">
        <v>5</v>
      </c>
      <c r="C412" s="116"/>
    </row>
    <row r="413" spans="1:14" ht="12.75" customHeight="1">
      <c r="A413" s="540"/>
      <c r="B413" s="540"/>
      <c r="C413" s="123"/>
      <c r="D413" s="145"/>
      <c r="E413" s="175"/>
      <c r="F413" s="197"/>
      <c r="G413" s="221"/>
      <c r="H413" s="247"/>
      <c r="I413" s="274"/>
      <c r="J413" s="307"/>
      <c r="K413" s="332"/>
      <c r="L413" s="350"/>
      <c r="M413" s="383"/>
      <c r="N413" s="407"/>
    </row>
    <row r="414" spans="1:14" ht="12.75" customHeight="1">
      <c r="A414" s="540"/>
      <c r="B414" s="540"/>
      <c r="C414" s="120" t="s">
        <v>37</v>
      </c>
      <c r="D414" s="147" t="s">
        <v>37</v>
      </c>
      <c r="E414" s="173" t="s">
        <v>37</v>
      </c>
      <c r="F414" s="199" t="s">
        <v>37</v>
      </c>
      <c r="G414" s="223" t="s">
        <v>37</v>
      </c>
      <c r="H414" s="249" t="s">
        <v>37</v>
      </c>
      <c r="I414" s="276" t="s">
        <v>37</v>
      </c>
      <c r="J414" s="305" t="s">
        <v>37</v>
      </c>
      <c r="K414" s="330" t="s">
        <v>37</v>
      </c>
      <c r="L414" s="352" t="s">
        <v>37</v>
      </c>
      <c r="M414" s="385" t="s">
        <v>37</v>
      </c>
      <c r="N414" s="409" t="s">
        <v>37</v>
      </c>
    </row>
    <row r="415" spans="1:14" ht="12.75" customHeight="1">
      <c r="A415" s="540"/>
      <c r="B415" s="540"/>
      <c r="C415" s="122"/>
      <c r="D415" s="148"/>
      <c r="E415" s="174"/>
      <c r="F415" s="200"/>
      <c r="G415" s="224"/>
      <c r="H415" s="250"/>
      <c r="I415" s="277"/>
      <c r="J415" s="306"/>
      <c r="K415" s="331"/>
      <c r="L415" s="353"/>
      <c r="M415" s="386"/>
      <c r="N415" s="410"/>
    </row>
    <row r="416" spans="1:14" ht="12.75" customHeight="1">
      <c r="A416" s="541"/>
      <c r="B416" s="541"/>
      <c r="C416" s="120"/>
      <c r="D416" s="147"/>
      <c r="E416" s="173"/>
      <c r="F416" s="199"/>
      <c r="G416" s="223"/>
      <c r="H416" s="249"/>
      <c r="I416" s="276"/>
      <c r="J416" s="305"/>
      <c r="K416" s="330"/>
      <c r="L416" s="352"/>
      <c r="M416" s="385"/>
      <c r="N416" s="409"/>
    </row>
    <row r="417" spans="1:14" s="8" customFormat="1" ht="11.25">
      <c r="A417" s="121" t="s">
        <v>10</v>
      </c>
      <c r="B417" s="121" t="s">
        <v>11</v>
      </c>
      <c r="C417" s="121" t="s">
        <v>42</v>
      </c>
      <c r="D417" s="146" t="s">
        <v>42</v>
      </c>
      <c r="E417" s="172" t="s">
        <v>42</v>
      </c>
      <c r="F417" s="198" t="s">
        <v>42</v>
      </c>
      <c r="G417" s="222" t="s">
        <v>42</v>
      </c>
      <c r="H417" s="248" t="s">
        <v>42</v>
      </c>
      <c r="I417" s="275" t="s">
        <v>42</v>
      </c>
      <c r="J417" s="304" t="s">
        <v>42</v>
      </c>
      <c r="K417" s="329" t="s">
        <v>42</v>
      </c>
      <c r="L417" s="351" t="s">
        <v>42</v>
      </c>
      <c r="M417" s="384" t="s">
        <v>42</v>
      </c>
      <c r="N417" s="408" t="s">
        <v>42</v>
      </c>
    </row>
    <row r="418" spans="1:14" s="16" customFormat="1" ht="15.75">
      <c r="A418" s="18">
        <v>1</v>
      </c>
      <c r="B418" s="19" t="s">
        <v>22</v>
      </c>
      <c r="C418" s="59">
        <f t="shared" ref="C418:H418" si="108">SUM(C419,C422,C423)</f>
        <v>0</v>
      </c>
      <c r="D418" s="59">
        <f t="shared" si="108"/>
        <v>0</v>
      </c>
      <c r="E418" s="59">
        <f t="shared" si="108"/>
        <v>0</v>
      </c>
      <c r="F418" s="59">
        <f t="shared" si="108"/>
        <v>0</v>
      </c>
      <c r="G418" s="59">
        <f t="shared" si="108"/>
        <v>0</v>
      </c>
      <c r="H418" s="59">
        <f t="shared" si="108"/>
        <v>0</v>
      </c>
      <c r="I418" s="59">
        <f t="shared" ref="I418:N418" si="109">SUM(I419,I422,I423)</f>
        <v>30</v>
      </c>
      <c r="J418" s="59">
        <f t="shared" si="109"/>
        <v>0</v>
      </c>
      <c r="K418" s="59">
        <f t="shared" si="109"/>
        <v>50</v>
      </c>
      <c r="L418" s="59">
        <f t="shared" si="109"/>
        <v>0</v>
      </c>
      <c r="M418" s="59">
        <f t="shared" si="109"/>
        <v>0</v>
      </c>
      <c r="N418" s="59">
        <f t="shared" si="109"/>
        <v>0</v>
      </c>
    </row>
    <row r="419" spans="1:14" s="23" customFormat="1" ht="12.75" customHeight="1">
      <c r="A419" s="14"/>
      <c r="B419" s="22" t="s">
        <v>49</v>
      </c>
      <c r="C419" s="61">
        <f t="shared" ref="C419:H419" si="110">SUM(C420:C421)</f>
        <v>0</v>
      </c>
      <c r="D419" s="61">
        <f t="shared" si="110"/>
        <v>0</v>
      </c>
      <c r="E419" s="61">
        <f t="shared" si="110"/>
        <v>0</v>
      </c>
      <c r="F419" s="61">
        <f t="shared" si="110"/>
        <v>0</v>
      </c>
      <c r="G419" s="61">
        <f t="shared" si="110"/>
        <v>0</v>
      </c>
      <c r="H419" s="61">
        <f t="shared" si="110"/>
        <v>0</v>
      </c>
      <c r="I419" s="61">
        <f t="shared" ref="I419:N419" si="111">SUM(I420:I421)</f>
        <v>30</v>
      </c>
      <c r="J419" s="61">
        <f t="shared" si="111"/>
        <v>0</v>
      </c>
      <c r="K419" s="61">
        <f t="shared" si="111"/>
        <v>50</v>
      </c>
      <c r="L419" s="61">
        <f t="shared" si="111"/>
        <v>0</v>
      </c>
      <c r="M419" s="61">
        <f t="shared" si="111"/>
        <v>0</v>
      </c>
      <c r="N419" s="61">
        <f t="shared" si="111"/>
        <v>0</v>
      </c>
    </row>
    <row r="420" spans="1:14" ht="12.75" customHeight="1">
      <c r="A420" s="12"/>
      <c r="B420" s="13" t="s">
        <v>83</v>
      </c>
      <c r="C420" s="49">
        <v>0</v>
      </c>
      <c r="D420" s="49">
        <v>0</v>
      </c>
      <c r="E420" s="49">
        <v>0</v>
      </c>
      <c r="F420" s="49">
        <v>0</v>
      </c>
      <c r="G420" s="49">
        <v>0</v>
      </c>
      <c r="H420" s="49">
        <v>0</v>
      </c>
      <c r="I420" s="49">
        <v>30</v>
      </c>
      <c r="J420" s="49">
        <v>0</v>
      </c>
      <c r="K420" s="49">
        <v>50</v>
      </c>
      <c r="L420" s="49">
        <v>0</v>
      </c>
      <c r="M420" s="49">
        <v>0</v>
      </c>
      <c r="N420" s="49">
        <v>0</v>
      </c>
    </row>
    <row r="421" spans="1:14">
      <c r="A421" s="12"/>
      <c r="B421" s="13" t="s">
        <v>84</v>
      </c>
      <c r="C421" s="125">
        <v>0</v>
      </c>
      <c r="D421" s="144">
        <v>0</v>
      </c>
      <c r="E421" s="176">
        <v>0</v>
      </c>
      <c r="F421" s="196">
        <v>0</v>
      </c>
      <c r="G421" s="220">
        <v>0</v>
      </c>
      <c r="H421" s="246">
        <v>0</v>
      </c>
      <c r="I421" s="273">
        <v>0</v>
      </c>
      <c r="J421" s="308">
        <v>0</v>
      </c>
      <c r="K421" s="333">
        <v>0</v>
      </c>
      <c r="L421" s="349">
        <v>0</v>
      </c>
      <c r="M421" s="382">
        <v>0</v>
      </c>
      <c r="N421" s="406">
        <v>0</v>
      </c>
    </row>
    <row r="422" spans="1:14" ht="21" customHeight="1">
      <c r="A422" s="12"/>
      <c r="B422" s="11" t="s">
        <v>50</v>
      </c>
      <c r="C422" s="113">
        <v>0</v>
      </c>
      <c r="D422" s="151">
        <v>0</v>
      </c>
      <c r="E422" s="167">
        <v>0</v>
      </c>
      <c r="F422" s="203">
        <v>0</v>
      </c>
      <c r="G422" s="227">
        <v>0</v>
      </c>
      <c r="H422" s="253">
        <v>0</v>
      </c>
      <c r="I422" s="280">
        <v>0</v>
      </c>
      <c r="J422" s="299">
        <v>0</v>
      </c>
      <c r="K422" s="324">
        <v>0</v>
      </c>
      <c r="L422" s="356">
        <v>0</v>
      </c>
      <c r="M422" s="389">
        <v>0</v>
      </c>
      <c r="N422" s="413">
        <v>0</v>
      </c>
    </row>
    <row r="423" spans="1:14">
      <c r="A423" s="12"/>
      <c r="B423" s="11" t="s">
        <v>51</v>
      </c>
      <c r="C423" s="113">
        <v>0</v>
      </c>
      <c r="D423" s="151">
        <v>0</v>
      </c>
      <c r="E423" s="167">
        <v>0</v>
      </c>
      <c r="F423" s="203">
        <v>0</v>
      </c>
      <c r="G423" s="227">
        <v>0</v>
      </c>
      <c r="H423" s="253">
        <v>0</v>
      </c>
      <c r="I423" s="280">
        <v>0</v>
      </c>
      <c r="J423" s="299">
        <v>0</v>
      </c>
      <c r="K423" s="324">
        <v>0</v>
      </c>
      <c r="L423" s="356">
        <v>0</v>
      </c>
      <c r="M423" s="389">
        <v>0</v>
      </c>
      <c r="N423" s="413">
        <v>0</v>
      </c>
    </row>
    <row r="424" spans="1:14" ht="15.75">
      <c r="A424" s="14">
        <v>2</v>
      </c>
      <c r="B424" s="10" t="s">
        <v>23</v>
      </c>
      <c r="C424" s="62">
        <f t="shared" ref="C424" si="112">SUM(C425:C426)</f>
        <v>0</v>
      </c>
      <c r="D424" s="62">
        <f t="shared" ref="D424" si="113">SUM(D425:D426)</f>
        <v>0</v>
      </c>
      <c r="E424" s="62">
        <f t="shared" ref="E424" si="114">SUM(E425:E426)</f>
        <v>0</v>
      </c>
      <c r="F424" s="62">
        <f t="shared" ref="F424" si="115">SUM(F425:F426)</f>
        <v>0</v>
      </c>
      <c r="G424" s="62">
        <f t="shared" ref="G424" si="116">SUM(G425:G426)</f>
        <v>30</v>
      </c>
      <c r="H424" s="62">
        <f t="shared" ref="H424" si="117">SUM(H425:H426)</f>
        <v>25</v>
      </c>
      <c r="I424" s="62">
        <f t="shared" ref="I424" si="118">SUM(I425:I426)</f>
        <v>0</v>
      </c>
      <c r="J424" s="62">
        <f t="shared" ref="J424" si="119">SUM(J425:J426)</f>
        <v>20</v>
      </c>
      <c r="K424" s="62">
        <f t="shared" ref="K424" si="120">SUM(K425:K426)</f>
        <v>50</v>
      </c>
      <c r="L424" s="62">
        <f t="shared" ref="L424" si="121">SUM(L425:L426)</f>
        <v>0</v>
      </c>
      <c r="M424" s="62">
        <f t="shared" ref="M424" si="122">SUM(M425:M426)</f>
        <v>0</v>
      </c>
      <c r="N424" s="62">
        <f t="shared" ref="N424" si="123">SUM(N425:N426)</f>
        <v>0</v>
      </c>
    </row>
    <row r="425" spans="1:14" ht="12.75" customHeight="1">
      <c r="A425" s="12"/>
      <c r="B425" s="13" t="s">
        <v>83</v>
      </c>
      <c r="C425" s="49">
        <v>0</v>
      </c>
      <c r="D425" s="49">
        <v>0</v>
      </c>
      <c r="E425" s="49">
        <v>0</v>
      </c>
      <c r="F425" s="49">
        <v>0</v>
      </c>
      <c r="G425" s="49">
        <v>30</v>
      </c>
      <c r="H425" s="49">
        <v>25</v>
      </c>
      <c r="I425" s="49">
        <v>0</v>
      </c>
      <c r="J425" s="49">
        <v>20</v>
      </c>
      <c r="K425" s="49">
        <v>50</v>
      </c>
      <c r="L425" s="49">
        <v>0</v>
      </c>
      <c r="M425" s="49">
        <v>0</v>
      </c>
      <c r="N425" s="49">
        <v>0</v>
      </c>
    </row>
    <row r="426" spans="1:14" ht="13.5" customHeight="1">
      <c r="A426" s="12"/>
      <c r="B426" s="13" t="s">
        <v>84</v>
      </c>
      <c r="C426" s="125">
        <v>0</v>
      </c>
      <c r="D426" s="144">
        <v>0</v>
      </c>
      <c r="E426" s="176">
        <v>0</v>
      </c>
      <c r="F426" s="196">
        <v>0</v>
      </c>
      <c r="G426" s="220">
        <v>0</v>
      </c>
      <c r="H426" s="246">
        <v>0</v>
      </c>
      <c r="I426" s="273">
        <v>0</v>
      </c>
      <c r="J426" s="308">
        <v>0</v>
      </c>
      <c r="K426" s="333">
        <v>0</v>
      </c>
      <c r="L426" s="349">
        <v>0</v>
      </c>
      <c r="M426" s="382">
        <v>0</v>
      </c>
      <c r="N426" s="406">
        <v>0</v>
      </c>
    </row>
    <row r="427" spans="1:14" ht="15" customHeight="1">
      <c r="A427" s="9">
        <v>3</v>
      </c>
      <c r="B427" s="10" t="s">
        <v>53</v>
      </c>
      <c r="C427" s="113">
        <v>0</v>
      </c>
      <c r="D427" s="151">
        <v>0</v>
      </c>
      <c r="E427" s="167">
        <v>0</v>
      </c>
      <c r="F427" s="203">
        <v>0</v>
      </c>
      <c r="G427" s="227">
        <v>0</v>
      </c>
      <c r="H427" s="253">
        <v>0</v>
      </c>
      <c r="I427" s="280">
        <v>0</v>
      </c>
      <c r="J427" s="299">
        <v>0</v>
      </c>
      <c r="K427" s="324">
        <v>0</v>
      </c>
      <c r="L427" s="356">
        <v>0</v>
      </c>
      <c r="M427" s="389">
        <v>0</v>
      </c>
      <c r="N427" s="413">
        <v>0</v>
      </c>
    </row>
    <row r="428" spans="1:14" ht="12.75" customHeight="1">
      <c r="A428" s="14">
        <v>4</v>
      </c>
      <c r="B428" s="10" t="s">
        <v>52</v>
      </c>
      <c r="C428" s="113">
        <f t="shared" ref="C428" si="124">SUM(C429:C430)</f>
        <v>0</v>
      </c>
      <c r="D428" s="151">
        <f t="shared" ref="D428" si="125">SUM(D429:D430)</f>
        <v>0</v>
      </c>
      <c r="E428" s="167">
        <f t="shared" ref="E428" si="126">SUM(E429:E430)</f>
        <v>0</v>
      </c>
      <c r="F428" s="203">
        <f t="shared" ref="F428" si="127">SUM(F429:F430)</f>
        <v>0</v>
      </c>
      <c r="G428" s="227">
        <f t="shared" ref="G428" si="128">SUM(G429:G430)</f>
        <v>0</v>
      </c>
      <c r="H428" s="253">
        <f t="shared" ref="H428" si="129">SUM(H429:H430)</f>
        <v>0</v>
      </c>
      <c r="I428" s="280">
        <f t="shared" ref="I428" si="130">SUM(I429:I430)</f>
        <v>0</v>
      </c>
      <c r="J428" s="299">
        <f t="shared" ref="J428" si="131">SUM(J429:J430)</f>
        <v>0</v>
      </c>
      <c r="K428" s="324">
        <f t="shared" ref="K428" si="132">SUM(K429:K430)</f>
        <v>0</v>
      </c>
      <c r="L428" s="356">
        <f t="shared" ref="L428" si="133">SUM(L429:L430)</f>
        <v>0</v>
      </c>
      <c r="M428" s="389">
        <f t="shared" ref="M428" si="134">SUM(M429:M430)</f>
        <v>0</v>
      </c>
      <c r="N428" s="413">
        <f t="shared" ref="N428" si="135">SUM(N429:N430)</f>
        <v>0</v>
      </c>
    </row>
    <row r="429" spans="1:14" ht="12.75" customHeight="1">
      <c r="A429" s="14"/>
      <c r="B429" s="13" t="s">
        <v>83</v>
      </c>
      <c r="C429" s="125">
        <v>0</v>
      </c>
      <c r="D429" s="144">
        <v>0</v>
      </c>
      <c r="E429" s="176">
        <v>0</v>
      </c>
      <c r="F429" s="196">
        <v>0</v>
      </c>
      <c r="G429" s="220">
        <v>0</v>
      </c>
      <c r="H429" s="246">
        <v>0</v>
      </c>
      <c r="I429" s="273">
        <v>0</v>
      </c>
      <c r="J429" s="308">
        <v>0</v>
      </c>
      <c r="K429" s="333">
        <v>0</v>
      </c>
      <c r="L429" s="349">
        <v>0</v>
      </c>
      <c r="M429" s="382">
        <v>0</v>
      </c>
      <c r="N429" s="406">
        <v>0</v>
      </c>
    </row>
    <row r="430" spans="1:14" ht="12.75" customHeight="1">
      <c r="A430" s="14"/>
      <c r="B430" s="13" t="s">
        <v>84</v>
      </c>
      <c r="C430" s="125">
        <v>0</v>
      </c>
      <c r="D430" s="144">
        <v>0</v>
      </c>
      <c r="E430" s="176">
        <v>0</v>
      </c>
      <c r="F430" s="196">
        <v>0</v>
      </c>
      <c r="G430" s="220">
        <v>0</v>
      </c>
      <c r="H430" s="246">
        <v>0</v>
      </c>
      <c r="I430" s="273">
        <v>0</v>
      </c>
      <c r="J430" s="308">
        <v>0</v>
      </c>
      <c r="K430" s="333">
        <v>0</v>
      </c>
      <c r="L430" s="349">
        <v>0</v>
      </c>
      <c r="M430" s="382">
        <v>0</v>
      </c>
      <c r="N430" s="406">
        <v>0</v>
      </c>
    </row>
    <row r="431" spans="1:14" ht="11.25" customHeight="1">
      <c r="A431" s="14">
        <v>5</v>
      </c>
      <c r="B431" s="11" t="s">
        <v>54</v>
      </c>
      <c r="C431" s="113">
        <v>0</v>
      </c>
      <c r="D431" s="151">
        <v>0</v>
      </c>
      <c r="E431" s="167">
        <v>0</v>
      </c>
      <c r="F431" s="203">
        <v>0</v>
      </c>
      <c r="G431" s="227">
        <v>0</v>
      </c>
      <c r="H431" s="253">
        <v>0</v>
      </c>
      <c r="I431" s="280">
        <v>0</v>
      </c>
      <c r="J431" s="299">
        <v>0</v>
      </c>
      <c r="K431" s="324">
        <v>0</v>
      </c>
      <c r="L431" s="356">
        <v>0</v>
      </c>
      <c r="M431" s="389">
        <v>0</v>
      </c>
      <c r="N431" s="413">
        <v>0</v>
      </c>
    </row>
    <row r="432" spans="1:14" ht="12.75" customHeight="1">
      <c r="A432" s="14">
        <v>6</v>
      </c>
      <c r="B432" s="10" t="s">
        <v>55</v>
      </c>
      <c r="C432" s="113">
        <v>0</v>
      </c>
      <c r="D432" s="151">
        <v>0</v>
      </c>
      <c r="E432" s="167">
        <v>0</v>
      </c>
      <c r="F432" s="203">
        <v>0</v>
      </c>
      <c r="G432" s="227">
        <v>0</v>
      </c>
      <c r="H432" s="253">
        <v>0</v>
      </c>
      <c r="I432" s="280">
        <v>0</v>
      </c>
      <c r="J432" s="299">
        <v>0</v>
      </c>
      <c r="K432" s="324">
        <v>0</v>
      </c>
      <c r="L432" s="356">
        <v>0</v>
      </c>
      <c r="M432" s="389">
        <v>0</v>
      </c>
      <c r="N432" s="413">
        <v>0</v>
      </c>
    </row>
    <row r="433" spans="1:14" ht="15.95" customHeight="1">
      <c r="A433" s="14">
        <v>7</v>
      </c>
      <c r="B433" s="10" t="s">
        <v>56</v>
      </c>
      <c r="C433" s="113">
        <v>0</v>
      </c>
      <c r="D433" s="151">
        <v>0</v>
      </c>
      <c r="E433" s="167">
        <v>0</v>
      </c>
      <c r="F433" s="203">
        <v>0</v>
      </c>
      <c r="G433" s="227">
        <v>0</v>
      </c>
      <c r="H433" s="253">
        <v>0</v>
      </c>
      <c r="I433" s="280">
        <v>0</v>
      </c>
      <c r="J433" s="299">
        <v>0</v>
      </c>
      <c r="K433" s="324">
        <v>0</v>
      </c>
      <c r="L433" s="356">
        <v>0</v>
      </c>
      <c r="M433" s="389">
        <v>0</v>
      </c>
      <c r="N433" s="413">
        <v>0</v>
      </c>
    </row>
    <row r="434" spans="1:14" ht="15.95" customHeight="1">
      <c r="A434" s="14">
        <v>8</v>
      </c>
      <c r="B434" s="10" t="s">
        <v>57</v>
      </c>
      <c r="C434" s="113">
        <v>0</v>
      </c>
      <c r="D434" s="151">
        <v>0</v>
      </c>
      <c r="E434" s="167">
        <v>0</v>
      </c>
      <c r="F434" s="203">
        <v>0</v>
      </c>
      <c r="G434" s="227">
        <v>0</v>
      </c>
      <c r="H434" s="253">
        <v>0</v>
      </c>
      <c r="I434" s="280">
        <v>0</v>
      </c>
      <c r="J434" s="299">
        <v>0</v>
      </c>
      <c r="K434" s="324">
        <v>0</v>
      </c>
      <c r="L434" s="356">
        <v>0</v>
      </c>
      <c r="M434" s="389">
        <v>0</v>
      </c>
      <c r="N434" s="413">
        <v>0</v>
      </c>
    </row>
    <row r="435" spans="1:14" ht="15.95" customHeight="1">
      <c r="A435" s="14">
        <v>9</v>
      </c>
      <c r="B435" s="10" t="s">
        <v>24</v>
      </c>
      <c r="C435" s="113">
        <v>0</v>
      </c>
      <c r="D435" s="151">
        <v>0</v>
      </c>
      <c r="E435" s="167">
        <v>0</v>
      </c>
      <c r="F435" s="203">
        <v>0</v>
      </c>
      <c r="G435" s="227">
        <v>0</v>
      </c>
      <c r="H435" s="253">
        <v>0</v>
      </c>
      <c r="I435" s="280">
        <v>0</v>
      </c>
      <c r="J435" s="299">
        <v>0</v>
      </c>
      <c r="K435" s="324">
        <v>0</v>
      </c>
      <c r="L435" s="356">
        <v>0</v>
      </c>
      <c r="M435" s="389">
        <v>0</v>
      </c>
      <c r="N435" s="413">
        <v>0</v>
      </c>
    </row>
    <row r="436" spans="1:14" ht="15.95" customHeight="1">
      <c r="A436" s="14">
        <v>10</v>
      </c>
      <c r="B436" s="10" t="s">
        <v>25</v>
      </c>
      <c r="C436" s="113">
        <v>0</v>
      </c>
      <c r="D436" s="151">
        <v>0</v>
      </c>
      <c r="E436" s="167">
        <v>0</v>
      </c>
      <c r="F436" s="203">
        <v>0</v>
      </c>
      <c r="G436" s="227">
        <v>0</v>
      </c>
      <c r="H436" s="253">
        <v>0</v>
      </c>
      <c r="I436" s="280">
        <v>0</v>
      </c>
      <c r="J436" s="299">
        <v>0</v>
      </c>
      <c r="K436" s="324">
        <v>0</v>
      </c>
      <c r="L436" s="356">
        <v>0</v>
      </c>
      <c r="M436" s="389">
        <v>0</v>
      </c>
      <c r="N436" s="413">
        <v>0</v>
      </c>
    </row>
    <row r="437" spans="1:14" ht="15.95" customHeight="1" thickBot="1">
      <c r="A437" s="39">
        <v>11</v>
      </c>
      <c r="B437" s="40" t="s">
        <v>58</v>
      </c>
      <c r="C437" s="114">
        <v>0</v>
      </c>
      <c r="D437" s="152">
        <v>0</v>
      </c>
      <c r="E437" s="168">
        <v>0</v>
      </c>
      <c r="F437" s="204">
        <v>0</v>
      </c>
      <c r="G437" s="228">
        <v>0</v>
      </c>
      <c r="H437" s="254">
        <v>0</v>
      </c>
      <c r="I437" s="281">
        <v>0</v>
      </c>
      <c r="J437" s="300">
        <v>0</v>
      </c>
      <c r="K437" s="325">
        <v>0</v>
      </c>
      <c r="L437" s="357">
        <v>0</v>
      </c>
      <c r="M437" s="390">
        <v>0</v>
      </c>
      <c r="N437" s="414">
        <v>0</v>
      </c>
    </row>
    <row r="438" spans="1:14" ht="15.95" customHeight="1" thickTop="1">
      <c r="A438" s="5"/>
      <c r="B438" s="17" t="s">
        <v>39</v>
      </c>
    </row>
    <row r="439" spans="1:14" ht="15.95" customHeight="1">
      <c r="A439" s="5"/>
      <c r="B439" s="15" t="s">
        <v>60</v>
      </c>
    </row>
    <row r="440" spans="1:14" ht="15.95" customHeight="1">
      <c r="A440" s="5"/>
      <c r="B440" s="15" t="s">
        <v>59</v>
      </c>
    </row>
    <row r="441" spans="1:14" ht="15.95" customHeight="1">
      <c r="A441" s="5"/>
      <c r="B441" s="15" t="s">
        <v>40</v>
      </c>
    </row>
    <row r="442" spans="1:14" ht="15.95" customHeight="1">
      <c r="A442" s="5"/>
      <c r="B442" s="26"/>
    </row>
    <row r="443" spans="1:14" ht="15.95" customHeight="1">
      <c r="A443" s="5"/>
      <c r="B443" s="26"/>
    </row>
    <row r="444" spans="1:14" ht="15.95" customHeight="1">
      <c r="A444" s="5"/>
      <c r="B444" s="26"/>
    </row>
    <row r="445" spans="1:14" ht="15.95" customHeight="1">
      <c r="A445" s="5"/>
      <c r="B445" s="26"/>
    </row>
    <row r="446" spans="1:14" ht="15.95" customHeight="1">
      <c r="A446" s="5"/>
      <c r="B446" s="26"/>
    </row>
    <row r="447" spans="1:14" ht="15.95" customHeight="1">
      <c r="A447" s="5"/>
      <c r="B447" s="26"/>
    </row>
    <row r="448" spans="1:14" ht="15.95" customHeight="1">
      <c r="A448" s="476" t="s">
        <v>0</v>
      </c>
      <c r="B448" s="476"/>
      <c r="C448" s="477" t="s">
        <v>26</v>
      </c>
    </row>
    <row r="449" spans="1:14" ht="15.95" customHeight="1">
      <c r="A449" s="476" t="s">
        <v>1</v>
      </c>
      <c r="B449" s="476"/>
      <c r="C449" s="477"/>
    </row>
    <row r="450" spans="1:14" ht="15.95" customHeight="1">
      <c r="A450" s="476" t="s">
        <v>45</v>
      </c>
      <c r="B450" s="476"/>
    </row>
    <row r="451" spans="1:14" ht="12.75" customHeight="1">
      <c r="C451" s="117"/>
    </row>
    <row r="452" spans="1:14" ht="12.75" customHeight="1">
      <c r="C452" s="118"/>
    </row>
    <row r="453" spans="1:14" ht="12.75" customHeight="1">
      <c r="A453" s="1" t="s">
        <v>46</v>
      </c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2.75" customHeight="1">
      <c r="A454" s="1" t="s">
        <v>68</v>
      </c>
    </row>
    <row r="455" spans="1:14" s="43" customFormat="1" ht="13.5" customHeight="1" thickBot="1">
      <c r="A455" s="43" t="s">
        <v>75</v>
      </c>
    </row>
    <row r="456" spans="1:14" ht="16.5" thickTop="1">
      <c r="A456" s="462" t="s">
        <v>4</v>
      </c>
      <c r="B456" s="462" t="s">
        <v>5</v>
      </c>
      <c r="C456" s="116"/>
    </row>
    <row r="457" spans="1:14" ht="12.75" customHeight="1">
      <c r="A457" s="463"/>
      <c r="B457" s="463"/>
      <c r="C457" s="123"/>
      <c r="D457" s="145"/>
      <c r="E457" s="175"/>
      <c r="F457" s="197"/>
      <c r="G457" s="221"/>
      <c r="H457" s="247"/>
      <c r="I457" s="274"/>
      <c r="J457" s="307"/>
      <c r="K457" s="332"/>
      <c r="L457" s="350"/>
      <c r="M457" s="383"/>
      <c r="N457" s="407"/>
    </row>
    <row r="458" spans="1:14" ht="12.75" customHeight="1">
      <c r="A458" s="463"/>
      <c r="B458" s="463"/>
      <c r="C458" s="120" t="s">
        <v>37</v>
      </c>
      <c r="D458" s="147" t="s">
        <v>37</v>
      </c>
      <c r="E458" s="173" t="s">
        <v>37</v>
      </c>
      <c r="F458" s="199" t="s">
        <v>37</v>
      </c>
      <c r="G458" s="223" t="s">
        <v>37</v>
      </c>
      <c r="H458" s="249" t="s">
        <v>37</v>
      </c>
      <c r="I458" s="276" t="s">
        <v>37</v>
      </c>
      <c r="J458" s="305" t="s">
        <v>37</v>
      </c>
      <c r="K458" s="330" t="s">
        <v>37</v>
      </c>
      <c r="L458" s="352" t="s">
        <v>37</v>
      </c>
      <c r="M458" s="385" t="s">
        <v>37</v>
      </c>
      <c r="N458" s="409" t="s">
        <v>37</v>
      </c>
    </row>
    <row r="459" spans="1:14" ht="12.75" customHeight="1">
      <c r="A459" s="463"/>
      <c r="B459" s="463"/>
      <c r="C459" s="122"/>
      <c r="D459" s="148"/>
      <c r="E459" s="174"/>
      <c r="F459" s="200"/>
      <c r="G459" s="224"/>
      <c r="H459" s="250"/>
      <c r="I459" s="277"/>
      <c r="J459" s="306"/>
      <c r="K459" s="331"/>
      <c r="L459" s="353"/>
      <c r="M459" s="386"/>
      <c r="N459" s="410"/>
    </row>
    <row r="460" spans="1:14" ht="21" customHeight="1">
      <c r="A460" s="464"/>
      <c r="B460" s="464"/>
      <c r="C460" s="120"/>
      <c r="D460" s="147"/>
      <c r="E460" s="173"/>
      <c r="F460" s="199"/>
      <c r="G460" s="223"/>
      <c r="H460" s="249"/>
      <c r="I460" s="276"/>
      <c r="J460" s="305"/>
      <c r="K460" s="330"/>
      <c r="L460" s="352"/>
      <c r="M460" s="385"/>
      <c r="N460" s="409"/>
    </row>
    <row r="461" spans="1:14" s="8" customFormat="1" ht="11.25">
      <c r="A461" s="121" t="s">
        <v>10</v>
      </c>
      <c r="B461" s="121" t="s">
        <v>11</v>
      </c>
      <c r="C461" s="121" t="s">
        <v>42</v>
      </c>
      <c r="D461" s="146" t="s">
        <v>42</v>
      </c>
      <c r="E461" s="172" t="s">
        <v>42</v>
      </c>
      <c r="F461" s="198" t="s">
        <v>42</v>
      </c>
      <c r="G461" s="222" t="s">
        <v>42</v>
      </c>
      <c r="H461" s="248" t="s">
        <v>42</v>
      </c>
      <c r="I461" s="275" t="s">
        <v>42</v>
      </c>
      <c r="J461" s="304" t="s">
        <v>42</v>
      </c>
      <c r="K461" s="329" t="s">
        <v>42</v>
      </c>
      <c r="L461" s="351" t="s">
        <v>42</v>
      </c>
      <c r="M461" s="384" t="s">
        <v>42</v>
      </c>
      <c r="N461" s="408" t="s">
        <v>42</v>
      </c>
    </row>
    <row r="462" spans="1:14" s="16" customFormat="1" ht="12.75" customHeight="1">
      <c r="A462" s="18">
        <v>1</v>
      </c>
      <c r="B462" s="19" t="s">
        <v>22</v>
      </c>
      <c r="C462" s="59">
        <f t="shared" ref="C462:N462" si="136">SUM(C463,C466,C467)</f>
        <v>0</v>
      </c>
      <c r="D462" s="59">
        <f t="shared" si="136"/>
        <v>0</v>
      </c>
      <c r="E462" s="59">
        <f t="shared" si="136"/>
        <v>0</v>
      </c>
      <c r="F462" s="59">
        <f t="shared" si="136"/>
        <v>0</v>
      </c>
      <c r="G462" s="59">
        <f t="shared" si="136"/>
        <v>0</v>
      </c>
      <c r="H462" s="59">
        <f t="shared" si="136"/>
        <v>0</v>
      </c>
      <c r="I462" s="59">
        <f t="shared" si="136"/>
        <v>0</v>
      </c>
      <c r="J462" s="59">
        <f t="shared" si="136"/>
        <v>0</v>
      </c>
      <c r="K462" s="59">
        <f t="shared" si="136"/>
        <v>10</v>
      </c>
      <c r="L462" s="59">
        <f t="shared" si="136"/>
        <v>10</v>
      </c>
      <c r="M462" s="59">
        <f t="shared" si="136"/>
        <v>0</v>
      </c>
      <c r="N462" s="59">
        <f t="shared" si="136"/>
        <v>0</v>
      </c>
    </row>
    <row r="463" spans="1:14" s="23" customFormat="1" ht="12.75" customHeight="1">
      <c r="A463" s="14"/>
      <c r="B463" s="22" t="s">
        <v>49</v>
      </c>
      <c r="C463" s="61">
        <f t="shared" ref="C463:H463" si="137">SUM(C464:C465)</f>
        <v>0</v>
      </c>
      <c r="D463" s="61">
        <f t="shared" si="137"/>
        <v>0</v>
      </c>
      <c r="E463" s="61">
        <f t="shared" si="137"/>
        <v>0</v>
      </c>
      <c r="F463" s="61">
        <f t="shared" si="137"/>
        <v>0</v>
      </c>
      <c r="G463" s="61">
        <f t="shared" si="137"/>
        <v>0</v>
      </c>
      <c r="H463" s="61">
        <f t="shared" si="137"/>
        <v>0</v>
      </c>
      <c r="I463" s="61">
        <f t="shared" ref="I463:N463" si="138">SUM(I464:I465)</f>
        <v>0</v>
      </c>
      <c r="J463" s="61">
        <f t="shared" si="138"/>
        <v>0</v>
      </c>
      <c r="K463" s="61">
        <f t="shared" si="138"/>
        <v>10</v>
      </c>
      <c r="L463" s="61">
        <f t="shared" si="138"/>
        <v>10</v>
      </c>
      <c r="M463" s="61">
        <f t="shared" si="138"/>
        <v>0</v>
      </c>
      <c r="N463" s="61">
        <f t="shared" si="138"/>
        <v>0</v>
      </c>
    </row>
    <row r="464" spans="1:14" ht="15" customHeight="1">
      <c r="A464" s="12"/>
      <c r="B464" s="13" t="s">
        <v>83</v>
      </c>
      <c r="C464" s="49">
        <v>0</v>
      </c>
      <c r="D464" s="49">
        <v>0</v>
      </c>
      <c r="E464" s="49">
        <v>0</v>
      </c>
      <c r="F464" s="49">
        <v>0</v>
      </c>
      <c r="G464" s="49">
        <v>0</v>
      </c>
      <c r="H464" s="49">
        <v>0</v>
      </c>
      <c r="I464" s="49">
        <v>0</v>
      </c>
      <c r="J464" s="49">
        <v>0</v>
      </c>
      <c r="K464" s="49">
        <v>10</v>
      </c>
      <c r="L464" s="49">
        <v>10</v>
      </c>
      <c r="M464" s="49">
        <v>0</v>
      </c>
      <c r="N464" s="49">
        <v>0</v>
      </c>
    </row>
    <row r="465" spans="1:14">
      <c r="A465" s="12"/>
      <c r="B465" s="13" t="s">
        <v>84</v>
      </c>
      <c r="C465" s="125">
        <v>0</v>
      </c>
      <c r="D465" s="144">
        <v>0</v>
      </c>
      <c r="E465" s="176">
        <v>0</v>
      </c>
      <c r="F465" s="196">
        <v>0</v>
      </c>
      <c r="G465" s="220">
        <v>0</v>
      </c>
      <c r="H465" s="246">
        <v>0</v>
      </c>
      <c r="I465" s="273">
        <v>0</v>
      </c>
      <c r="J465" s="308">
        <v>0</v>
      </c>
      <c r="K465" s="333">
        <v>0</v>
      </c>
      <c r="L465" s="349">
        <v>0</v>
      </c>
      <c r="M465" s="382">
        <v>0</v>
      </c>
      <c r="N465" s="406">
        <v>0</v>
      </c>
    </row>
    <row r="466" spans="1:14">
      <c r="A466" s="12"/>
      <c r="B466" s="11" t="s">
        <v>50</v>
      </c>
      <c r="C466" s="113">
        <v>0</v>
      </c>
      <c r="D466" s="151">
        <v>0</v>
      </c>
      <c r="E466" s="167">
        <v>0</v>
      </c>
      <c r="F466" s="203">
        <v>0</v>
      </c>
      <c r="G466" s="227">
        <v>0</v>
      </c>
      <c r="H466" s="253">
        <v>0</v>
      </c>
      <c r="I466" s="280">
        <v>0</v>
      </c>
      <c r="J466" s="299">
        <v>0</v>
      </c>
      <c r="K466" s="324">
        <v>0</v>
      </c>
      <c r="L466" s="356">
        <v>0</v>
      </c>
      <c r="M466" s="389">
        <v>0</v>
      </c>
      <c r="N466" s="413">
        <v>0</v>
      </c>
    </row>
    <row r="467" spans="1:14">
      <c r="A467" s="12"/>
      <c r="B467" s="11" t="s">
        <v>51</v>
      </c>
      <c r="C467" s="113">
        <v>0</v>
      </c>
      <c r="D467" s="151">
        <v>0</v>
      </c>
      <c r="E467" s="167">
        <v>0</v>
      </c>
      <c r="F467" s="203">
        <v>0</v>
      </c>
      <c r="G467" s="227">
        <v>0</v>
      </c>
      <c r="H467" s="253">
        <v>0</v>
      </c>
      <c r="I467" s="280">
        <v>0</v>
      </c>
      <c r="J467" s="299">
        <v>0</v>
      </c>
      <c r="K467" s="324">
        <v>0</v>
      </c>
      <c r="L467" s="356">
        <v>0</v>
      </c>
      <c r="M467" s="389">
        <v>0</v>
      </c>
      <c r="N467" s="413">
        <v>0</v>
      </c>
    </row>
    <row r="468" spans="1:14" ht="15.75">
      <c r="A468" s="14">
        <v>2</v>
      </c>
      <c r="B468" s="10" t="s">
        <v>23</v>
      </c>
      <c r="C468" s="113">
        <f t="shared" ref="C468" si="139">SUM(C469:C470)</f>
        <v>0</v>
      </c>
      <c r="D468" s="151">
        <f t="shared" ref="D468" si="140">SUM(D469:D470)</f>
        <v>0</v>
      </c>
      <c r="E468" s="167">
        <f t="shared" ref="E468" si="141">SUM(E469:E470)</f>
        <v>0</v>
      </c>
      <c r="F468" s="203">
        <f t="shared" ref="F468" si="142">SUM(F469:F470)</f>
        <v>0</v>
      </c>
      <c r="G468" s="227">
        <f t="shared" ref="G468" si="143">SUM(G469:G470)</f>
        <v>225</v>
      </c>
      <c r="H468" s="253">
        <f t="shared" ref="H468" si="144">SUM(H469:H470)</f>
        <v>167</v>
      </c>
      <c r="I468" s="280">
        <f t="shared" ref="I468" si="145">SUM(I469:I470)</f>
        <v>107</v>
      </c>
      <c r="J468" s="299">
        <f t="shared" ref="J468" si="146">SUM(J469:J470)</f>
        <v>0</v>
      </c>
      <c r="K468" s="324">
        <f t="shared" ref="K468" si="147">SUM(K469:K470)</f>
        <v>166</v>
      </c>
      <c r="L468" s="356">
        <f t="shared" ref="L468" si="148">SUM(L469:L470)</f>
        <v>0</v>
      </c>
      <c r="M468" s="389">
        <f t="shared" ref="M468" si="149">SUM(M469:M470)</f>
        <v>0</v>
      </c>
      <c r="N468" s="413">
        <f t="shared" ref="N468" si="150">SUM(N469:N470)</f>
        <v>0</v>
      </c>
    </row>
    <row r="469" spans="1:14">
      <c r="A469" s="12"/>
      <c r="B469" s="13" t="s">
        <v>83</v>
      </c>
      <c r="C469" s="125">
        <v>0</v>
      </c>
      <c r="D469" s="144">
        <v>0</v>
      </c>
      <c r="E469" s="176">
        <v>0</v>
      </c>
      <c r="F469" s="196">
        <v>0</v>
      </c>
      <c r="G469" s="220">
        <v>225</v>
      </c>
      <c r="H469" s="246">
        <v>167</v>
      </c>
      <c r="I469" s="273">
        <v>107</v>
      </c>
      <c r="J469" s="308">
        <v>0</v>
      </c>
      <c r="K469" s="333">
        <v>166</v>
      </c>
      <c r="L469" s="349">
        <v>0</v>
      </c>
      <c r="M469" s="382">
        <v>0</v>
      </c>
      <c r="N469" s="406">
        <v>0</v>
      </c>
    </row>
    <row r="470" spans="1:14" ht="12.75" customHeight="1">
      <c r="A470" s="12"/>
      <c r="B470" s="13" t="s">
        <v>84</v>
      </c>
      <c r="C470" s="125">
        <v>0</v>
      </c>
      <c r="D470" s="144">
        <v>0</v>
      </c>
      <c r="E470" s="176">
        <v>0</v>
      </c>
      <c r="F470" s="196">
        <v>0</v>
      </c>
      <c r="G470" s="220">
        <v>0</v>
      </c>
      <c r="H470" s="246">
        <v>0</v>
      </c>
      <c r="I470" s="273">
        <v>0</v>
      </c>
      <c r="J470" s="308">
        <v>0</v>
      </c>
      <c r="K470" s="333">
        <v>0</v>
      </c>
      <c r="L470" s="349">
        <v>0</v>
      </c>
      <c r="M470" s="382">
        <v>0</v>
      </c>
      <c r="N470" s="406">
        <v>0</v>
      </c>
    </row>
    <row r="471" spans="1:14" ht="12.75" customHeight="1">
      <c r="A471" s="9">
        <v>3</v>
      </c>
      <c r="B471" s="10" t="s">
        <v>53</v>
      </c>
      <c r="C471" s="119">
        <v>0</v>
      </c>
      <c r="D471" s="149">
        <v>0</v>
      </c>
      <c r="E471" s="171">
        <v>0</v>
      </c>
      <c r="F471" s="201">
        <v>0</v>
      </c>
      <c r="G471" s="225">
        <v>0</v>
      </c>
      <c r="H471" s="251">
        <v>0</v>
      </c>
      <c r="I471" s="278">
        <v>0</v>
      </c>
      <c r="J471" s="303">
        <v>0</v>
      </c>
      <c r="K471" s="328">
        <v>0</v>
      </c>
      <c r="L471" s="354">
        <v>0</v>
      </c>
      <c r="M471" s="387">
        <v>0</v>
      </c>
      <c r="N471" s="411">
        <v>0</v>
      </c>
    </row>
    <row r="472" spans="1:14" ht="15.75">
      <c r="A472" s="14">
        <v>4</v>
      </c>
      <c r="B472" s="10" t="s">
        <v>52</v>
      </c>
      <c r="C472" s="113">
        <f t="shared" ref="C472" si="151">SUM(C473:C474)</f>
        <v>0</v>
      </c>
      <c r="D472" s="151">
        <f t="shared" ref="D472" si="152">SUM(D473:D474)</f>
        <v>0</v>
      </c>
      <c r="E472" s="167">
        <f t="shared" ref="E472" si="153">SUM(E473:E474)</f>
        <v>0</v>
      </c>
      <c r="F472" s="203">
        <f t="shared" ref="F472" si="154">SUM(F473:F474)</f>
        <v>0</v>
      </c>
      <c r="G472" s="227">
        <f t="shared" ref="G472" si="155">SUM(G473:G474)</f>
        <v>0</v>
      </c>
      <c r="H472" s="253">
        <f t="shared" ref="H472" si="156">SUM(H473:H474)</f>
        <v>0</v>
      </c>
      <c r="I472" s="280">
        <f t="shared" ref="I472" si="157">SUM(I473:I474)</f>
        <v>0</v>
      </c>
      <c r="J472" s="299">
        <f t="shared" ref="J472" si="158">SUM(J473:J474)</f>
        <v>0</v>
      </c>
      <c r="K472" s="324">
        <f t="shared" ref="K472" si="159">SUM(K473:K474)</f>
        <v>0</v>
      </c>
      <c r="L472" s="356">
        <f t="shared" ref="L472" si="160">SUM(L473:L474)</f>
        <v>0</v>
      </c>
      <c r="M472" s="389">
        <f t="shared" ref="M472" si="161">SUM(M473:M474)</f>
        <v>0</v>
      </c>
      <c r="N472" s="413">
        <f t="shared" ref="N472" si="162">SUM(N473:N474)</f>
        <v>0</v>
      </c>
    </row>
    <row r="473" spans="1:14" ht="15.75" customHeight="1">
      <c r="A473" s="14"/>
      <c r="B473" s="13" t="s">
        <v>83</v>
      </c>
      <c r="C473" s="119">
        <v>0</v>
      </c>
      <c r="D473" s="149">
        <v>0</v>
      </c>
      <c r="E473" s="171">
        <v>0</v>
      </c>
      <c r="F473" s="201">
        <v>0</v>
      </c>
      <c r="G473" s="225">
        <v>0</v>
      </c>
      <c r="H473" s="251">
        <v>0</v>
      </c>
      <c r="I473" s="278">
        <v>0</v>
      </c>
      <c r="J473" s="303">
        <v>0</v>
      </c>
      <c r="K473" s="328">
        <v>0</v>
      </c>
      <c r="L473" s="354">
        <v>0</v>
      </c>
      <c r="M473" s="387">
        <v>0</v>
      </c>
      <c r="N473" s="411">
        <v>0</v>
      </c>
    </row>
    <row r="474" spans="1:14" ht="15.75">
      <c r="A474" s="14"/>
      <c r="B474" s="13" t="s">
        <v>84</v>
      </c>
      <c r="C474" s="119">
        <v>0</v>
      </c>
      <c r="D474" s="149">
        <v>0</v>
      </c>
      <c r="E474" s="171">
        <v>0</v>
      </c>
      <c r="F474" s="201">
        <v>0</v>
      </c>
      <c r="G474" s="225">
        <v>0</v>
      </c>
      <c r="H474" s="251">
        <v>0</v>
      </c>
      <c r="I474" s="278">
        <v>0</v>
      </c>
      <c r="J474" s="303">
        <v>0</v>
      </c>
      <c r="K474" s="328">
        <v>0</v>
      </c>
      <c r="L474" s="354">
        <v>0</v>
      </c>
      <c r="M474" s="387">
        <v>0</v>
      </c>
      <c r="N474" s="411">
        <v>0</v>
      </c>
    </row>
    <row r="475" spans="1:14" ht="15.75">
      <c r="A475" s="14">
        <v>5</v>
      </c>
      <c r="B475" s="11" t="s">
        <v>54</v>
      </c>
      <c r="C475" s="119">
        <v>0</v>
      </c>
      <c r="D475" s="149">
        <v>0</v>
      </c>
      <c r="E475" s="171">
        <v>0</v>
      </c>
      <c r="F475" s="201">
        <v>0</v>
      </c>
      <c r="G475" s="225">
        <v>0</v>
      </c>
      <c r="H475" s="251">
        <v>0</v>
      </c>
      <c r="I475" s="278">
        <v>0</v>
      </c>
      <c r="J475" s="303">
        <v>0</v>
      </c>
      <c r="K475" s="328">
        <v>0</v>
      </c>
      <c r="L475" s="354">
        <v>0</v>
      </c>
      <c r="M475" s="387">
        <v>0</v>
      </c>
      <c r="N475" s="411">
        <v>0</v>
      </c>
    </row>
    <row r="476" spans="1:14" ht="12.75" customHeight="1">
      <c r="A476" s="14">
        <v>6</v>
      </c>
      <c r="B476" s="10" t="s">
        <v>55</v>
      </c>
      <c r="C476" s="119">
        <v>0</v>
      </c>
      <c r="D476" s="149">
        <v>0</v>
      </c>
      <c r="E476" s="171">
        <v>0</v>
      </c>
      <c r="F476" s="201">
        <v>0</v>
      </c>
      <c r="G476" s="225">
        <v>0</v>
      </c>
      <c r="H476" s="251">
        <v>0</v>
      </c>
      <c r="I476" s="278">
        <v>0</v>
      </c>
      <c r="J476" s="303">
        <v>0</v>
      </c>
      <c r="K476" s="328">
        <v>0</v>
      </c>
      <c r="L476" s="354">
        <v>0</v>
      </c>
      <c r="M476" s="387">
        <v>0</v>
      </c>
      <c r="N476" s="411">
        <v>0</v>
      </c>
    </row>
    <row r="477" spans="1:14" ht="13.5" customHeight="1">
      <c r="A477" s="14">
        <v>7</v>
      </c>
      <c r="B477" s="10" t="s">
        <v>56</v>
      </c>
      <c r="C477" s="119">
        <v>0</v>
      </c>
      <c r="D477" s="149">
        <v>0</v>
      </c>
      <c r="E477" s="171">
        <v>0</v>
      </c>
      <c r="F477" s="201">
        <v>0</v>
      </c>
      <c r="G477" s="225">
        <v>0</v>
      </c>
      <c r="H477" s="251">
        <v>0</v>
      </c>
      <c r="I477" s="278">
        <v>0</v>
      </c>
      <c r="J477" s="303">
        <v>0</v>
      </c>
      <c r="K477" s="328">
        <v>0</v>
      </c>
      <c r="L477" s="354">
        <v>0</v>
      </c>
      <c r="M477" s="387">
        <v>0</v>
      </c>
      <c r="N477" s="411">
        <v>0</v>
      </c>
    </row>
    <row r="478" spans="1:14" ht="15" customHeight="1">
      <c r="A478" s="14">
        <v>8</v>
      </c>
      <c r="B478" s="10" t="s">
        <v>57</v>
      </c>
      <c r="C478" s="119">
        <v>0</v>
      </c>
      <c r="D478" s="149">
        <v>0</v>
      </c>
      <c r="E478" s="171">
        <v>0</v>
      </c>
      <c r="F478" s="201">
        <v>0</v>
      </c>
      <c r="G478" s="225">
        <v>0</v>
      </c>
      <c r="H478" s="251">
        <v>0</v>
      </c>
      <c r="I478" s="278">
        <v>0</v>
      </c>
      <c r="J478" s="303">
        <v>0</v>
      </c>
      <c r="K478" s="328">
        <v>0</v>
      </c>
      <c r="L478" s="354">
        <v>0</v>
      </c>
      <c r="M478" s="387">
        <v>0</v>
      </c>
      <c r="N478" s="411">
        <v>0</v>
      </c>
    </row>
    <row r="479" spans="1:14" ht="12.75" customHeight="1">
      <c r="A479" s="14">
        <v>9</v>
      </c>
      <c r="B479" s="10" t="s">
        <v>24</v>
      </c>
      <c r="C479" s="119">
        <v>0</v>
      </c>
      <c r="D479" s="149">
        <v>0</v>
      </c>
      <c r="E479" s="171">
        <v>0</v>
      </c>
      <c r="F479" s="201">
        <v>0</v>
      </c>
      <c r="G479" s="225">
        <v>0</v>
      </c>
      <c r="H479" s="251">
        <v>0</v>
      </c>
      <c r="I479" s="278">
        <v>0</v>
      </c>
      <c r="J479" s="303">
        <v>0</v>
      </c>
      <c r="K479" s="328">
        <v>0</v>
      </c>
      <c r="L479" s="354">
        <v>0</v>
      </c>
      <c r="M479" s="387">
        <v>0</v>
      </c>
      <c r="N479" s="411">
        <v>0</v>
      </c>
    </row>
    <row r="480" spans="1:14" ht="12.75" customHeight="1">
      <c r="A480" s="14">
        <v>10</v>
      </c>
      <c r="B480" s="10" t="s">
        <v>25</v>
      </c>
      <c r="C480" s="119">
        <v>0</v>
      </c>
      <c r="D480" s="149">
        <v>0</v>
      </c>
      <c r="E480" s="171">
        <v>0</v>
      </c>
      <c r="F480" s="201">
        <v>0</v>
      </c>
      <c r="G480" s="225">
        <v>0</v>
      </c>
      <c r="H480" s="251">
        <v>0</v>
      </c>
      <c r="I480" s="278">
        <v>0</v>
      </c>
      <c r="J480" s="303">
        <v>0</v>
      </c>
      <c r="K480" s="328">
        <v>0</v>
      </c>
      <c r="L480" s="354">
        <v>0</v>
      </c>
      <c r="M480" s="387">
        <v>0</v>
      </c>
      <c r="N480" s="411">
        <v>0</v>
      </c>
    </row>
    <row r="481" spans="1:14" ht="15.95" customHeight="1" thickBot="1">
      <c r="A481" s="39">
        <v>11</v>
      </c>
      <c r="B481" s="40" t="s">
        <v>58</v>
      </c>
      <c r="C481" s="41">
        <v>0</v>
      </c>
      <c r="D481" s="41">
        <v>0</v>
      </c>
      <c r="E481" s="41">
        <v>0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</row>
    <row r="482" spans="1:14" ht="15.95" customHeight="1" thickTop="1">
      <c r="A482" s="5"/>
      <c r="B482" s="17" t="s">
        <v>39</v>
      </c>
    </row>
    <row r="483" spans="1:14" ht="15.95" customHeight="1">
      <c r="A483" s="5"/>
      <c r="B483" s="15" t="s">
        <v>60</v>
      </c>
    </row>
    <row r="484" spans="1:14" ht="15.95" customHeight="1">
      <c r="A484" s="5"/>
      <c r="B484" s="15" t="s">
        <v>59</v>
      </c>
    </row>
    <row r="485" spans="1:14" ht="15.95" customHeight="1">
      <c r="A485" s="5"/>
      <c r="B485" s="15" t="s">
        <v>40</v>
      </c>
    </row>
    <row r="486" spans="1:14" ht="15.95" customHeight="1">
      <c r="A486" s="5"/>
      <c r="B486" s="26"/>
    </row>
    <row r="487" spans="1:14" ht="15.95" customHeight="1">
      <c r="A487" s="5"/>
      <c r="B487" s="26"/>
    </row>
    <row r="488" spans="1:14" ht="13.5" customHeight="1"/>
    <row r="489" spans="1:14" ht="12.75" customHeight="1"/>
    <row r="490" spans="1:14" ht="12.75" customHeight="1">
      <c r="A490" s="476" t="s">
        <v>0</v>
      </c>
      <c r="B490" s="476"/>
      <c r="C490" s="477"/>
    </row>
    <row r="491" spans="1:14" ht="12.75" customHeight="1">
      <c r="A491" s="476" t="s">
        <v>1</v>
      </c>
      <c r="B491" s="476"/>
      <c r="C491" s="477"/>
    </row>
    <row r="492" spans="1:14" ht="12.75" customHeight="1">
      <c r="A492" s="476" t="s">
        <v>45</v>
      </c>
      <c r="B492" s="476"/>
    </row>
    <row r="493" spans="1:14" ht="22.5">
      <c r="C493" s="117"/>
    </row>
    <row r="494" spans="1:14">
      <c r="C494" s="118"/>
    </row>
    <row r="495" spans="1:14" ht="12.75" customHeight="1">
      <c r="A495" s="1" t="s">
        <v>46</v>
      </c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3.5" customHeight="1" thickBot="1">
      <c r="A496" s="1" t="s">
        <v>68</v>
      </c>
    </row>
    <row r="497" spans="1:14" ht="16.5" thickTop="1">
      <c r="A497" s="459" t="s">
        <v>4</v>
      </c>
      <c r="B497" s="462" t="s">
        <v>5</v>
      </c>
      <c r="C497" s="309" t="s">
        <v>98</v>
      </c>
      <c r="D497" s="1" t="s">
        <v>99</v>
      </c>
      <c r="E497" s="1" t="s">
        <v>105</v>
      </c>
      <c r="F497" s="1" t="s">
        <v>107</v>
      </c>
      <c r="G497" s="1" t="s">
        <v>102</v>
      </c>
      <c r="H497" s="1" t="s">
        <v>103</v>
      </c>
      <c r="I497" s="1" t="s">
        <v>113</v>
      </c>
      <c r="J497" s="1" t="s">
        <v>112</v>
      </c>
      <c r="K497" s="1" t="s">
        <v>115</v>
      </c>
      <c r="L497" s="1" t="s">
        <v>117</v>
      </c>
      <c r="M497" s="1" t="s">
        <v>119</v>
      </c>
      <c r="N497" s="1" t="s">
        <v>121</v>
      </c>
    </row>
    <row r="498" spans="1:14" ht="12.75" customHeight="1">
      <c r="A498" s="460"/>
      <c r="B498" s="463"/>
      <c r="C498" s="123"/>
      <c r="D498" s="145"/>
      <c r="E498" s="175"/>
      <c r="F498" s="197"/>
      <c r="G498" s="221"/>
      <c r="H498" s="247"/>
      <c r="I498" s="274"/>
      <c r="J498" s="307"/>
      <c r="K498" s="332"/>
      <c r="L498" s="350"/>
      <c r="M498" s="383"/>
      <c r="N498" s="407"/>
    </row>
    <row r="499" spans="1:14" ht="12.75" customHeight="1">
      <c r="A499" s="460"/>
      <c r="B499" s="463"/>
      <c r="C499" s="120" t="s">
        <v>37</v>
      </c>
      <c r="D499" s="147" t="s">
        <v>37</v>
      </c>
      <c r="E499" s="173" t="s">
        <v>37</v>
      </c>
      <c r="F499" s="199" t="s">
        <v>37</v>
      </c>
      <c r="G499" s="223" t="s">
        <v>37</v>
      </c>
      <c r="H499" s="249" t="s">
        <v>37</v>
      </c>
      <c r="I499" s="276" t="s">
        <v>37</v>
      </c>
      <c r="J499" s="305" t="s">
        <v>37</v>
      </c>
      <c r="K499" s="330" t="s">
        <v>37</v>
      </c>
      <c r="L499" s="352" t="s">
        <v>37</v>
      </c>
      <c r="M499" s="385" t="s">
        <v>37</v>
      </c>
      <c r="N499" s="409" t="s">
        <v>37</v>
      </c>
    </row>
    <row r="500" spans="1:14" ht="12.75" customHeight="1">
      <c r="A500" s="460"/>
      <c r="B500" s="463"/>
      <c r="C500" s="122"/>
      <c r="D500" s="148"/>
      <c r="E500" s="174"/>
      <c r="F500" s="200"/>
      <c r="G500" s="224"/>
      <c r="H500" s="250"/>
      <c r="I500" s="277"/>
      <c r="J500" s="306"/>
      <c r="K500" s="331"/>
      <c r="L500" s="353"/>
      <c r="M500" s="386"/>
      <c r="N500" s="410"/>
    </row>
    <row r="501" spans="1:14" ht="12.75" customHeight="1">
      <c r="A501" s="461"/>
      <c r="B501" s="464"/>
      <c r="C501" s="120"/>
      <c r="D501" s="147"/>
      <c r="E501" s="173"/>
      <c r="F501" s="199"/>
      <c r="G501" s="223"/>
      <c r="H501" s="249"/>
      <c r="I501" s="276"/>
      <c r="J501" s="305"/>
      <c r="K501" s="330"/>
      <c r="L501" s="352"/>
      <c r="M501" s="385"/>
      <c r="N501" s="409"/>
    </row>
    <row r="502" spans="1:14" s="8" customFormat="1" ht="11.25">
      <c r="A502" s="27" t="s">
        <v>10</v>
      </c>
      <c r="B502" s="121" t="s">
        <v>11</v>
      </c>
      <c r="C502" s="121" t="s">
        <v>42</v>
      </c>
      <c r="D502" s="146" t="s">
        <v>42</v>
      </c>
      <c r="E502" s="172" t="s">
        <v>42</v>
      </c>
      <c r="F502" s="198" t="s">
        <v>42</v>
      </c>
      <c r="G502" s="222" t="s">
        <v>42</v>
      </c>
      <c r="H502" s="248" t="s">
        <v>42</v>
      </c>
      <c r="I502" s="275" t="s">
        <v>42</v>
      </c>
      <c r="J502" s="304" t="s">
        <v>42</v>
      </c>
      <c r="K502" s="329" t="s">
        <v>42</v>
      </c>
      <c r="L502" s="351" t="s">
        <v>42</v>
      </c>
      <c r="M502" s="384" t="s">
        <v>42</v>
      </c>
      <c r="N502" s="408" t="s">
        <v>42</v>
      </c>
    </row>
    <row r="503" spans="1:14" s="16" customFormat="1" ht="15.75">
      <c r="A503" s="18">
        <v>1</v>
      </c>
      <c r="B503" s="19" t="s">
        <v>22</v>
      </c>
      <c r="C503" s="79">
        <f t="shared" ref="C503:N518" si="163">SUM(C15,C55,C95,C135,C175,C215,C255,C295,C336,C378,C418,C462)</f>
        <v>2</v>
      </c>
      <c r="D503" s="79">
        <f t="shared" si="163"/>
        <v>0</v>
      </c>
      <c r="E503" s="79">
        <f t="shared" si="163"/>
        <v>1</v>
      </c>
      <c r="F503" s="79">
        <f t="shared" si="163"/>
        <v>38</v>
      </c>
      <c r="G503" s="79">
        <f t="shared" si="163"/>
        <v>299</v>
      </c>
      <c r="H503" s="79">
        <f t="shared" si="163"/>
        <v>292</v>
      </c>
      <c r="I503" s="79">
        <f t="shared" si="163"/>
        <v>149</v>
      </c>
      <c r="J503" s="79">
        <f t="shared" si="163"/>
        <v>12</v>
      </c>
      <c r="K503" s="79">
        <f t="shared" si="163"/>
        <v>233</v>
      </c>
      <c r="L503" s="79">
        <f t="shared" si="163"/>
        <v>222</v>
      </c>
      <c r="M503" s="79">
        <f t="shared" si="163"/>
        <v>61</v>
      </c>
      <c r="N503" s="79">
        <f t="shared" si="163"/>
        <v>0</v>
      </c>
    </row>
    <row r="504" spans="1:14" s="23" customFormat="1">
      <c r="A504" s="14"/>
      <c r="B504" s="22" t="s">
        <v>49</v>
      </c>
      <c r="C504" s="44">
        <f t="shared" si="163"/>
        <v>2</v>
      </c>
      <c r="D504" s="44">
        <f t="shared" si="163"/>
        <v>0</v>
      </c>
      <c r="E504" s="44">
        <f t="shared" si="163"/>
        <v>0</v>
      </c>
      <c r="F504" s="44">
        <f t="shared" si="163"/>
        <v>38</v>
      </c>
      <c r="G504" s="44">
        <f t="shared" si="163"/>
        <v>299</v>
      </c>
      <c r="H504" s="44">
        <f t="shared" si="163"/>
        <v>292</v>
      </c>
      <c r="I504" s="44">
        <f t="shared" si="163"/>
        <v>145</v>
      </c>
      <c r="J504" s="44">
        <f t="shared" si="163"/>
        <v>8</v>
      </c>
      <c r="K504" s="44">
        <f t="shared" si="163"/>
        <v>231</v>
      </c>
      <c r="L504" s="44">
        <f t="shared" si="163"/>
        <v>192</v>
      </c>
      <c r="M504" s="44">
        <f t="shared" si="163"/>
        <v>61</v>
      </c>
      <c r="N504" s="44">
        <f t="shared" si="163"/>
        <v>0</v>
      </c>
    </row>
    <row r="505" spans="1:14">
      <c r="A505" s="12"/>
      <c r="B505" s="13" t="s">
        <v>83</v>
      </c>
      <c r="C505" s="44">
        <f t="shared" si="163"/>
        <v>0</v>
      </c>
      <c r="D505" s="44">
        <f t="shared" si="163"/>
        <v>0</v>
      </c>
      <c r="E505" s="44">
        <f t="shared" si="163"/>
        <v>0</v>
      </c>
      <c r="F505" s="44">
        <f t="shared" si="163"/>
        <v>35</v>
      </c>
      <c r="G505" s="44">
        <f t="shared" si="163"/>
        <v>294</v>
      </c>
      <c r="H505" s="44">
        <f t="shared" si="163"/>
        <v>287</v>
      </c>
      <c r="I505" s="44">
        <f t="shared" si="163"/>
        <v>140</v>
      </c>
      <c r="J505" s="44">
        <f t="shared" si="163"/>
        <v>2</v>
      </c>
      <c r="K505" s="44">
        <f t="shared" si="163"/>
        <v>230</v>
      </c>
      <c r="L505" s="44">
        <f t="shared" si="163"/>
        <v>192</v>
      </c>
      <c r="M505" s="44">
        <f t="shared" si="163"/>
        <v>40</v>
      </c>
      <c r="N505" s="44">
        <f t="shared" si="163"/>
        <v>0</v>
      </c>
    </row>
    <row r="506" spans="1:14">
      <c r="A506" s="12"/>
      <c r="B506" s="13" t="s">
        <v>84</v>
      </c>
      <c r="C506" s="44">
        <f t="shared" si="163"/>
        <v>2</v>
      </c>
      <c r="D506" s="44">
        <f t="shared" si="163"/>
        <v>0</v>
      </c>
      <c r="E506" s="44">
        <f t="shared" si="163"/>
        <v>0</v>
      </c>
      <c r="F506" s="44">
        <f t="shared" si="163"/>
        <v>3</v>
      </c>
      <c r="G506" s="44">
        <f t="shared" si="163"/>
        <v>5</v>
      </c>
      <c r="H506" s="44">
        <f t="shared" si="163"/>
        <v>5</v>
      </c>
      <c r="I506" s="44">
        <f t="shared" si="163"/>
        <v>5</v>
      </c>
      <c r="J506" s="44">
        <f t="shared" si="163"/>
        <v>6</v>
      </c>
      <c r="K506" s="44">
        <f t="shared" si="163"/>
        <v>1</v>
      </c>
      <c r="L506" s="44">
        <f t="shared" si="163"/>
        <v>0</v>
      </c>
      <c r="M506" s="44">
        <f t="shared" si="163"/>
        <v>21</v>
      </c>
      <c r="N506" s="44">
        <f t="shared" si="163"/>
        <v>0</v>
      </c>
    </row>
    <row r="507" spans="1:14">
      <c r="A507" s="12"/>
      <c r="B507" s="11" t="s">
        <v>50</v>
      </c>
      <c r="C507" s="44">
        <f t="shared" si="163"/>
        <v>0</v>
      </c>
      <c r="D507" s="44">
        <f t="shared" si="163"/>
        <v>0</v>
      </c>
      <c r="E507" s="44">
        <f t="shared" si="163"/>
        <v>1</v>
      </c>
      <c r="F507" s="44">
        <f t="shared" si="163"/>
        <v>0</v>
      </c>
      <c r="G507" s="44">
        <f t="shared" si="163"/>
        <v>0</v>
      </c>
      <c r="H507" s="44">
        <f t="shared" si="163"/>
        <v>0</v>
      </c>
      <c r="I507" s="44">
        <f t="shared" si="163"/>
        <v>4</v>
      </c>
      <c r="J507" s="44">
        <f t="shared" si="163"/>
        <v>4</v>
      </c>
      <c r="K507" s="44">
        <f t="shared" si="163"/>
        <v>2</v>
      </c>
      <c r="L507" s="44">
        <f t="shared" si="163"/>
        <v>30</v>
      </c>
      <c r="M507" s="44">
        <f t="shared" si="163"/>
        <v>0</v>
      </c>
      <c r="N507" s="44">
        <f t="shared" si="163"/>
        <v>0</v>
      </c>
    </row>
    <row r="508" spans="1:14">
      <c r="A508" s="12"/>
      <c r="B508" s="11" t="s">
        <v>51</v>
      </c>
      <c r="C508" s="44">
        <f t="shared" si="163"/>
        <v>0</v>
      </c>
      <c r="D508" s="44">
        <f t="shared" si="163"/>
        <v>0</v>
      </c>
      <c r="E508" s="44">
        <f t="shared" si="163"/>
        <v>0</v>
      </c>
      <c r="F508" s="44">
        <f t="shared" si="163"/>
        <v>0</v>
      </c>
      <c r="G508" s="44">
        <f t="shared" si="163"/>
        <v>0</v>
      </c>
      <c r="H508" s="44">
        <f t="shared" si="163"/>
        <v>0</v>
      </c>
      <c r="I508" s="44">
        <f t="shared" si="163"/>
        <v>0</v>
      </c>
      <c r="J508" s="44">
        <f t="shared" si="163"/>
        <v>0</v>
      </c>
      <c r="K508" s="44">
        <f t="shared" si="163"/>
        <v>0</v>
      </c>
      <c r="L508" s="44">
        <f t="shared" si="163"/>
        <v>0</v>
      </c>
      <c r="M508" s="44">
        <f t="shared" si="163"/>
        <v>0</v>
      </c>
      <c r="N508" s="44">
        <f t="shared" si="163"/>
        <v>0</v>
      </c>
    </row>
    <row r="509" spans="1:14" ht="15.75">
      <c r="A509" s="14">
        <v>2</v>
      </c>
      <c r="B509" s="10" t="s">
        <v>23</v>
      </c>
      <c r="C509" s="74">
        <f t="shared" si="163"/>
        <v>211</v>
      </c>
      <c r="D509" s="74">
        <f t="shared" si="163"/>
        <v>259</v>
      </c>
      <c r="E509" s="74">
        <f t="shared" si="163"/>
        <v>22</v>
      </c>
      <c r="F509" s="74">
        <f t="shared" si="163"/>
        <v>92</v>
      </c>
      <c r="G509" s="74">
        <f t="shared" si="163"/>
        <v>925</v>
      </c>
      <c r="H509" s="74">
        <f t="shared" si="163"/>
        <v>569</v>
      </c>
      <c r="I509" s="74">
        <f t="shared" si="163"/>
        <v>448</v>
      </c>
      <c r="J509" s="74">
        <f t="shared" si="163"/>
        <v>359</v>
      </c>
      <c r="K509" s="74">
        <f t="shared" si="163"/>
        <v>1135</v>
      </c>
      <c r="L509" s="74">
        <f t="shared" si="163"/>
        <v>351</v>
      </c>
      <c r="M509" s="74">
        <f t="shared" si="163"/>
        <v>18</v>
      </c>
      <c r="N509" s="74">
        <f t="shared" si="163"/>
        <v>5</v>
      </c>
    </row>
    <row r="510" spans="1:14">
      <c r="A510" s="12"/>
      <c r="B510" s="13" t="s">
        <v>83</v>
      </c>
      <c r="C510" s="44">
        <f t="shared" si="163"/>
        <v>211</v>
      </c>
      <c r="D510" s="44">
        <f t="shared" si="163"/>
        <v>259</v>
      </c>
      <c r="E510" s="44">
        <f t="shared" si="163"/>
        <v>22</v>
      </c>
      <c r="F510" s="44">
        <f t="shared" si="163"/>
        <v>92</v>
      </c>
      <c r="G510" s="44">
        <f t="shared" si="163"/>
        <v>885</v>
      </c>
      <c r="H510" s="44">
        <f t="shared" si="163"/>
        <v>569</v>
      </c>
      <c r="I510" s="44">
        <f t="shared" si="163"/>
        <v>448</v>
      </c>
      <c r="J510" s="44">
        <f t="shared" si="163"/>
        <v>319</v>
      </c>
      <c r="K510" s="44">
        <f t="shared" si="163"/>
        <v>1135</v>
      </c>
      <c r="L510" s="44">
        <f t="shared" si="163"/>
        <v>351</v>
      </c>
      <c r="M510" s="44">
        <f t="shared" si="163"/>
        <v>3</v>
      </c>
      <c r="N510" s="44">
        <f t="shared" si="163"/>
        <v>5</v>
      </c>
    </row>
    <row r="511" spans="1:14">
      <c r="A511" s="12"/>
      <c r="B511" s="13" t="s">
        <v>84</v>
      </c>
      <c r="C511" s="44">
        <f t="shared" si="163"/>
        <v>0</v>
      </c>
      <c r="D511" s="44">
        <f t="shared" si="163"/>
        <v>0</v>
      </c>
      <c r="E511" s="44">
        <f t="shared" si="163"/>
        <v>0</v>
      </c>
      <c r="F511" s="44">
        <f t="shared" si="163"/>
        <v>0</v>
      </c>
      <c r="G511" s="44">
        <f t="shared" si="163"/>
        <v>40</v>
      </c>
      <c r="H511" s="44">
        <f t="shared" si="163"/>
        <v>0</v>
      </c>
      <c r="I511" s="44">
        <f t="shared" si="163"/>
        <v>0</v>
      </c>
      <c r="J511" s="44">
        <f t="shared" si="163"/>
        <v>40</v>
      </c>
      <c r="K511" s="44">
        <f t="shared" si="163"/>
        <v>0</v>
      </c>
      <c r="L511" s="44">
        <f t="shared" si="163"/>
        <v>0</v>
      </c>
      <c r="M511" s="44">
        <f t="shared" si="163"/>
        <v>15</v>
      </c>
      <c r="N511" s="44">
        <f t="shared" si="163"/>
        <v>0</v>
      </c>
    </row>
    <row r="512" spans="1:14" ht="15.75">
      <c r="A512" s="9">
        <v>3</v>
      </c>
      <c r="B512" s="10" t="s">
        <v>53</v>
      </c>
      <c r="C512" s="44">
        <f t="shared" si="163"/>
        <v>3.5</v>
      </c>
      <c r="D512" s="44">
        <f t="shared" si="163"/>
        <v>2</v>
      </c>
      <c r="E512" s="44">
        <f t="shared" si="163"/>
        <v>2</v>
      </c>
      <c r="F512" s="44">
        <f t="shared" si="163"/>
        <v>2</v>
      </c>
      <c r="G512" s="44">
        <f t="shared" si="163"/>
        <v>3</v>
      </c>
      <c r="H512" s="44">
        <f t="shared" si="163"/>
        <v>3</v>
      </c>
      <c r="I512" s="44">
        <f t="shared" si="163"/>
        <v>1</v>
      </c>
      <c r="J512" s="44">
        <f t="shared" si="163"/>
        <v>2</v>
      </c>
      <c r="K512" s="44">
        <f t="shared" si="163"/>
        <v>4</v>
      </c>
      <c r="L512" s="44">
        <f t="shared" si="163"/>
        <v>1</v>
      </c>
      <c r="M512" s="44">
        <f t="shared" si="163"/>
        <v>5</v>
      </c>
      <c r="N512" s="44">
        <f t="shared" si="163"/>
        <v>2</v>
      </c>
    </row>
    <row r="513" spans="1:14" ht="15.75">
      <c r="A513" s="14">
        <v>4</v>
      </c>
      <c r="B513" s="10" t="s">
        <v>52</v>
      </c>
      <c r="C513" s="44">
        <f t="shared" si="163"/>
        <v>9.9</v>
      </c>
      <c r="D513" s="44">
        <f t="shared" si="163"/>
        <v>4</v>
      </c>
      <c r="E513" s="44">
        <f t="shared" si="163"/>
        <v>10</v>
      </c>
      <c r="F513" s="44">
        <f t="shared" si="163"/>
        <v>7</v>
      </c>
      <c r="G513" s="44">
        <f t="shared" si="163"/>
        <v>10</v>
      </c>
      <c r="H513" s="44">
        <f t="shared" si="163"/>
        <v>8</v>
      </c>
      <c r="I513" s="44">
        <f t="shared" si="163"/>
        <v>28</v>
      </c>
      <c r="J513" s="44">
        <f t="shared" si="163"/>
        <v>12</v>
      </c>
      <c r="K513" s="44">
        <f t="shared" si="163"/>
        <v>5</v>
      </c>
      <c r="L513" s="44">
        <f t="shared" si="163"/>
        <v>3</v>
      </c>
      <c r="M513" s="44">
        <f t="shared" si="163"/>
        <v>7</v>
      </c>
      <c r="N513" s="44">
        <f t="shared" si="163"/>
        <v>2</v>
      </c>
    </row>
    <row r="514" spans="1:14">
      <c r="A514" s="14"/>
      <c r="B514" s="13" t="s">
        <v>83</v>
      </c>
      <c r="C514" s="44">
        <f t="shared" si="163"/>
        <v>0</v>
      </c>
      <c r="D514" s="44">
        <f t="shared" si="163"/>
        <v>0</v>
      </c>
      <c r="E514" s="44">
        <f t="shared" si="163"/>
        <v>0</v>
      </c>
      <c r="F514" s="44">
        <f t="shared" si="163"/>
        <v>0</v>
      </c>
      <c r="G514" s="44">
        <f t="shared" si="163"/>
        <v>0</v>
      </c>
      <c r="H514" s="44">
        <f t="shared" si="163"/>
        <v>0</v>
      </c>
      <c r="I514" s="44">
        <f t="shared" si="163"/>
        <v>0</v>
      </c>
      <c r="J514" s="44">
        <f t="shared" si="163"/>
        <v>0</v>
      </c>
      <c r="K514" s="44">
        <f t="shared" si="163"/>
        <v>0</v>
      </c>
      <c r="L514" s="44">
        <f t="shared" si="163"/>
        <v>0</v>
      </c>
      <c r="M514" s="44">
        <f t="shared" si="163"/>
        <v>0</v>
      </c>
      <c r="N514" s="44">
        <f t="shared" si="163"/>
        <v>0</v>
      </c>
    </row>
    <row r="515" spans="1:14">
      <c r="A515" s="14"/>
      <c r="B515" s="13" t="s">
        <v>84</v>
      </c>
      <c r="C515" s="44">
        <f t="shared" si="163"/>
        <v>9.9</v>
      </c>
      <c r="D515" s="44">
        <f t="shared" si="163"/>
        <v>4</v>
      </c>
      <c r="E515" s="44">
        <f t="shared" si="163"/>
        <v>10</v>
      </c>
      <c r="F515" s="44">
        <f t="shared" si="163"/>
        <v>7</v>
      </c>
      <c r="G515" s="44">
        <f t="shared" si="163"/>
        <v>10</v>
      </c>
      <c r="H515" s="44">
        <f t="shared" si="163"/>
        <v>8</v>
      </c>
      <c r="I515" s="44">
        <f t="shared" si="163"/>
        <v>28</v>
      </c>
      <c r="J515" s="44">
        <f t="shared" si="163"/>
        <v>12</v>
      </c>
      <c r="K515" s="44">
        <f t="shared" si="163"/>
        <v>5</v>
      </c>
      <c r="L515" s="44">
        <f t="shared" si="163"/>
        <v>3</v>
      </c>
      <c r="M515" s="44">
        <f t="shared" si="163"/>
        <v>7</v>
      </c>
      <c r="N515" s="44">
        <f t="shared" si="163"/>
        <v>2</v>
      </c>
    </row>
    <row r="516" spans="1:14">
      <c r="A516" s="14">
        <v>5</v>
      </c>
      <c r="B516" s="11" t="s">
        <v>54</v>
      </c>
      <c r="C516" s="44">
        <f t="shared" si="163"/>
        <v>2</v>
      </c>
      <c r="D516" s="44">
        <f t="shared" si="163"/>
        <v>2</v>
      </c>
      <c r="E516" s="44">
        <f t="shared" si="163"/>
        <v>2</v>
      </c>
      <c r="F516" s="44">
        <f t="shared" si="163"/>
        <v>0</v>
      </c>
      <c r="G516" s="44">
        <f t="shared" si="163"/>
        <v>1</v>
      </c>
      <c r="H516" s="44">
        <f t="shared" si="163"/>
        <v>3</v>
      </c>
      <c r="I516" s="44">
        <f t="shared" si="163"/>
        <v>1</v>
      </c>
      <c r="J516" s="44">
        <f t="shared" si="163"/>
        <v>2</v>
      </c>
      <c r="K516" s="44">
        <f t="shared" si="163"/>
        <v>1</v>
      </c>
      <c r="L516" s="44">
        <f t="shared" si="163"/>
        <v>1</v>
      </c>
      <c r="M516" s="44">
        <f t="shared" si="163"/>
        <v>2</v>
      </c>
      <c r="N516" s="44">
        <f t="shared" si="163"/>
        <v>0</v>
      </c>
    </row>
    <row r="517" spans="1:14" ht="15.75">
      <c r="A517" s="14">
        <v>6</v>
      </c>
      <c r="B517" s="10" t="s">
        <v>55</v>
      </c>
      <c r="C517" s="44">
        <f t="shared" si="163"/>
        <v>3</v>
      </c>
      <c r="D517" s="44">
        <f t="shared" si="163"/>
        <v>0</v>
      </c>
      <c r="E517" s="44">
        <f t="shared" si="163"/>
        <v>1</v>
      </c>
      <c r="F517" s="44">
        <f t="shared" si="163"/>
        <v>0</v>
      </c>
      <c r="G517" s="44">
        <f t="shared" si="163"/>
        <v>1</v>
      </c>
      <c r="H517" s="44">
        <f t="shared" si="163"/>
        <v>0</v>
      </c>
      <c r="I517" s="44">
        <f t="shared" si="163"/>
        <v>2</v>
      </c>
      <c r="J517" s="44">
        <f t="shared" si="163"/>
        <v>0</v>
      </c>
      <c r="K517" s="44">
        <f t="shared" si="163"/>
        <v>2</v>
      </c>
      <c r="L517" s="44">
        <f t="shared" si="163"/>
        <v>0</v>
      </c>
      <c r="M517" s="44">
        <f t="shared" si="163"/>
        <v>1</v>
      </c>
      <c r="N517" s="44">
        <f t="shared" si="163"/>
        <v>0</v>
      </c>
    </row>
    <row r="518" spans="1:14" ht="15.75">
      <c r="A518" s="14">
        <v>7</v>
      </c>
      <c r="B518" s="10" t="s">
        <v>56</v>
      </c>
      <c r="C518" s="44">
        <f t="shared" si="163"/>
        <v>0</v>
      </c>
      <c r="D518" s="44">
        <f t="shared" si="163"/>
        <v>0</v>
      </c>
      <c r="E518" s="44">
        <f t="shared" si="163"/>
        <v>0</v>
      </c>
      <c r="F518" s="44">
        <f t="shared" si="163"/>
        <v>0</v>
      </c>
      <c r="G518" s="44">
        <f t="shared" si="163"/>
        <v>0</v>
      </c>
      <c r="H518" s="44">
        <f t="shared" si="163"/>
        <v>0</v>
      </c>
      <c r="I518" s="44">
        <f t="shared" si="163"/>
        <v>0</v>
      </c>
      <c r="J518" s="44">
        <f t="shared" si="163"/>
        <v>0</v>
      </c>
      <c r="K518" s="44">
        <f t="shared" si="163"/>
        <v>0</v>
      </c>
      <c r="L518" s="44">
        <f t="shared" si="163"/>
        <v>0</v>
      </c>
      <c r="M518" s="44">
        <f t="shared" si="163"/>
        <v>0</v>
      </c>
      <c r="N518" s="44">
        <f t="shared" si="163"/>
        <v>0</v>
      </c>
    </row>
    <row r="519" spans="1:14" ht="15.75">
      <c r="A519" s="14">
        <v>8</v>
      </c>
      <c r="B519" s="10" t="s">
        <v>57</v>
      </c>
      <c r="C519" s="44">
        <f t="shared" ref="C519:N522" si="164">SUM(C31,C71,C111,C151,C191,C231,C271,C311,C352,C394,C434,C478)</f>
        <v>0</v>
      </c>
      <c r="D519" s="44">
        <f t="shared" si="164"/>
        <v>0</v>
      </c>
      <c r="E519" s="44">
        <f t="shared" si="164"/>
        <v>0</v>
      </c>
      <c r="F519" s="44">
        <f t="shared" si="164"/>
        <v>0</v>
      </c>
      <c r="G519" s="44">
        <f t="shared" si="164"/>
        <v>0</v>
      </c>
      <c r="H519" s="44">
        <f t="shared" si="164"/>
        <v>0</v>
      </c>
      <c r="I519" s="44">
        <f t="shared" si="164"/>
        <v>0</v>
      </c>
      <c r="J519" s="44">
        <f t="shared" si="164"/>
        <v>0</v>
      </c>
      <c r="K519" s="44">
        <f t="shared" si="164"/>
        <v>0</v>
      </c>
      <c r="L519" s="44">
        <f t="shared" si="164"/>
        <v>0</v>
      </c>
      <c r="M519" s="44">
        <f t="shared" si="164"/>
        <v>0</v>
      </c>
      <c r="N519" s="44">
        <f t="shared" si="164"/>
        <v>0</v>
      </c>
    </row>
    <row r="520" spans="1:14" ht="15.75">
      <c r="A520" s="14">
        <v>9</v>
      </c>
      <c r="B520" s="10" t="s">
        <v>24</v>
      </c>
      <c r="C520" s="44">
        <f t="shared" si="164"/>
        <v>0</v>
      </c>
      <c r="D520" s="44">
        <f t="shared" si="164"/>
        <v>0</v>
      </c>
      <c r="E520" s="44">
        <f t="shared" si="164"/>
        <v>0</v>
      </c>
      <c r="F520" s="44">
        <f t="shared" si="164"/>
        <v>0</v>
      </c>
      <c r="G520" s="44">
        <f t="shared" si="164"/>
        <v>0</v>
      </c>
      <c r="H520" s="44">
        <f t="shared" si="164"/>
        <v>0</v>
      </c>
      <c r="I520" s="44">
        <f t="shared" si="164"/>
        <v>0</v>
      </c>
      <c r="J520" s="44">
        <f t="shared" si="164"/>
        <v>0</v>
      </c>
      <c r="K520" s="44">
        <f t="shared" si="164"/>
        <v>0</v>
      </c>
      <c r="L520" s="44">
        <f t="shared" si="164"/>
        <v>0</v>
      </c>
      <c r="M520" s="44">
        <f t="shared" si="164"/>
        <v>0</v>
      </c>
      <c r="N520" s="44">
        <f t="shared" si="164"/>
        <v>0</v>
      </c>
    </row>
    <row r="521" spans="1:14" ht="15.75">
      <c r="A521" s="14">
        <v>10</v>
      </c>
      <c r="B521" s="10" t="s">
        <v>25</v>
      </c>
      <c r="C521" s="44">
        <f t="shared" si="164"/>
        <v>0</v>
      </c>
      <c r="D521" s="44">
        <f t="shared" si="164"/>
        <v>0</v>
      </c>
      <c r="E521" s="44">
        <f t="shared" si="164"/>
        <v>0</v>
      </c>
      <c r="F521" s="44">
        <f t="shared" si="164"/>
        <v>0</v>
      </c>
      <c r="G521" s="44">
        <f t="shared" si="164"/>
        <v>0</v>
      </c>
      <c r="H521" s="44">
        <f t="shared" si="164"/>
        <v>0</v>
      </c>
      <c r="I521" s="44">
        <f t="shared" si="164"/>
        <v>0</v>
      </c>
      <c r="J521" s="44">
        <f t="shared" si="164"/>
        <v>0</v>
      </c>
      <c r="K521" s="44">
        <f t="shared" si="164"/>
        <v>0</v>
      </c>
      <c r="L521" s="44">
        <f t="shared" si="164"/>
        <v>0</v>
      </c>
      <c r="M521" s="44">
        <f t="shared" si="164"/>
        <v>0</v>
      </c>
      <c r="N521" s="44">
        <f t="shared" si="164"/>
        <v>0</v>
      </c>
    </row>
    <row r="522" spans="1:14" ht="16.5" thickBot="1">
      <c r="A522" s="39">
        <v>11</v>
      </c>
      <c r="B522" s="40" t="s">
        <v>58</v>
      </c>
      <c r="C522" s="55">
        <f t="shared" si="164"/>
        <v>0</v>
      </c>
      <c r="D522" s="55">
        <f t="shared" si="164"/>
        <v>0</v>
      </c>
      <c r="E522" s="55">
        <f t="shared" si="164"/>
        <v>0</v>
      </c>
      <c r="F522" s="55">
        <f t="shared" si="164"/>
        <v>0</v>
      </c>
      <c r="G522" s="55">
        <f t="shared" si="164"/>
        <v>0</v>
      </c>
      <c r="H522" s="55">
        <f t="shared" si="164"/>
        <v>0</v>
      </c>
      <c r="I522" s="55">
        <f t="shared" si="164"/>
        <v>0</v>
      </c>
      <c r="J522" s="55">
        <f t="shared" si="164"/>
        <v>0</v>
      </c>
      <c r="K522" s="55">
        <f t="shared" si="164"/>
        <v>0</v>
      </c>
      <c r="L522" s="55">
        <f t="shared" si="164"/>
        <v>0</v>
      </c>
      <c r="M522" s="55">
        <f t="shared" si="164"/>
        <v>0</v>
      </c>
      <c r="N522" s="55">
        <f t="shared" si="164"/>
        <v>0</v>
      </c>
    </row>
    <row r="523" spans="1:14" ht="13.5" thickTop="1">
      <c r="A523" s="28"/>
      <c r="B523" s="26" t="s">
        <v>39</v>
      </c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</row>
    <row r="524" spans="1:14">
      <c r="A524" s="28"/>
      <c r="B524" s="15" t="s">
        <v>60</v>
      </c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>
      <c r="A525" s="28"/>
      <c r="B525" s="15" t="s">
        <v>59</v>
      </c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3.5" thickBot="1">
      <c r="A526" s="30"/>
      <c r="B526" s="31" t="s">
        <v>40</v>
      </c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</sheetData>
  <mergeCells count="78">
    <mergeCell ref="A497:A501"/>
    <mergeCell ref="B497:B501"/>
    <mergeCell ref="A491:B491"/>
    <mergeCell ref="A492:B492"/>
    <mergeCell ref="A490:B490"/>
    <mergeCell ref="A456:A460"/>
    <mergeCell ref="B456:B460"/>
    <mergeCell ref="A449:B449"/>
    <mergeCell ref="A450:B450"/>
    <mergeCell ref="A412:A416"/>
    <mergeCell ref="B412:B416"/>
    <mergeCell ref="A448:B448"/>
    <mergeCell ref="A366:B366"/>
    <mergeCell ref="A330:A334"/>
    <mergeCell ref="B330:B334"/>
    <mergeCell ref="A364:B364"/>
    <mergeCell ref="A405:B405"/>
    <mergeCell ref="A372:A376"/>
    <mergeCell ref="B372:B376"/>
    <mergeCell ref="A404:B404"/>
    <mergeCell ref="A324:B324"/>
    <mergeCell ref="A289:A293"/>
    <mergeCell ref="B289:B293"/>
    <mergeCell ref="A322:B322"/>
    <mergeCell ref="A365:B365"/>
    <mergeCell ref="A283:B283"/>
    <mergeCell ref="A249:A253"/>
    <mergeCell ref="B249:B253"/>
    <mergeCell ref="A281:B281"/>
    <mergeCell ref="A323:B323"/>
    <mergeCell ref="A243:B243"/>
    <mergeCell ref="A209:A213"/>
    <mergeCell ref="B209:B213"/>
    <mergeCell ref="A241:B241"/>
    <mergeCell ref="A282:B282"/>
    <mergeCell ref="A162:B162"/>
    <mergeCell ref="A169:A173"/>
    <mergeCell ref="B169:B173"/>
    <mergeCell ref="A201:B201"/>
    <mergeCell ref="A242:B242"/>
    <mergeCell ref="A406:B406"/>
    <mergeCell ref="A9:A13"/>
    <mergeCell ref="B9:B13"/>
    <mergeCell ref="A1:B1"/>
    <mergeCell ref="A2:B2"/>
    <mergeCell ref="A3:B3"/>
    <mergeCell ref="A49:A53"/>
    <mergeCell ref="B49:B53"/>
    <mergeCell ref="A81:B81"/>
    <mergeCell ref="A41:B41"/>
    <mergeCell ref="A42:B42"/>
    <mergeCell ref="A43:B43"/>
    <mergeCell ref="A202:B202"/>
    <mergeCell ref="A203:B203"/>
    <mergeCell ref="A163:B163"/>
    <mergeCell ref="A161:B161"/>
    <mergeCell ref="A129:A133"/>
    <mergeCell ref="B129:B133"/>
    <mergeCell ref="A121:B121"/>
    <mergeCell ref="A122:B122"/>
    <mergeCell ref="A123:B123"/>
    <mergeCell ref="C81:C82"/>
    <mergeCell ref="C41:C42"/>
    <mergeCell ref="C1:C2"/>
    <mergeCell ref="A89:A93"/>
    <mergeCell ref="B89:B93"/>
    <mergeCell ref="A82:B82"/>
    <mergeCell ref="A83:B83"/>
    <mergeCell ref="C281:C282"/>
    <mergeCell ref="C241:C242"/>
    <mergeCell ref="C201:C202"/>
    <mergeCell ref="C161:C162"/>
    <mergeCell ref="C121:C122"/>
    <mergeCell ref="C490:C491"/>
    <mergeCell ref="C448:C449"/>
    <mergeCell ref="C404:C405"/>
    <mergeCell ref="C364:C365"/>
    <mergeCell ref="C322:C323"/>
  </mergeCells>
  <pageMargins left="0.7" right="0.7" top="0.75" bottom="0.75" header="0.3" footer="0.3"/>
  <pageSetup paperSize="9" orientation="portrait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N526"/>
  <sheetViews>
    <sheetView topLeftCell="A492" zoomScale="90" zoomScaleNormal="90" workbookViewId="0">
      <pane xSplit="2" topLeftCell="K1" activePane="topRight" state="frozen"/>
      <selection activeCell="A447" sqref="A447"/>
      <selection pane="topRight" activeCell="N494" sqref="N494"/>
    </sheetView>
  </sheetViews>
  <sheetFormatPr defaultColWidth="9.140625" defaultRowHeight="12.75"/>
  <cols>
    <col min="1" max="1" width="3.7109375" style="1" customWidth="1"/>
    <col min="2" max="2" width="28.5703125" style="1" customWidth="1"/>
    <col min="3" max="14" width="9.42578125" style="1" customWidth="1"/>
    <col min="15" max="16384" width="9.140625" style="1"/>
  </cols>
  <sheetData>
    <row r="1" spans="1:14" ht="12.75" customHeight="1">
      <c r="A1" s="476" t="s">
        <v>0</v>
      </c>
      <c r="B1" s="476"/>
      <c r="C1" s="477"/>
    </row>
    <row r="2" spans="1:14" ht="12.75" customHeight="1">
      <c r="A2" s="476" t="s">
        <v>1</v>
      </c>
      <c r="B2" s="476"/>
      <c r="C2" s="477"/>
    </row>
    <row r="3" spans="1:14">
      <c r="A3" s="476" t="s">
        <v>45</v>
      </c>
      <c r="B3" s="476"/>
    </row>
    <row r="4" spans="1:14" ht="21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C5" s="118"/>
      <c r="D5" s="143"/>
      <c r="E5" s="170"/>
      <c r="F5" s="195"/>
      <c r="G5" s="219"/>
      <c r="H5" s="245"/>
      <c r="I5" s="272"/>
      <c r="J5" s="302"/>
      <c r="K5" s="327"/>
      <c r="L5" s="348"/>
      <c r="M5" s="381"/>
      <c r="N5" s="405"/>
    </row>
    <row r="6" spans="1:14">
      <c r="A6" s="1" t="s">
        <v>46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 customHeight="1">
      <c r="A7" s="43" t="s">
        <v>68</v>
      </c>
      <c r="B7" s="43"/>
      <c r="C7" s="1" t="str">
        <f>+C87:C87</f>
        <v>Bulan     :</v>
      </c>
      <c r="D7" s="1" t="str">
        <f t="shared" ref="D7:F8" si="0">+D87:H87</f>
        <v>Bulan     :</v>
      </c>
      <c r="E7" s="1" t="str">
        <f t="shared" si="0"/>
        <v>Bulan     :</v>
      </c>
      <c r="F7" s="1" t="str">
        <f t="shared" si="0"/>
        <v>Bulan     :</v>
      </c>
      <c r="G7" s="1" t="str">
        <f t="shared" ref="G7:I8" si="1">+G87:K87</f>
        <v>Bulan     :</v>
      </c>
      <c r="H7" s="1" t="str">
        <f t="shared" si="1"/>
        <v>Bulan     :</v>
      </c>
      <c r="I7" s="1" t="str">
        <f t="shared" si="1"/>
        <v>Bulan     :</v>
      </c>
      <c r="J7" s="1" t="str">
        <f t="shared" ref="J7:J8" si="2">+J87:N87</f>
        <v>Bulan     :</v>
      </c>
      <c r="K7" s="1" t="str">
        <f t="shared" ref="K7:M8" si="3">+K87:N87</f>
        <v>Bulan     :</v>
      </c>
      <c r="L7" s="1" t="str">
        <f t="shared" si="3"/>
        <v>Bulan     :</v>
      </c>
      <c r="M7" s="1" t="str">
        <f t="shared" si="3"/>
        <v>Bulan     :</v>
      </c>
      <c r="N7" s="1" t="str">
        <f>+N87:R87</f>
        <v>Bulan     :</v>
      </c>
    </row>
    <row r="8" spans="1:14" s="43" customFormat="1" ht="13.5" customHeight="1" thickBot="1">
      <c r="A8" s="43" t="s">
        <v>71</v>
      </c>
      <c r="C8" s="43" t="str">
        <f>+C88:C88</f>
        <v>Tahun    :</v>
      </c>
      <c r="D8" s="43" t="str">
        <f t="shared" si="0"/>
        <v>Tahun    :</v>
      </c>
      <c r="E8" s="43" t="str">
        <f t="shared" si="0"/>
        <v>Tahun    :</v>
      </c>
      <c r="F8" s="43" t="str">
        <f t="shared" si="0"/>
        <v>Tahun    :</v>
      </c>
      <c r="G8" s="43" t="str">
        <f t="shared" si="1"/>
        <v>Tahun    :</v>
      </c>
      <c r="H8" s="43" t="str">
        <f t="shared" si="1"/>
        <v>Tahun    :</v>
      </c>
      <c r="I8" s="43" t="str">
        <f t="shared" si="1"/>
        <v>Tahun    :</v>
      </c>
      <c r="J8" s="43" t="str">
        <f t="shared" si="2"/>
        <v>Tahun    :</v>
      </c>
      <c r="K8" s="43" t="str">
        <f t="shared" si="3"/>
        <v>Tahun    :</v>
      </c>
      <c r="L8" s="43" t="str">
        <f t="shared" si="3"/>
        <v>Tahun    :</v>
      </c>
      <c r="M8" s="43" t="str">
        <f t="shared" si="3"/>
        <v>Tahun    :</v>
      </c>
      <c r="N8" s="43" t="str">
        <f>+N88:R88</f>
        <v>Tahun    :</v>
      </c>
    </row>
    <row r="9" spans="1:14" ht="15" customHeight="1" thickTop="1">
      <c r="A9" s="462" t="s">
        <v>4</v>
      </c>
      <c r="B9" s="462" t="s">
        <v>5</v>
      </c>
      <c r="C9" s="116"/>
    </row>
    <row r="10" spans="1:14" ht="12.75" customHeight="1">
      <c r="A10" s="463"/>
      <c r="B10" s="463"/>
      <c r="C10" s="123"/>
      <c r="D10" s="145"/>
      <c r="E10" s="175"/>
      <c r="F10" s="197"/>
      <c r="G10" s="221"/>
      <c r="H10" s="247"/>
      <c r="I10" s="274"/>
      <c r="J10" s="307"/>
      <c r="K10" s="332"/>
      <c r="L10" s="350"/>
      <c r="M10" s="383"/>
      <c r="N10" s="407"/>
    </row>
    <row r="11" spans="1:14" ht="12.75" customHeight="1">
      <c r="A11" s="463"/>
      <c r="B11" s="463"/>
      <c r="C11" s="120" t="s">
        <v>36</v>
      </c>
      <c r="D11" s="147" t="s">
        <v>36</v>
      </c>
      <c r="E11" s="173" t="s">
        <v>36</v>
      </c>
      <c r="F11" s="199" t="s">
        <v>36</v>
      </c>
      <c r="G11" s="223" t="s">
        <v>36</v>
      </c>
      <c r="H11" s="249" t="s">
        <v>36</v>
      </c>
      <c r="I11" s="276" t="s">
        <v>36</v>
      </c>
      <c r="J11" s="305" t="s">
        <v>36</v>
      </c>
      <c r="K11" s="330" t="s">
        <v>36</v>
      </c>
      <c r="L11" s="352" t="s">
        <v>36</v>
      </c>
      <c r="M11" s="385" t="s">
        <v>36</v>
      </c>
      <c r="N11" s="409" t="s">
        <v>36</v>
      </c>
    </row>
    <row r="12" spans="1:14" ht="12.75" customHeight="1">
      <c r="A12" s="463"/>
      <c r="B12" s="463"/>
      <c r="C12" s="122"/>
      <c r="D12" s="148"/>
      <c r="E12" s="174"/>
      <c r="F12" s="200"/>
      <c r="G12" s="224"/>
      <c r="H12" s="250"/>
      <c r="I12" s="277"/>
      <c r="J12" s="306"/>
      <c r="K12" s="331"/>
      <c r="L12" s="353"/>
      <c r="M12" s="386"/>
      <c r="N12" s="410"/>
    </row>
    <row r="13" spans="1:14" ht="11.25" customHeight="1">
      <c r="A13" s="464"/>
      <c r="B13" s="464"/>
      <c r="C13" s="120"/>
      <c r="D13" s="147"/>
      <c r="E13" s="173"/>
      <c r="F13" s="199"/>
      <c r="G13" s="223"/>
      <c r="H13" s="249"/>
      <c r="I13" s="276"/>
      <c r="J13" s="305"/>
      <c r="K13" s="330"/>
      <c r="L13" s="352"/>
      <c r="M13" s="385"/>
      <c r="N13" s="409"/>
    </row>
    <row r="14" spans="1:14" s="8" customFormat="1" ht="12.75" customHeight="1">
      <c r="A14" s="121" t="s">
        <v>10</v>
      </c>
      <c r="B14" s="121" t="s">
        <v>11</v>
      </c>
      <c r="C14" s="121" t="s">
        <v>44</v>
      </c>
      <c r="D14" s="146" t="s">
        <v>44</v>
      </c>
      <c r="E14" s="172" t="s">
        <v>44</v>
      </c>
      <c r="F14" s="198" t="s">
        <v>44</v>
      </c>
      <c r="G14" s="222" t="s">
        <v>44</v>
      </c>
      <c r="H14" s="248" t="s">
        <v>44</v>
      </c>
      <c r="I14" s="275" t="s">
        <v>44</v>
      </c>
      <c r="J14" s="304" t="s">
        <v>44</v>
      </c>
      <c r="K14" s="329" t="s">
        <v>44</v>
      </c>
      <c r="L14" s="351" t="s">
        <v>44</v>
      </c>
      <c r="M14" s="384" t="s">
        <v>44</v>
      </c>
      <c r="N14" s="408" t="s">
        <v>44</v>
      </c>
    </row>
    <row r="15" spans="1:14" s="16" customFormat="1" ht="15.95" customHeight="1">
      <c r="A15" s="18">
        <v>1</v>
      </c>
      <c r="B15" s="19" t="s">
        <v>22</v>
      </c>
      <c r="C15" s="115">
        <f t="shared" ref="C15:N15" si="4">SUM(C16,C19,C20)</f>
        <v>0</v>
      </c>
      <c r="D15" s="150">
        <f t="shared" si="4"/>
        <v>0</v>
      </c>
      <c r="E15" s="169">
        <f t="shared" si="4"/>
        <v>0</v>
      </c>
      <c r="F15" s="202">
        <f t="shared" si="4"/>
        <v>0</v>
      </c>
      <c r="G15" s="226">
        <f t="shared" si="4"/>
        <v>0</v>
      </c>
      <c r="H15" s="252">
        <f t="shared" si="4"/>
        <v>0</v>
      </c>
      <c r="I15" s="279">
        <f t="shared" si="4"/>
        <v>0</v>
      </c>
      <c r="J15" s="301">
        <f t="shared" si="4"/>
        <v>0</v>
      </c>
      <c r="K15" s="326">
        <f t="shared" si="4"/>
        <v>0</v>
      </c>
      <c r="L15" s="355">
        <f t="shared" si="4"/>
        <v>0</v>
      </c>
      <c r="M15" s="388">
        <f t="shared" si="4"/>
        <v>0</v>
      </c>
      <c r="N15" s="412">
        <f t="shared" si="4"/>
        <v>0</v>
      </c>
    </row>
    <row r="16" spans="1:14" s="23" customFormat="1" ht="15.95" customHeight="1">
      <c r="A16" s="14"/>
      <c r="B16" s="22" t="s">
        <v>49</v>
      </c>
      <c r="C16" s="69">
        <f t="shared" ref="C16:N16" si="5">SUM(C17:C18)</f>
        <v>0</v>
      </c>
      <c r="D16" s="69">
        <f t="shared" si="5"/>
        <v>0</v>
      </c>
      <c r="E16" s="69">
        <f t="shared" si="5"/>
        <v>0</v>
      </c>
      <c r="F16" s="69">
        <f t="shared" si="5"/>
        <v>0</v>
      </c>
      <c r="G16" s="69">
        <f t="shared" si="5"/>
        <v>0</v>
      </c>
      <c r="H16" s="69">
        <f t="shared" si="5"/>
        <v>0</v>
      </c>
      <c r="I16" s="69">
        <f t="shared" si="5"/>
        <v>0</v>
      </c>
      <c r="J16" s="69">
        <f t="shared" si="5"/>
        <v>0</v>
      </c>
      <c r="K16" s="69">
        <f t="shared" si="5"/>
        <v>0</v>
      </c>
      <c r="L16" s="69">
        <f t="shared" si="5"/>
        <v>0</v>
      </c>
      <c r="M16" s="69">
        <f t="shared" si="5"/>
        <v>0</v>
      </c>
      <c r="N16" s="69">
        <f t="shared" si="5"/>
        <v>0</v>
      </c>
    </row>
    <row r="17" spans="1:14" ht="15.95" customHeight="1">
      <c r="A17" s="12"/>
      <c r="B17" s="13" t="s">
        <v>83</v>
      </c>
      <c r="C17" s="125">
        <v>0</v>
      </c>
      <c r="D17" s="144">
        <v>0</v>
      </c>
      <c r="E17" s="176">
        <v>0</v>
      </c>
      <c r="F17" s="196">
        <v>0</v>
      </c>
      <c r="G17" s="220">
        <v>0</v>
      </c>
      <c r="H17" s="246">
        <v>0</v>
      </c>
      <c r="I17" s="273">
        <v>0</v>
      </c>
      <c r="J17" s="308">
        <v>0</v>
      </c>
      <c r="K17" s="333">
        <v>0</v>
      </c>
      <c r="L17" s="349">
        <v>0</v>
      </c>
      <c r="M17" s="382">
        <v>0</v>
      </c>
      <c r="N17" s="406">
        <v>0</v>
      </c>
    </row>
    <row r="18" spans="1:14" ht="15.95" customHeight="1">
      <c r="A18" s="12"/>
      <c r="B18" s="13" t="s">
        <v>84</v>
      </c>
      <c r="C18" s="125">
        <v>0</v>
      </c>
      <c r="D18" s="144">
        <v>0</v>
      </c>
      <c r="E18" s="176">
        <v>0</v>
      </c>
      <c r="F18" s="196">
        <v>0</v>
      </c>
      <c r="G18" s="220">
        <v>0</v>
      </c>
      <c r="H18" s="246">
        <v>0</v>
      </c>
      <c r="I18" s="273">
        <v>0</v>
      </c>
      <c r="J18" s="308">
        <v>0</v>
      </c>
      <c r="K18" s="333">
        <v>0</v>
      </c>
      <c r="L18" s="349">
        <v>0</v>
      </c>
      <c r="M18" s="382">
        <v>0</v>
      </c>
      <c r="N18" s="406">
        <v>0</v>
      </c>
    </row>
    <row r="19" spans="1:14" ht="15.95" customHeight="1">
      <c r="A19" s="12"/>
      <c r="B19" s="11" t="s">
        <v>50</v>
      </c>
      <c r="C19" s="113">
        <v>0</v>
      </c>
      <c r="D19" s="151">
        <v>0</v>
      </c>
      <c r="E19" s="167">
        <v>0</v>
      </c>
      <c r="F19" s="203">
        <v>0</v>
      </c>
      <c r="G19" s="227">
        <v>0</v>
      </c>
      <c r="H19" s="253">
        <v>0</v>
      </c>
      <c r="I19" s="280">
        <v>0</v>
      </c>
      <c r="J19" s="299">
        <v>0</v>
      </c>
      <c r="K19" s="324">
        <v>0</v>
      </c>
      <c r="L19" s="356">
        <v>0</v>
      </c>
      <c r="M19" s="389">
        <v>0</v>
      </c>
      <c r="N19" s="413">
        <v>0</v>
      </c>
    </row>
    <row r="20" spans="1:14" ht="15.95" customHeight="1">
      <c r="A20" s="12"/>
      <c r="B20" s="11" t="s">
        <v>51</v>
      </c>
      <c r="C20" s="113">
        <v>0</v>
      </c>
      <c r="D20" s="151">
        <v>0</v>
      </c>
      <c r="E20" s="167">
        <v>0</v>
      </c>
      <c r="F20" s="203">
        <v>0</v>
      </c>
      <c r="G20" s="227">
        <v>0</v>
      </c>
      <c r="H20" s="253">
        <v>0</v>
      </c>
      <c r="I20" s="280">
        <v>0</v>
      </c>
      <c r="J20" s="299">
        <v>0</v>
      </c>
      <c r="K20" s="324">
        <v>0</v>
      </c>
      <c r="L20" s="356">
        <v>0</v>
      </c>
      <c r="M20" s="389">
        <v>0</v>
      </c>
      <c r="N20" s="413">
        <v>0</v>
      </c>
    </row>
    <row r="21" spans="1:14" ht="15.95" customHeight="1">
      <c r="A21" s="14">
        <v>2</v>
      </c>
      <c r="B21" s="10" t="s">
        <v>23</v>
      </c>
      <c r="C21" s="62">
        <f t="shared" ref="C21:N21" si="6">SUM(C22:C23)</f>
        <v>0</v>
      </c>
      <c r="D21" s="62">
        <f t="shared" si="6"/>
        <v>0</v>
      </c>
      <c r="E21" s="62">
        <f t="shared" si="6"/>
        <v>0</v>
      </c>
      <c r="F21" s="62">
        <f t="shared" si="6"/>
        <v>0</v>
      </c>
      <c r="G21" s="62">
        <f t="shared" si="6"/>
        <v>0</v>
      </c>
      <c r="H21" s="62">
        <f t="shared" si="6"/>
        <v>0</v>
      </c>
      <c r="I21" s="62">
        <f t="shared" si="6"/>
        <v>0</v>
      </c>
      <c r="J21" s="62">
        <f t="shared" si="6"/>
        <v>0</v>
      </c>
      <c r="K21" s="62">
        <f t="shared" si="6"/>
        <v>0</v>
      </c>
      <c r="L21" s="62">
        <f t="shared" si="6"/>
        <v>0</v>
      </c>
      <c r="M21" s="62">
        <f t="shared" si="6"/>
        <v>0</v>
      </c>
      <c r="N21" s="62">
        <f t="shared" si="6"/>
        <v>0</v>
      </c>
    </row>
    <row r="22" spans="1:14" ht="15.95" customHeight="1">
      <c r="A22" s="12"/>
      <c r="B22" s="13" t="s">
        <v>83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</row>
    <row r="23" spans="1:14" ht="15.95" customHeight="1">
      <c r="A23" s="12"/>
      <c r="B23" s="13" t="s">
        <v>84</v>
      </c>
      <c r="C23" s="125">
        <v>0</v>
      </c>
      <c r="D23" s="144">
        <v>0</v>
      </c>
      <c r="E23" s="176">
        <v>0</v>
      </c>
      <c r="F23" s="196">
        <v>0</v>
      </c>
      <c r="G23" s="220">
        <v>0</v>
      </c>
      <c r="H23" s="246">
        <v>0</v>
      </c>
      <c r="I23" s="273">
        <v>0</v>
      </c>
      <c r="J23" s="308">
        <v>0</v>
      </c>
      <c r="K23" s="333">
        <v>0</v>
      </c>
      <c r="L23" s="349">
        <v>0</v>
      </c>
      <c r="M23" s="382">
        <v>0</v>
      </c>
      <c r="N23" s="406">
        <v>0</v>
      </c>
    </row>
    <row r="24" spans="1:14" ht="15.95" customHeight="1">
      <c r="A24" s="9">
        <v>3</v>
      </c>
      <c r="B24" s="10" t="s">
        <v>53</v>
      </c>
      <c r="C24" s="119">
        <v>0</v>
      </c>
      <c r="D24" s="149">
        <v>0</v>
      </c>
      <c r="E24" s="171">
        <v>0</v>
      </c>
      <c r="F24" s="201">
        <v>0</v>
      </c>
      <c r="G24" s="225">
        <v>0</v>
      </c>
      <c r="H24" s="251">
        <v>0</v>
      </c>
      <c r="I24" s="278">
        <v>0</v>
      </c>
      <c r="J24" s="303">
        <v>0</v>
      </c>
      <c r="K24" s="328">
        <v>0</v>
      </c>
      <c r="L24" s="354">
        <v>0</v>
      </c>
      <c r="M24" s="387">
        <v>0</v>
      </c>
      <c r="N24" s="411">
        <v>0</v>
      </c>
    </row>
    <row r="25" spans="1:14" ht="15.95" customHeight="1">
      <c r="A25" s="14">
        <v>4</v>
      </c>
      <c r="B25" s="10" t="s">
        <v>52</v>
      </c>
      <c r="C25" s="113">
        <f t="shared" ref="C25:N25" si="7">SUM(C26:C27)</f>
        <v>0</v>
      </c>
      <c r="D25" s="151">
        <f t="shared" si="7"/>
        <v>0</v>
      </c>
      <c r="E25" s="167">
        <f t="shared" si="7"/>
        <v>0</v>
      </c>
      <c r="F25" s="203">
        <f t="shared" si="7"/>
        <v>0</v>
      </c>
      <c r="G25" s="227">
        <f t="shared" si="7"/>
        <v>0</v>
      </c>
      <c r="H25" s="253">
        <f t="shared" si="7"/>
        <v>0</v>
      </c>
      <c r="I25" s="280">
        <f t="shared" si="7"/>
        <v>0</v>
      </c>
      <c r="J25" s="299">
        <f t="shared" si="7"/>
        <v>0</v>
      </c>
      <c r="K25" s="324">
        <f t="shared" si="7"/>
        <v>0</v>
      </c>
      <c r="L25" s="356">
        <f t="shared" si="7"/>
        <v>0</v>
      </c>
      <c r="M25" s="389">
        <f t="shared" si="7"/>
        <v>0</v>
      </c>
      <c r="N25" s="413">
        <f t="shared" si="7"/>
        <v>0</v>
      </c>
    </row>
    <row r="26" spans="1:14" ht="15.95" customHeight="1">
      <c r="A26" s="14"/>
      <c r="B26" s="13" t="s">
        <v>83</v>
      </c>
      <c r="C26" s="119">
        <v>0</v>
      </c>
      <c r="D26" s="149">
        <v>0</v>
      </c>
      <c r="E26" s="171">
        <v>0</v>
      </c>
      <c r="F26" s="201">
        <v>0</v>
      </c>
      <c r="G26" s="225">
        <v>0</v>
      </c>
      <c r="H26" s="251">
        <v>0</v>
      </c>
      <c r="I26" s="278">
        <v>0</v>
      </c>
      <c r="J26" s="303">
        <v>0</v>
      </c>
      <c r="K26" s="328">
        <v>0</v>
      </c>
      <c r="L26" s="354">
        <v>0</v>
      </c>
      <c r="M26" s="387">
        <v>0</v>
      </c>
      <c r="N26" s="411">
        <v>0</v>
      </c>
    </row>
    <row r="27" spans="1:14" ht="15.95" customHeight="1">
      <c r="A27" s="14"/>
      <c r="B27" s="13" t="s">
        <v>84</v>
      </c>
      <c r="C27" s="119">
        <v>0</v>
      </c>
      <c r="D27" s="149">
        <v>0</v>
      </c>
      <c r="E27" s="171">
        <v>0</v>
      </c>
      <c r="F27" s="201">
        <v>0</v>
      </c>
      <c r="G27" s="225">
        <v>0</v>
      </c>
      <c r="H27" s="251">
        <v>0</v>
      </c>
      <c r="I27" s="278">
        <v>0</v>
      </c>
      <c r="J27" s="303">
        <v>0</v>
      </c>
      <c r="K27" s="328">
        <v>0</v>
      </c>
      <c r="L27" s="354">
        <v>0</v>
      </c>
      <c r="M27" s="387">
        <v>0</v>
      </c>
      <c r="N27" s="411">
        <v>0</v>
      </c>
    </row>
    <row r="28" spans="1:14" ht="15.95" customHeight="1">
      <c r="A28" s="14">
        <v>5</v>
      </c>
      <c r="B28" s="11" t="s">
        <v>54</v>
      </c>
      <c r="C28" s="119">
        <v>0</v>
      </c>
      <c r="D28" s="149">
        <v>0</v>
      </c>
      <c r="E28" s="171">
        <v>0</v>
      </c>
      <c r="F28" s="201">
        <v>0</v>
      </c>
      <c r="G28" s="225">
        <v>0</v>
      </c>
      <c r="H28" s="251">
        <v>0</v>
      </c>
      <c r="I28" s="278">
        <v>0</v>
      </c>
      <c r="J28" s="303">
        <v>0</v>
      </c>
      <c r="K28" s="328">
        <v>0</v>
      </c>
      <c r="L28" s="354">
        <v>0</v>
      </c>
      <c r="M28" s="387">
        <v>0</v>
      </c>
      <c r="N28" s="411">
        <v>0</v>
      </c>
    </row>
    <row r="29" spans="1:14" ht="15.95" customHeight="1">
      <c r="A29" s="14">
        <v>6</v>
      </c>
      <c r="B29" s="10" t="s">
        <v>55</v>
      </c>
      <c r="C29" s="119">
        <v>0</v>
      </c>
      <c r="D29" s="149">
        <v>0</v>
      </c>
      <c r="E29" s="171">
        <v>0</v>
      </c>
      <c r="F29" s="201">
        <v>0</v>
      </c>
      <c r="G29" s="225">
        <v>0</v>
      </c>
      <c r="H29" s="251">
        <v>0</v>
      </c>
      <c r="I29" s="278">
        <v>0</v>
      </c>
      <c r="J29" s="303">
        <v>0</v>
      </c>
      <c r="K29" s="328">
        <v>0</v>
      </c>
      <c r="L29" s="354">
        <v>0</v>
      </c>
      <c r="M29" s="387">
        <v>0</v>
      </c>
      <c r="N29" s="411">
        <v>0</v>
      </c>
    </row>
    <row r="30" spans="1:14" ht="15.95" customHeight="1">
      <c r="A30" s="14">
        <v>7</v>
      </c>
      <c r="B30" s="10" t="s">
        <v>56</v>
      </c>
      <c r="C30" s="119">
        <v>0</v>
      </c>
      <c r="D30" s="149">
        <v>0</v>
      </c>
      <c r="E30" s="171">
        <v>0</v>
      </c>
      <c r="F30" s="201">
        <v>0</v>
      </c>
      <c r="G30" s="225">
        <v>0</v>
      </c>
      <c r="H30" s="251">
        <v>0</v>
      </c>
      <c r="I30" s="278">
        <v>0</v>
      </c>
      <c r="J30" s="303">
        <v>0</v>
      </c>
      <c r="K30" s="328">
        <v>0</v>
      </c>
      <c r="L30" s="354">
        <v>0</v>
      </c>
      <c r="M30" s="387">
        <v>0</v>
      </c>
      <c r="N30" s="411">
        <v>0</v>
      </c>
    </row>
    <row r="31" spans="1:14" ht="15.95" customHeight="1">
      <c r="A31" s="14">
        <v>8</v>
      </c>
      <c r="B31" s="10" t="s">
        <v>57</v>
      </c>
      <c r="C31" s="119">
        <v>0</v>
      </c>
      <c r="D31" s="149">
        <v>0</v>
      </c>
      <c r="E31" s="171">
        <v>0</v>
      </c>
      <c r="F31" s="201">
        <v>0</v>
      </c>
      <c r="G31" s="225">
        <v>0</v>
      </c>
      <c r="H31" s="251">
        <v>0</v>
      </c>
      <c r="I31" s="278">
        <v>0</v>
      </c>
      <c r="J31" s="303">
        <v>0</v>
      </c>
      <c r="K31" s="328">
        <v>0</v>
      </c>
      <c r="L31" s="354">
        <v>0</v>
      </c>
      <c r="M31" s="387">
        <v>0</v>
      </c>
      <c r="N31" s="411">
        <v>0</v>
      </c>
    </row>
    <row r="32" spans="1:14" ht="15.95" customHeight="1">
      <c r="A32" s="14">
        <v>9</v>
      </c>
      <c r="B32" s="10" t="s">
        <v>24</v>
      </c>
      <c r="C32" s="119">
        <v>0</v>
      </c>
      <c r="D32" s="149">
        <v>0</v>
      </c>
      <c r="E32" s="171">
        <v>0</v>
      </c>
      <c r="F32" s="201">
        <v>0</v>
      </c>
      <c r="G32" s="225">
        <v>0</v>
      </c>
      <c r="H32" s="251">
        <v>0</v>
      </c>
      <c r="I32" s="278">
        <v>0</v>
      </c>
      <c r="J32" s="303">
        <v>0</v>
      </c>
      <c r="K32" s="328">
        <v>0</v>
      </c>
      <c r="L32" s="354">
        <v>0</v>
      </c>
      <c r="M32" s="387">
        <v>0</v>
      </c>
      <c r="N32" s="411">
        <v>0</v>
      </c>
    </row>
    <row r="33" spans="1:14" ht="15.75">
      <c r="A33" s="14">
        <v>10</v>
      </c>
      <c r="B33" s="10" t="s">
        <v>25</v>
      </c>
      <c r="C33" s="119">
        <v>0</v>
      </c>
      <c r="D33" s="149">
        <v>0</v>
      </c>
      <c r="E33" s="171">
        <v>0</v>
      </c>
      <c r="F33" s="201">
        <v>0</v>
      </c>
      <c r="G33" s="225">
        <v>0</v>
      </c>
      <c r="H33" s="251">
        <v>0</v>
      </c>
      <c r="I33" s="278">
        <v>0</v>
      </c>
      <c r="J33" s="303">
        <v>0</v>
      </c>
      <c r="K33" s="328">
        <v>0</v>
      </c>
      <c r="L33" s="354">
        <v>0</v>
      </c>
      <c r="M33" s="387">
        <v>0</v>
      </c>
      <c r="N33" s="411">
        <v>0</v>
      </c>
    </row>
    <row r="34" spans="1:14" ht="16.5" thickBot="1">
      <c r="A34" s="39">
        <v>11</v>
      </c>
      <c r="B34" s="40" t="s">
        <v>58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</row>
    <row r="35" spans="1:14" ht="13.5" thickTop="1">
      <c r="A35" s="5"/>
      <c r="B35" s="26" t="s">
        <v>39</v>
      </c>
    </row>
    <row r="36" spans="1:14">
      <c r="A36" s="5"/>
      <c r="B36" s="15" t="s">
        <v>60</v>
      </c>
    </row>
    <row r="37" spans="1:14">
      <c r="A37" s="5"/>
      <c r="B37" s="15" t="s">
        <v>59</v>
      </c>
    </row>
    <row r="38" spans="1:14">
      <c r="A38" s="5"/>
      <c r="B38" s="15" t="s">
        <v>40</v>
      </c>
    </row>
    <row r="39" spans="1:14" ht="12.75" customHeight="1">
      <c r="A39" s="5"/>
      <c r="B39" s="26"/>
    </row>
    <row r="40" spans="1:14" ht="12.75" customHeight="1">
      <c r="A40" s="5"/>
      <c r="B40" s="26"/>
    </row>
    <row r="41" spans="1:14" ht="12.75" customHeight="1">
      <c r="A41" s="476" t="s">
        <v>0</v>
      </c>
      <c r="B41" s="476"/>
      <c r="C41" s="477"/>
    </row>
    <row r="42" spans="1:14" ht="21" customHeight="1">
      <c r="A42" s="476" t="s">
        <v>1</v>
      </c>
      <c r="B42" s="476"/>
      <c r="C42" s="477"/>
    </row>
    <row r="43" spans="1:14">
      <c r="A43" s="476" t="s">
        <v>45</v>
      </c>
      <c r="B43" s="476"/>
    </row>
    <row r="44" spans="1:14" ht="25.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 customHeight="1">
      <c r="C45" s="118"/>
      <c r="D45" s="143"/>
      <c r="E45" s="170"/>
      <c r="F45" s="195"/>
      <c r="G45" s="219"/>
      <c r="H45" s="245"/>
      <c r="I45" s="272"/>
      <c r="J45" s="302"/>
      <c r="K45" s="327"/>
      <c r="L45" s="348"/>
      <c r="M45" s="381"/>
      <c r="N45" s="405"/>
    </row>
    <row r="46" spans="1:14" ht="13.5" customHeight="1">
      <c r="A46" s="1" t="s">
        <v>46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43" customFormat="1" ht="15" customHeight="1">
      <c r="A47" s="43" t="s">
        <v>68</v>
      </c>
      <c r="C47" s="43" t="str">
        <f>+C410:C410</f>
        <v>Bulan     :</v>
      </c>
      <c r="D47" s="43" t="str">
        <f t="shared" ref="D47:I47" si="8">+D410:H410</f>
        <v>Bulan     :</v>
      </c>
      <c r="E47" s="43" t="str">
        <f t="shared" si="8"/>
        <v>Bulan     :</v>
      </c>
      <c r="F47" s="43" t="str">
        <f t="shared" si="8"/>
        <v>Bulan     :</v>
      </c>
      <c r="G47" s="43" t="str">
        <f t="shared" si="8"/>
        <v>Bulan     :</v>
      </c>
      <c r="H47" s="43" t="str">
        <f t="shared" si="8"/>
        <v>Bulan     :</v>
      </c>
      <c r="I47" s="43" t="str">
        <f t="shared" si="8"/>
        <v>Bulan     :</v>
      </c>
      <c r="J47" s="43" t="str">
        <f>+J410:N410</f>
        <v>Bulan     :</v>
      </c>
      <c r="K47" s="43" t="str">
        <f>+K410:N410</f>
        <v>Bulan     :</v>
      </c>
      <c r="L47" s="43" t="str">
        <f>+L410:O410</f>
        <v>Bulan     :</v>
      </c>
      <c r="M47" s="43" t="str">
        <f>+M410:P410</f>
        <v>Bulan     :</v>
      </c>
      <c r="N47" s="43" t="str">
        <f>+N410:R410</f>
        <v>Bulan     :</v>
      </c>
    </row>
    <row r="48" spans="1:14" s="43" customFormat="1" ht="12.75" customHeight="1" thickBot="1">
      <c r="A48" s="43" t="s">
        <v>77</v>
      </c>
      <c r="C48" s="43" t="s">
        <v>47</v>
      </c>
      <c r="D48" s="43" t="s">
        <v>47</v>
      </c>
      <c r="E48" s="43" t="s">
        <v>47</v>
      </c>
      <c r="F48" s="43" t="s">
        <v>47</v>
      </c>
      <c r="G48" s="43" t="s">
        <v>47</v>
      </c>
      <c r="H48" s="43" t="s">
        <v>47</v>
      </c>
      <c r="I48" s="43" t="s">
        <v>47</v>
      </c>
      <c r="J48" s="43" t="s">
        <v>47</v>
      </c>
      <c r="K48" s="43" t="s">
        <v>47</v>
      </c>
      <c r="L48" s="43" t="s">
        <v>47</v>
      </c>
      <c r="M48" s="43" t="s">
        <v>47</v>
      </c>
      <c r="N48" s="43" t="s">
        <v>47</v>
      </c>
    </row>
    <row r="49" spans="1:14" ht="12.75" customHeight="1" thickTop="1">
      <c r="A49" s="539" t="s">
        <v>4</v>
      </c>
      <c r="B49" s="539" t="s">
        <v>5</v>
      </c>
      <c r="C49" s="116"/>
    </row>
    <row r="50" spans="1:14" ht="12.75" customHeight="1">
      <c r="A50" s="540"/>
      <c r="B50" s="540"/>
      <c r="C50" s="123"/>
      <c r="D50" s="145"/>
      <c r="E50" s="175"/>
      <c r="F50" s="197"/>
      <c r="G50" s="221"/>
      <c r="H50" s="247"/>
      <c r="I50" s="274"/>
      <c r="J50" s="307"/>
      <c r="K50" s="332"/>
      <c r="L50" s="350"/>
      <c r="M50" s="383"/>
      <c r="N50" s="407"/>
    </row>
    <row r="51" spans="1:14" ht="11.25" customHeight="1">
      <c r="A51" s="540"/>
      <c r="B51" s="540"/>
      <c r="C51" s="120" t="s">
        <v>36</v>
      </c>
      <c r="D51" s="147" t="s">
        <v>36</v>
      </c>
      <c r="E51" s="173" t="s">
        <v>36</v>
      </c>
      <c r="F51" s="199" t="s">
        <v>36</v>
      </c>
      <c r="G51" s="223" t="s">
        <v>36</v>
      </c>
      <c r="H51" s="249" t="s">
        <v>36</v>
      </c>
      <c r="I51" s="276" t="s">
        <v>36</v>
      </c>
      <c r="J51" s="305" t="s">
        <v>36</v>
      </c>
      <c r="K51" s="330" t="s">
        <v>36</v>
      </c>
      <c r="L51" s="352" t="s">
        <v>36</v>
      </c>
      <c r="M51" s="385" t="s">
        <v>36</v>
      </c>
      <c r="N51" s="409" t="s">
        <v>36</v>
      </c>
    </row>
    <row r="52" spans="1:14" ht="12.75" customHeight="1">
      <c r="A52" s="540"/>
      <c r="B52" s="540"/>
      <c r="C52" s="122"/>
      <c r="D52" s="148"/>
      <c r="E52" s="174"/>
      <c r="F52" s="200"/>
      <c r="G52" s="224"/>
      <c r="H52" s="250"/>
      <c r="I52" s="277"/>
      <c r="J52" s="306"/>
      <c r="K52" s="331"/>
      <c r="L52" s="353"/>
      <c r="M52" s="386"/>
      <c r="N52" s="410"/>
    </row>
    <row r="53" spans="1:14" ht="15.95" customHeight="1">
      <c r="A53" s="541"/>
      <c r="B53" s="541"/>
      <c r="C53" s="120"/>
      <c r="D53" s="147"/>
      <c r="E53" s="173"/>
      <c r="F53" s="199"/>
      <c r="G53" s="223"/>
      <c r="H53" s="249"/>
      <c r="I53" s="276"/>
      <c r="J53" s="305"/>
      <c r="K53" s="330"/>
      <c r="L53" s="352"/>
      <c r="M53" s="385"/>
      <c r="N53" s="409"/>
    </row>
    <row r="54" spans="1:14" s="8" customFormat="1" ht="15.95" customHeight="1">
      <c r="A54" s="121" t="s">
        <v>10</v>
      </c>
      <c r="B54" s="121" t="s">
        <v>11</v>
      </c>
      <c r="C54" s="121" t="s">
        <v>44</v>
      </c>
      <c r="D54" s="146" t="s">
        <v>44</v>
      </c>
      <c r="E54" s="172" t="s">
        <v>44</v>
      </c>
      <c r="F54" s="198" t="s">
        <v>44</v>
      </c>
      <c r="G54" s="222" t="s">
        <v>44</v>
      </c>
      <c r="H54" s="248" t="s">
        <v>44</v>
      </c>
      <c r="I54" s="275" t="s">
        <v>44</v>
      </c>
      <c r="J54" s="304" t="s">
        <v>44</v>
      </c>
      <c r="K54" s="329" t="s">
        <v>44</v>
      </c>
      <c r="L54" s="351" t="s">
        <v>44</v>
      </c>
      <c r="M54" s="384" t="s">
        <v>44</v>
      </c>
      <c r="N54" s="408" t="s">
        <v>44</v>
      </c>
    </row>
    <row r="55" spans="1:14" s="16" customFormat="1" ht="15.95" customHeight="1">
      <c r="A55" s="18">
        <v>1</v>
      </c>
      <c r="B55" s="19" t="s">
        <v>22</v>
      </c>
      <c r="C55" s="115">
        <f t="shared" ref="C55:N55" si="9">SUM(C56,C59,C60)</f>
        <v>0</v>
      </c>
      <c r="D55" s="150">
        <f t="shared" si="9"/>
        <v>0</v>
      </c>
      <c r="E55" s="169">
        <f t="shared" si="9"/>
        <v>0</v>
      </c>
      <c r="F55" s="202">
        <f t="shared" si="9"/>
        <v>0</v>
      </c>
      <c r="G55" s="226">
        <f t="shared" si="9"/>
        <v>0</v>
      </c>
      <c r="H55" s="252">
        <f t="shared" si="9"/>
        <v>0</v>
      </c>
      <c r="I55" s="279">
        <f t="shared" si="9"/>
        <v>0</v>
      </c>
      <c r="J55" s="301">
        <f t="shared" si="9"/>
        <v>0</v>
      </c>
      <c r="K55" s="326">
        <f t="shared" si="9"/>
        <v>0</v>
      </c>
      <c r="L55" s="355">
        <f t="shared" si="9"/>
        <v>0</v>
      </c>
      <c r="M55" s="388">
        <f t="shared" si="9"/>
        <v>0</v>
      </c>
      <c r="N55" s="412">
        <f t="shared" si="9"/>
        <v>0</v>
      </c>
    </row>
    <row r="56" spans="1:14" s="23" customFormat="1" ht="15.95" customHeight="1">
      <c r="A56" s="14"/>
      <c r="B56" s="22" t="s">
        <v>49</v>
      </c>
      <c r="C56" s="69">
        <f t="shared" ref="C56:N56" si="10">SUM(C57:C58)</f>
        <v>0</v>
      </c>
      <c r="D56" s="69">
        <f t="shared" si="10"/>
        <v>0</v>
      </c>
      <c r="E56" s="69">
        <f t="shared" si="10"/>
        <v>0</v>
      </c>
      <c r="F56" s="69">
        <f t="shared" si="10"/>
        <v>0</v>
      </c>
      <c r="G56" s="69">
        <f t="shared" si="10"/>
        <v>0</v>
      </c>
      <c r="H56" s="69">
        <f t="shared" si="10"/>
        <v>0</v>
      </c>
      <c r="I56" s="69">
        <f t="shared" si="10"/>
        <v>0</v>
      </c>
      <c r="J56" s="69">
        <f t="shared" si="10"/>
        <v>0</v>
      </c>
      <c r="K56" s="69">
        <f t="shared" si="10"/>
        <v>0</v>
      </c>
      <c r="L56" s="69">
        <f t="shared" si="10"/>
        <v>0</v>
      </c>
      <c r="M56" s="69">
        <f t="shared" si="10"/>
        <v>0</v>
      </c>
      <c r="N56" s="69">
        <f t="shared" si="10"/>
        <v>0</v>
      </c>
    </row>
    <row r="57" spans="1:14" ht="15.95" customHeight="1">
      <c r="A57" s="12"/>
      <c r="B57" s="13" t="s">
        <v>83</v>
      </c>
      <c r="C57" s="125">
        <v>0</v>
      </c>
      <c r="D57" s="144">
        <v>0</v>
      </c>
      <c r="E57" s="176">
        <v>0</v>
      </c>
      <c r="F57" s="196">
        <v>0</v>
      </c>
      <c r="G57" s="220">
        <v>0</v>
      </c>
      <c r="H57" s="246">
        <v>0</v>
      </c>
      <c r="I57" s="273">
        <v>0</v>
      </c>
      <c r="J57" s="308">
        <v>0</v>
      </c>
      <c r="K57" s="333">
        <v>0</v>
      </c>
      <c r="L57" s="349">
        <v>0</v>
      </c>
      <c r="M57" s="382">
        <v>0</v>
      </c>
      <c r="N57" s="406">
        <v>0</v>
      </c>
    </row>
    <row r="58" spans="1:14" ht="15.95" customHeight="1">
      <c r="A58" s="12"/>
      <c r="B58" s="13" t="s">
        <v>84</v>
      </c>
      <c r="C58" s="125">
        <v>0</v>
      </c>
      <c r="D58" s="144">
        <v>0</v>
      </c>
      <c r="E58" s="176">
        <v>0</v>
      </c>
      <c r="F58" s="196">
        <v>0</v>
      </c>
      <c r="G58" s="220">
        <v>0</v>
      </c>
      <c r="H58" s="246">
        <v>0</v>
      </c>
      <c r="I58" s="273">
        <v>0</v>
      </c>
      <c r="J58" s="308">
        <v>0</v>
      </c>
      <c r="K58" s="333">
        <v>0</v>
      </c>
      <c r="L58" s="349">
        <v>0</v>
      </c>
      <c r="M58" s="382">
        <v>0</v>
      </c>
      <c r="N58" s="406">
        <v>0</v>
      </c>
    </row>
    <row r="59" spans="1:14" ht="15.95" customHeight="1">
      <c r="A59" s="12"/>
      <c r="B59" s="11" t="s">
        <v>50</v>
      </c>
      <c r="C59" s="113">
        <v>0</v>
      </c>
      <c r="D59" s="151">
        <v>0</v>
      </c>
      <c r="E59" s="167">
        <v>0</v>
      </c>
      <c r="F59" s="203">
        <v>0</v>
      </c>
      <c r="G59" s="227">
        <v>0</v>
      </c>
      <c r="H59" s="253">
        <v>0</v>
      </c>
      <c r="I59" s="280">
        <v>0</v>
      </c>
      <c r="J59" s="299">
        <v>0</v>
      </c>
      <c r="K59" s="324">
        <v>0</v>
      </c>
      <c r="L59" s="356">
        <v>0</v>
      </c>
      <c r="M59" s="389">
        <v>0</v>
      </c>
      <c r="N59" s="413">
        <v>0</v>
      </c>
    </row>
    <row r="60" spans="1:14" ht="15.95" customHeight="1">
      <c r="A60" s="12"/>
      <c r="B60" s="11" t="s">
        <v>51</v>
      </c>
      <c r="C60" s="113">
        <v>0</v>
      </c>
      <c r="D60" s="151">
        <v>0</v>
      </c>
      <c r="E60" s="167">
        <v>0</v>
      </c>
      <c r="F60" s="203">
        <v>0</v>
      </c>
      <c r="G60" s="227">
        <v>0</v>
      </c>
      <c r="H60" s="253">
        <v>0</v>
      </c>
      <c r="I60" s="280">
        <v>0</v>
      </c>
      <c r="J60" s="299">
        <v>0</v>
      </c>
      <c r="K60" s="324">
        <v>0</v>
      </c>
      <c r="L60" s="356">
        <v>0</v>
      </c>
      <c r="M60" s="389">
        <v>0</v>
      </c>
      <c r="N60" s="413">
        <v>0</v>
      </c>
    </row>
    <row r="61" spans="1:14" ht="15.95" customHeight="1">
      <c r="A61" s="14">
        <v>2</v>
      </c>
      <c r="B61" s="10" t="s">
        <v>23</v>
      </c>
      <c r="C61" s="113">
        <f t="shared" ref="C61:N61" si="11">SUM(C62:C63)</f>
        <v>0</v>
      </c>
      <c r="D61" s="151">
        <f t="shared" si="11"/>
        <v>0</v>
      </c>
      <c r="E61" s="167">
        <f t="shared" si="11"/>
        <v>0</v>
      </c>
      <c r="F61" s="203">
        <f t="shared" si="11"/>
        <v>0</v>
      </c>
      <c r="G61" s="227">
        <f t="shared" si="11"/>
        <v>0</v>
      </c>
      <c r="H61" s="253">
        <f t="shared" si="11"/>
        <v>0</v>
      </c>
      <c r="I61" s="280">
        <f t="shared" si="11"/>
        <v>0</v>
      </c>
      <c r="J61" s="299">
        <f t="shared" si="11"/>
        <v>0</v>
      </c>
      <c r="K61" s="324">
        <f t="shared" si="11"/>
        <v>0</v>
      </c>
      <c r="L61" s="356">
        <f t="shared" si="11"/>
        <v>0</v>
      </c>
      <c r="M61" s="389">
        <f t="shared" si="11"/>
        <v>10</v>
      </c>
      <c r="N61" s="413">
        <f t="shared" si="11"/>
        <v>0</v>
      </c>
    </row>
    <row r="62" spans="1:14" ht="15.95" customHeight="1">
      <c r="A62" s="12"/>
      <c r="B62" s="13" t="s">
        <v>83</v>
      </c>
      <c r="C62" s="125">
        <v>0</v>
      </c>
      <c r="D62" s="144">
        <v>0</v>
      </c>
      <c r="E62" s="176">
        <v>0</v>
      </c>
      <c r="F62" s="196">
        <v>0</v>
      </c>
      <c r="G62" s="220">
        <v>0</v>
      </c>
      <c r="H62" s="246">
        <v>0</v>
      </c>
      <c r="I62" s="273">
        <v>0</v>
      </c>
      <c r="J62" s="308">
        <v>0</v>
      </c>
      <c r="K62" s="333">
        <v>0</v>
      </c>
      <c r="L62" s="349">
        <v>0</v>
      </c>
      <c r="M62" s="382">
        <v>10</v>
      </c>
      <c r="N62" s="406">
        <v>0</v>
      </c>
    </row>
    <row r="63" spans="1:14" ht="15.95" customHeight="1">
      <c r="A63" s="12"/>
      <c r="B63" s="13" t="s">
        <v>84</v>
      </c>
      <c r="C63" s="125">
        <v>0</v>
      </c>
      <c r="D63" s="144">
        <v>0</v>
      </c>
      <c r="E63" s="176">
        <v>0</v>
      </c>
      <c r="F63" s="196">
        <v>0</v>
      </c>
      <c r="G63" s="220">
        <v>0</v>
      </c>
      <c r="H63" s="246">
        <v>0</v>
      </c>
      <c r="I63" s="273">
        <v>0</v>
      </c>
      <c r="J63" s="308">
        <v>0</v>
      </c>
      <c r="K63" s="333">
        <v>0</v>
      </c>
      <c r="L63" s="349">
        <v>0</v>
      </c>
      <c r="M63" s="382">
        <v>0</v>
      </c>
      <c r="N63" s="406">
        <v>0</v>
      </c>
    </row>
    <row r="64" spans="1:14" ht="15.95" customHeight="1">
      <c r="A64" s="9">
        <v>3</v>
      </c>
      <c r="B64" s="10" t="s">
        <v>53</v>
      </c>
      <c r="C64" s="119">
        <v>0</v>
      </c>
      <c r="D64" s="149">
        <v>0</v>
      </c>
      <c r="E64" s="171">
        <v>0</v>
      </c>
      <c r="F64" s="201">
        <v>0</v>
      </c>
      <c r="G64" s="225">
        <v>0</v>
      </c>
      <c r="H64" s="251">
        <v>0</v>
      </c>
      <c r="I64" s="278">
        <v>0</v>
      </c>
      <c r="J64" s="303">
        <v>0</v>
      </c>
      <c r="K64" s="328">
        <v>0</v>
      </c>
      <c r="L64" s="354">
        <v>0</v>
      </c>
      <c r="M64" s="387">
        <v>0</v>
      </c>
      <c r="N64" s="411">
        <v>0</v>
      </c>
    </row>
    <row r="65" spans="1:14" ht="15.95" customHeight="1">
      <c r="A65" s="14">
        <v>4</v>
      </c>
      <c r="B65" s="10" t="s">
        <v>52</v>
      </c>
      <c r="C65" s="113">
        <v>0</v>
      </c>
      <c r="D65" s="151">
        <v>0</v>
      </c>
      <c r="E65" s="167">
        <v>0</v>
      </c>
      <c r="F65" s="203">
        <v>0</v>
      </c>
      <c r="G65" s="227">
        <v>0</v>
      </c>
      <c r="H65" s="253">
        <v>0</v>
      </c>
      <c r="I65" s="280">
        <v>0</v>
      </c>
      <c r="J65" s="299">
        <v>0</v>
      </c>
      <c r="K65" s="324">
        <v>0</v>
      </c>
      <c r="L65" s="356">
        <v>0</v>
      </c>
      <c r="M65" s="389">
        <v>0</v>
      </c>
      <c r="N65" s="413">
        <v>0</v>
      </c>
    </row>
    <row r="66" spans="1:14" ht="15.95" customHeight="1">
      <c r="A66" s="14"/>
      <c r="B66" s="13" t="s">
        <v>83</v>
      </c>
      <c r="C66" s="125">
        <v>0</v>
      </c>
      <c r="D66" s="144">
        <v>0</v>
      </c>
      <c r="E66" s="176">
        <v>0</v>
      </c>
      <c r="F66" s="196">
        <v>0</v>
      </c>
      <c r="G66" s="220">
        <v>0</v>
      </c>
      <c r="H66" s="246">
        <v>0</v>
      </c>
      <c r="I66" s="273">
        <v>0</v>
      </c>
      <c r="J66" s="308">
        <v>0</v>
      </c>
      <c r="K66" s="333">
        <v>0</v>
      </c>
      <c r="L66" s="349">
        <v>0</v>
      </c>
      <c r="M66" s="382">
        <v>0</v>
      </c>
      <c r="N66" s="406">
        <v>0</v>
      </c>
    </row>
    <row r="67" spans="1:14" ht="15.95" customHeight="1">
      <c r="A67" s="14"/>
      <c r="B67" s="13" t="s">
        <v>84</v>
      </c>
      <c r="C67" s="125">
        <v>0</v>
      </c>
      <c r="D67" s="144">
        <v>0</v>
      </c>
      <c r="E67" s="176">
        <v>0</v>
      </c>
      <c r="F67" s="196">
        <v>0</v>
      </c>
      <c r="G67" s="220">
        <v>0</v>
      </c>
      <c r="H67" s="246">
        <v>0</v>
      </c>
      <c r="I67" s="273">
        <v>0</v>
      </c>
      <c r="J67" s="308">
        <v>0</v>
      </c>
      <c r="K67" s="333">
        <v>0</v>
      </c>
      <c r="L67" s="349">
        <v>0</v>
      </c>
      <c r="M67" s="382">
        <v>0</v>
      </c>
      <c r="N67" s="406">
        <v>0</v>
      </c>
    </row>
    <row r="68" spans="1:14" ht="15.95" customHeight="1">
      <c r="A68" s="14">
        <v>5</v>
      </c>
      <c r="B68" s="11" t="s">
        <v>54</v>
      </c>
      <c r="C68" s="119">
        <v>0</v>
      </c>
      <c r="D68" s="149">
        <v>0</v>
      </c>
      <c r="E68" s="171">
        <v>0</v>
      </c>
      <c r="F68" s="201">
        <v>0</v>
      </c>
      <c r="G68" s="225">
        <v>0</v>
      </c>
      <c r="H68" s="251">
        <v>0</v>
      </c>
      <c r="I68" s="278">
        <v>0</v>
      </c>
      <c r="J68" s="303">
        <v>0</v>
      </c>
      <c r="K68" s="328">
        <v>0</v>
      </c>
      <c r="L68" s="354">
        <v>0</v>
      </c>
      <c r="M68" s="387">
        <v>0</v>
      </c>
      <c r="N68" s="411">
        <v>0</v>
      </c>
    </row>
    <row r="69" spans="1:14" ht="15.95" customHeight="1">
      <c r="A69" s="14">
        <v>6</v>
      </c>
      <c r="B69" s="10" t="s">
        <v>55</v>
      </c>
      <c r="C69" s="119">
        <v>0</v>
      </c>
      <c r="D69" s="149">
        <v>0</v>
      </c>
      <c r="E69" s="171">
        <v>0</v>
      </c>
      <c r="F69" s="201">
        <v>0</v>
      </c>
      <c r="G69" s="225">
        <v>0</v>
      </c>
      <c r="H69" s="251">
        <v>0</v>
      </c>
      <c r="I69" s="278">
        <v>0</v>
      </c>
      <c r="J69" s="303">
        <v>0</v>
      </c>
      <c r="K69" s="328">
        <v>0</v>
      </c>
      <c r="L69" s="354">
        <v>0</v>
      </c>
      <c r="M69" s="387">
        <v>0</v>
      </c>
      <c r="N69" s="411">
        <v>0</v>
      </c>
    </row>
    <row r="70" spans="1:14" ht="15.95" customHeight="1">
      <c r="A70" s="14">
        <v>7</v>
      </c>
      <c r="B70" s="10" t="s">
        <v>56</v>
      </c>
      <c r="C70" s="119">
        <v>0</v>
      </c>
      <c r="D70" s="149">
        <v>0</v>
      </c>
      <c r="E70" s="171">
        <v>0</v>
      </c>
      <c r="F70" s="201">
        <v>0</v>
      </c>
      <c r="G70" s="225">
        <v>0</v>
      </c>
      <c r="H70" s="251">
        <v>0</v>
      </c>
      <c r="I70" s="278">
        <v>0</v>
      </c>
      <c r="J70" s="303">
        <v>0</v>
      </c>
      <c r="K70" s="328">
        <v>0</v>
      </c>
      <c r="L70" s="354">
        <v>0</v>
      </c>
      <c r="M70" s="387">
        <v>0</v>
      </c>
      <c r="N70" s="411">
        <v>0</v>
      </c>
    </row>
    <row r="71" spans="1:14" ht="15.75">
      <c r="A71" s="14">
        <v>8</v>
      </c>
      <c r="B71" s="10" t="s">
        <v>57</v>
      </c>
      <c r="C71" s="119">
        <v>0</v>
      </c>
      <c r="D71" s="149">
        <v>0</v>
      </c>
      <c r="E71" s="171">
        <v>0</v>
      </c>
      <c r="F71" s="201">
        <v>0</v>
      </c>
      <c r="G71" s="225">
        <v>0</v>
      </c>
      <c r="H71" s="251">
        <v>0</v>
      </c>
      <c r="I71" s="278">
        <v>0</v>
      </c>
      <c r="J71" s="303">
        <v>0</v>
      </c>
      <c r="K71" s="328">
        <v>0</v>
      </c>
      <c r="L71" s="354">
        <v>0</v>
      </c>
      <c r="M71" s="387">
        <v>0</v>
      </c>
      <c r="N71" s="411">
        <v>0</v>
      </c>
    </row>
    <row r="72" spans="1:14" ht="15.75">
      <c r="A72" s="14">
        <v>9</v>
      </c>
      <c r="B72" s="10" t="s">
        <v>24</v>
      </c>
      <c r="C72" s="119">
        <v>0</v>
      </c>
      <c r="D72" s="149">
        <v>0</v>
      </c>
      <c r="E72" s="171">
        <v>0</v>
      </c>
      <c r="F72" s="201">
        <v>0</v>
      </c>
      <c r="G72" s="225">
        <v>0</v>
      </c>
      <c r="H72" s="251">
        <v>0</v>
      </c>
      <c r="I72" s="278">
        <v>0</v>
      </c>
      <c r="J72" s="303">
        <v>0</v>
      </c>
      <c r="K72" s="328">
        <v>0</v>
      </c>
      <c r="L72" s="354">
        <v>0</v>
      </c>
      <c r="M72" s="387">
        <v>0</v>
      </c>
      <c r="N72" s="411">
        <v>0</v>
      </c>
    </row>
    <row r="73" spans="1:14" ht="15.75">
      <c r="A73" s="14">
        <v>10</v>
      </c>
      <c r="B73" s="10" t="s">
        <v>25</v>
      </c>
      <c r="C73" s="119">
        <v>0</v>
      </c>
      <c r="D73" s="149">
        <v>0</v>
      </c>
      <c r="E73" s="171">
        <v>0</v>
      </c>
      <c r="F73" s="201">
        <v>0</v>
      </c>
      <c r="G73" s="225">
        <v>0</v>
      </c>
      <c r="H73" s="251">
        <v>0</v>
      </c>
      <c r="I73" s="278">
        <v>0</v>
      </c>
      <c r="J73" s="303">
        <v>0</v>
      </c>
      <c r="K73" s="328">
        <v>0</v>
      </c>
      <c r="L73" s="354">
        <v>0</v>
      </c>
      <c r="M73" s="387">
        <v>0</v>
      </c>
      <c r="N73" s="411">
        <v>0</v>
      </c>
    </row>
    <row r="74" spans="1:14" ht="16.5" thickBot="1">
      <c r="A74" s="39">
        <v>11</v>
      </c>
      <c r="B74" s="40" t="s">
        <v>58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</row>
    <row r="75" spans="1:14" ht="13.5" thickTop="1">
      <c r="A75" s="5"/>
      <c r="B75" s="17" t="s">
        <v>39</v>
      </c>
    </row>
    <row r="76" spans="1:14">
      <c r="A76" s="5"/>
      <c r="B76" s="15" t="s">
        <v>60</v>
      </c>
    </row>
    <row r="77" spans="1:14" ht="12.75" customHeight="1">
      <c r="A77" s="5"/>
      <c r="B77" s="15" t="s">
        <v>59</v>
      </c>
    </row>
    <row r="78" spans="1:14" ht="12.75" customHeight="1">
      <c r="A78" s="5"/>
      <c r="B78" s="15" t="s">
        <v>40</v>
      </c>
    </row>
    <row r="80" spans="1:14" ht="21" customHeight="1"/>
    <row r="81" spans="1:14" ht="12.75" customHeight="1">
      <c r="A81" s="476" t="s">
        <v>0</v>
      </c>
      <c r="B81" s="476"/>
      <c r="C81" s="477"/>
    </row>
    <row r="82" spans="1:14" ht="12.75" customHeight="1">
      <c r="A82" s="476" t="s">
        <v>1</v>
      </c>
      <c r="B82" s="476"/>
      <c r="C82" s="477"/>
    </row>
    <row r="83" spans="1:14" ht="12.75" customHeight="1">
      <c r="A83" s="476" t="s">
        <v>45</v>
      </c>
      <c r="B83" s="476"/>
    </row>
    <row r="84" spans="1:14" ht="13.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" customHeight="1">
      <c r="C85" s="118"/>
      <c r="D85" s="143"/>
      <c r="E85" s="170"/>
      <c r="F85" s="195"/>
      <c r="G85" s="219"/>
      <c r="H85" s="245"/>
      <c r="I85" s="272"/>
      <c r="J85" s="302"/>
      <c r="K85" s="327"/>
      <c r="L85" s="348"/>
      <c r="M85" s="381"/>
      <c r="N85" s="405"/>
    </row>
    <row r="86" spans="1:14" ht="12.75" customHeight="1">
      <c r="A86" s="1" t="s">
        <v>46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 customHeight="1">
      <c r="A87" s="1" t="s">
        <v>68</v>
      </c>
      <c r="C87" s="1" t="s">
        <v>48</v>
      </c>
      <c r="D87" s="1" t="s">
        <v>48</v>
      </c>
      <c r="E87" s="1" t="s">
        <v>48</v>
      </c>
      <c r="F87" s="1" t="s">
        <v>48</v>
      </c>
      <c r="G87" s="1" t="s">
        <v>48</v>
      </c>
      <c r="H87" s="1" t="s">
        <v>48</v>
      </c>
      <c r="I87" s="1" t="s">
        <v>48</v>
      </c>
      <c r="J87" s="1" t="s">
        <v>48</v>
      </c>
      <c r="K87" s="1" t="s">
        <v>48</v>
      </c>
      <c r="L87" s="1" t="s">
        <v>48</v>
      </c>
      <c r="M87" s="1" t="s">
        <v>48</v>
      </c>
      <c r="N87" s="1" t="s">
        <v>48</v>
      </c>
    </row>
    <row r="88" spans="1:14" s="43" customFormat="1" ht="12.75" customHeight="1" thickBot="1">
      <c r="A88" s="43" t="s">
        <v>78</v>
      </c>
      <c r="C88" s="43" t="s">
        <v>47</v>
      </c>
      <c r="D88" s="43" t="s">
        <v>47</v>
      </c>
      <c r="E88" s="43" t="s">
        <v>47</v>
      </c>
      <c r="F88" s="43" t="s">
        <v>47</v>
      </c>
      <c r="G88" s="43" t="s">
        <v>47</v>
      </c>
      <c r="H88" s="43" t="s">
        <v>47</v>
      </c>
      <c r="I88" s="43" t="s">
        <v>47</v>
      </c>
      <c r="J88" s="43" t="s">
        <v>47</v>
      </c>
      <c r="K88" s="43" t="s">
        <v>47</v>
      </c>
      <c r="L88" s="43" t="s">
        <v>47</v>
      </c>
      <c r="M88" s="43" t="s">
        <v>47</v>
      </c>
      <c r="N88" s="43" t="s">
        <v>47</v>
      </c>
    </row>
    <row r="89" spans="1:14" ht="11.25" customHeight="1" thickTop="1">
      <c r="A89" s="556" t="s">
        <v>4</v>
      </c>
      <c r="B89" s="556" t="s">
        <v>5</v>
      </c>
      <c r="C89" s="116"/>
    </row>
    <row r="90" spans="1:14" ht="12.75" customHeight="1">
      <c r="A90" s="557"/>
      <c r="B90" s="557"/>
      <c r="C90" s="123"/>
      <c r="D90" s="145"/>
      <c r="E90" s="175"/>
      <c r="F90" s="197"/>
      <c r="G90" s="221"/>
      <c r="H90" s="247"/>
      <c r="I90" s="274"/>
      <c r="J90" s="307"/>
      <c r="K90" s="332"/>
      <c r="L90" s="350"/>
      <c r="M90" s="383"/>
      <c r="N90" s="407"/>
    </row>
    <row r="91" spans="1:14" ht="15.95" customHeight="1">
      <c r="A91" s="557"/>
      <c r="B91" s="557"/>
      <c r="C91" s="120" t="s">
        <v>36</v>
      </c>
      <c r="D91" s="147" t="s">
        <v>36</v>
      </c>
      <c r="E91" s="173" t="s">
        <v>36</v>
      </c>
      <c r="F91" s="199" t="s">
        <v>36</v>
      </c>
      <c r="G91" s="223" t="s">
        <v>36</v>
      </c>
      <c r="H91" s="249" t="s">
        <v>36</v>
      </c>
      <c r="I91" s="276" t="s">
        <v>36</v>
      </c>
      <c r="J91" s="305" t="s">
        <v>36</v>
      </c>
      <c r="K91" s="330" t="s">
        <v>36</v>
      </c>
      <c r="L91" s="352" t="s">
        <v>36</v>
      </c>
      <c r="M91" s="385" t="s">
        <v>36</v>
      </c>
      <c r="N91" s="409" t="s">
        <v>36</v>
      </c>
    </row>
    <row r="92" spans="1:14" ht="15.95" customHeight="1">
      <c r="A92" s="557"/>
      <c r="B92" s="557"/>
      <c r="C92" s="122"/>
      <c r="D92" s="148"/>
      <c r="E92" s="174"/>
      <c r="F92" s="200"/>
      <c r="G92" s="224"/>
      <c r="H92" s="250"/>
      <c r="I92" s="277"/>
      <c r="J92" s="306"/>
      <c r="K92" s="331"/>
      <c r="L92" s="353"/>
      <c r="M92" s="386"/>
      <c r="N92" s="410"/>
    </row>
    <row r="93" spans="1:14" ht="15.95" customHeight="1">
      <c r="A93" s="558"/>
      <c r="B93" s="558"/>
      <c r="C93" s="120"/>
      <c r="D93" s="147"/>
      <c r="E93" s="173"/>
      <c r="F93" s="199"/>
      <c r="G93" s="223"/>
      <c r="H93" s="249"/>
      <c r="I93" s="276"/>
      <c r="J93" s="305"/>
      <c r="K93" s="330"/>
      <c r="L93" s="352"/>
      <c r="M93" s="385"/>
      <c r="N93" s="409"/>
    </row>
    <row r="94" spans="1:14" s="8" customFormat="1" ht="15.95" customHeight="1">
      <c r="A94" s="121" t="s">
        <v>10</v>
      </c>
      <c r="B94" s="121" t="s">
        <v>11</v>
      </c>
      <c r="C94" s="121" t="s">
        <v>44</v>
      </c>
      <c r="D94" s="146" t="s">
        <v>44</v>
      </c>
      <c r="E94" s="172" t="s">
        <v>44</v>
      </c>
      <c r="F94" s="198" t="s">
        <v>44</v>
      </c>
      <c r="G94" s="222" t="s">
        <v>44</v>
      </c>
      <c r="H94" s="248" t="s">
        <v>44</v>
      </c>
      <c r="I94" s="275" t="s">
        <v>44</v>
      </c>
      <c r="J94" s="304" t="s">
        <v>44</v>
      </c>
      <c r="K94" s="329" t="s">
        <v>44</v>
      </c>
      <c r="L94" s="351" t="s">
        <v>44</v>
      </c>
      <c r="M94" s="384" t="s">
        <v>44</v>
      </c>
      <c r="N94" s="408" t="s">
        <v>44</v>
      </c>
    </row>
    <row r="95" spans="1:14" s="16" customFormat="1" ht="15.95" customHeight="1">
      <c r="A95" s="18">
        <v>1</v>
      </c>
      <c r="B95" s="19" t="s">
        <v>22</v>
      </c>
      <c r="C95" s="115">
        <f t="shared" ref="C95:N95" si="12">SUM(C96,C99,C100)</f>
        <v>0</v>
      </c>
      <c r="D95" s="150">
        <f t="shared" si="12"/>
        <v>0</v>
      </c>
      <c r="E95" s="169">
        <f t="shared" si="12"/>
        <v>0</v>
      </c>
      <c r="F95" s="202">
        <f t="shared" si="12"/>
        <v>0</v>
      </c>
      <c r="G95" s="226">
        <f t="shared" si="12"/>
        <v>0</v>
      </c>
      <c r="H95" s="252">
        <f t="shared" si="12"/>
        <v>0</v>
      </c>
      <c r="I95" s="279">
        <f t="shared" si="12"/>
        <v>0</v>
      </c>
      <c r="J95" s="301">
        <f t="shared" si="12"/>
        <v>0</v>
      </c>
      <c r="K95" s="326">
        <f t="shared" si="12"/>
        <v>0</v>
      </c>
      <c r="L95" s="355">
        <f t="shared" si="12"/>
        <v>0</v>
      </c>
      <c r="M95" s="388">
        <f t="shared" si="12"/>
        <v>0</v>
      </c>
      <c r="N95" s="412">
        <f t="shared" si="12"/>
        <v>0</v>
      </c>
    </row>
    <row r="96" spans="1:14" s="23" customFormat="1" ht="15.95" customHeight="1">
      <c r="A96" s="14"/>
      <c r="B96" s="22" t="s">
        <v>49</v>
      </c>
      <c r="C96" s="69">
        <f t="shared" ref="C96:N96" si="13">SUM(C97:C98)</f>
        <v>0</v>
      </c>
      <c r="D96" s="69">
        <f t="shared" si="13"/>
        <v>0</v>
      </c>
      <c r="E96" s="69">
        <f t="shared" si="13"/>
        <v>0</v>
      </c>
      <c r="F96" s="69">
        <f t="shared" si="13"/>
        <v>0</v>
      </c>
      <c r="G96" s="69">
        <f t="shared" si="13"/>
        <v>0</v>
      </c>
      <c r="H96" s="69">
        <f t="shared" si="13"/>
        <v>0</v>
      </c>
      <c r="I96" s="69">
        <f t="shared" si="13"/>
        <v>0</v>
      </c>
      <c r="J96" s="69">
        <f t="shared" si="13"/>
        <v>0</v>
      </c>
      <c r="K96" s="69">
        <f t="shared" si="13"/>
        <v>0</v>
      </c>
      <c r="L96" s="69">
        <f t="shared" si="13"/>
        <v>0</v>
      </c>
      <c r="M96" s="69">
        <f t="shared" si="13"/>
        <v>0</v>
      </c>
      <c r="N96" s="69">
        <f t="shared" si="13"/>
        <v>0</v>
      </c>
    </row>
    <row r="97" spans="1:14" ht="15.95" customHeight="1">
      <c r="A97" s="12"/>
      <c r="B97" s="13" t="s">
        <v>83</v>
      </c>
      <c r="C97" s="125">
        <v>0</v>
      </c>
      <c r="D97" s="144">
        <v>0</v>
      </c>
      <c r="E97" s="176">
        <v>0</v>
      </c>
      <c r="F97" s="196">
        <v>0</v>
      </c>
      <c r="G97" s="220">
        <v>0</v>
      </c>
      <c r="H97" s="246">
        <v>0</v>
      </c>
      <c r="I97" s="273">
        <v>0</v>
      </c>
      <c r="J97" s="308">
        <v>0</v>
      </c>
      <c r="K97" s="333">
        <v>0</v>
      </c>
      <c r="L97" s="349">
        <v>0</v>
      </c>
      <c r="M97" s="382">
        <v>0</v>
      </c>
      <c r="N97" s="406">
        <v>0</v>
      </c>
    </row>
    <row r="98" spans="1:14" ht="15.95" customHeight="1">
      <c r="A98" s="12"/>
      <c r="B98" s="13" t="s">
        <v>84</v>
      </c>
      <c r="C98" s="125">
        <v>0</v>
      </c>
      <c r="D98" s="144">
        <v>0</v>
      </c>
      <c r="E98" s="176">
        <v>0</v>
      </c>
      <c r="F98" s="196">
        <v>0</v>
      </c>
      <c r="G98" s="220">
        <v>0</v>
      </c>
      <c r="H98" s="246">
        <v>0</v>
      </c>
      <c r="I98" s="273">
        <v>0</v>
      </c>
      <c r="J98" s="308">
        <v>0</v>
      </c>
      <c r="K98" s="333">
        <v>0</v>
      </c>
      <c r="L98" s="349">
        <v>0</v>
      </c>
      <c r="M98" s="382">
        <v>0</v>
      </c>
      <c r="N98" s="406">
        <v>0</v>
      </c>
    </row>
    <row r="99" spans="1:14" ht="15.95" customHeight="1">
      <c r="A99" s="12"/>
      <c r="B99" s="11" t="s">
        <v>50</v>
      </c>
      <c r="C99" s="113">
        <v>0</v>
      </c>
      <c r="D99" s="151">
        <v>0</v>
      </c>
      <c r="E99" s="167">
        <v>0</v>
      </c>
      <c r="F99" s="203">
        <v>0</v>
      </c>
      <c r="G99" s="227">
        <v>0</v>
      </c>
      <c r="H99" s="253">
        <v>0</v>
      </c>
      <c r="I99" s="280">
        <v>0</v>
      </c>
      <c r="J99" s="299">
        <v>0</v>
      </c>
      <c r="K99" s="324">
        <v>0</v>
      </c>
      <c r="L99" s="356">
        <v>0</v>
      </c>
      <c r="M99" s="389">
        <v>0</v>
      </c>
      <c r="N99" s="413">
        <v>0</v>
      </c>
    </row>
    <row r="100" spans="1:14" ht="15.95" customHeight="1">
      <c r="A100" s="12"/>
      <c r="B100" s="11" t="s">
        <v>51</v>
      </c>
      <c r="C100" s="113">
        <v>0</v>
      </c>
      <c r="D100" s="151">
        <v>0</v>
      </c>
      <c r="E100" s="167">
        <v>0</v>
      </c>
      <c r="F100" s="203">
        <v>0</v>
      </c>
      <c r="G100" s="227">
        <v>0</v>
      </c>
      <c r="H100" s="253">
        <v>0</v>
      </c>
      <c r="I100" s="280">
        <v>0</v>
      </c>
      <c r="J100" s="299">
        <v>0</v>
      </c>
      <c r="K100" s="324">
        <v>0</v>
      </c>
      <c r="L100" s="356">
        <v>0</v>
      </c>
      <c r="M100" s="389">
        <v>0</v>
      </c>
      <c r="N100" s="413">
        <v>0</v>
      </c>
    </row>
    <row r="101" spans="1:14" ht="15.95" customHeight="1">
      <c r="A101" s="14">
        <v>2</v>
      </c>
      <c r="B101" s="10" t="s">
        <v>23</v>
      </c>
      <c r="C101" s="113">
        <f t="shared" ref="C101:N101" si="14">SUM(C102:C103)</f>
        <v>0</v>
      </c>
      <c r="D101" s="151">
        <f t="shared" si="14"/>
        <v>0</v>
      </c>
      <c r="E101" s="167">
        <f t="shared" si="14"/>
        <v>0</v>
      </c>
      <c r="F101" s="203">
        <f t="shared" si="14"/>
        <v>0</v>
      </c>
      <c r="G101" s="227">
        <f t="shared" si="14"/>
        <v>0</v>
      </c>
      <c r="H101" s="253">
        <f t="shared" si="14"/>
        <v>0</v>
      </c>
      <c r="I101" s="280">
        <f t="shared" si="14"/>
        <v>0</v>
      </c>
      <c r="J101" s="299">
        <f t="shared" si="14"/>
        <v>0</v>
      </c>
      <c r="K101" s="324">
        <f t="shared" si="14"/>
        <v>0</v>
      </c>
      <c r="L101" s="356">
        <f t="shared" si="14"/>
        <v>0</v>
      </c>
      <c r="M101" s="389">
        <f t="shared" si="14"/>
        <v>0</v>
      </c>
      <c r="N101" s="413">
        <f t="shared" si="14"/>
        <v>0</v>
      </c>
    </row>
    <row r="102" spans="1:14" ht="15.95" customHeight="1">
      <c r="A102" s="12"/>
      <c r="B102" s="13" t="s">
        <v>83</v>
      </c>
      <c r="C102" s="125">
        <v>0</v>
      </c>
      <c r="D102" s="144">
        <v>0</v>
      </c>
      <c r="E102" s="176">
        <v>0</v>
      </c>
      <c r="F102" s="196">
        <v>0</v>
      </c>
      <c r="G102" s="220">
        <v>0</v>
      </c>
      <c r="H102" s="246">
        <v>0</v>
      </c>
      <c r="I102" s="273">
        <v>0</v>
      </c>
      <c r="J102" s="308">
        <v>0</v>
      </c>
      <c r="K102" s="333">
        <v>0</v>
      </c>
      <c r="L102" s="349">
        <v>0</v>
      </c>
      <c r="M102" s="382">
        <v>0</v>
      </c>
      <c r="N102" s="406">
        <v>0</v>
      </c>
    </row>
    <row r="103" spans="1:14" ht="15.95" customHeight="1">
      <c r="A103" s="12"/>
      <c r="B103" s="13" t="s">
        <v>84</v>
      </c>
      <c r="C103" s="125">
        <v>0</v>
      </c>
      <c r="D103" s="144">
        <v>0</v>
      </c>
      <c r="E103" s="176">
        <v>0</v>
      </c>
      <c r="F103" s="196">
        <v>0</v>
      </c>
      <c r="G103" s="220">
        <v>0</v>
      </c>
      <c r="H103" s="246">
        <v>0</v>
      </c>
      <c r="I103" s="273">
        <v>0</v>
      </c>
      <c r="J103" s="308">
        <v>0</v>
      </c>
      <c r="K103" s="333">
        <v>0</v>
      </c>
      <c r="L103" s="349">
        <v>0</v>
      </c>
      <c r="M103" s="382">
        <v>0</v>
      </c>
      <c r="N103" s="406">
        <v>0</v>
      </c>
    </row>
    <row r="104" spans="1:14" ht="15.95" customHeight="1">
      <c r="A104" s="9">
        <v>3</v>
      </c>
      <c r="B104" s="10" t="s">
        <v>53</v>
      </c>
      <c r="C104" s="119">
        <v>0</v>
      </c>
      <c r="D104" s="149">
        <v>0</v>
      </c>
      <c r="E104" s="171">
        <v>0</v>
      </c>
      <c r="F104" s="201">
        <v>0</v>
      </c>
      <c r="G104" s="225">
        <v>0</v>
      </c>
      <c r="H104" s="251">
        <v>0</v>
      </c>
      <c r="I104" s="278">
        <v>0</v>
      </c>
      <c r="J104" s="303">
        <v>0</v>
      </c>
      <c r="K104" s="328">
        <v>0</v>
      </c>
      <c r="L104" s="354">
        <v>0</v>
      </c>
      <c r="M104" s="387">
        <v>0</v>
      </c>
      <c r="N104" s="411">
        <v>0</v>
      </c>
    </row>
    <row r="105" spans="1:14" ht="15.95" customHeight="1">
      <c r="A105" s="14">
        <v>4</v>
      </c>
      <c r="B105" s="10" t="s">
        <v>52</v>
      </c>
      <c r="C105" s="119">
        <f t="shared" ref="C105:H105" si="15">SUM(C106:C107)</f>
        <v>0</v>
      </c>
      <c r="D105" s="149">
        <f t="shared" si="15"/>
        <v>0</v>
      </c>
      <c r="E105" s="171">
        <f t="shared" si="15"/>
        <v>0</v>
      </c>
      <c r="F105" s="201">
        <f t="shared" si="15"/>
        <v>0</v>
      </c>
      <c r="G105" s="225">
        <f t="shared" si="15"/>
        <v>0</v>
      </c>
      <c r="H105" s="251">
        <f t="shared" si="15"/>
        <v>0</v>
      </c>
      <c r="I105" s="278">
        <f t="shared" ref="I105:N105" si="16">SUM(I106:I107)</f>
        <v>0</v>
      </c>
      <c r="J105" s="303">
        <f t="shared" si="16"/>
        <v>0</v>
      </c>
      <c r="K105" s="328">
        <f t="shared" si="16"/>
        <v>0</v>
      </c>
      <c r="L105" s="354">
        <f t="shared" si="16"/>
        <v>0</v>
      </c>
      <c r="M105" s="387">
        <f t="shared" si="16"/>
        <v>0</v>
      </c>
      <c r="N105" s="411">
        <f t="shared" si="16"/>
        <v>0</v>
      </c>
    </row>
    <row r="106" spans="1:14" ht="15.95" customHeight="1">
      <c r="A106" s="14"/>
      <c r="B106" s="13" t="s">
        <v>83</v>
      </c>
      <c r="C106" s="119">
        <v>0</v>
      </c>
      <c r="D106" s="149">
        <v>0</v>
      </c>
      <c r="E106" s="171">
        <v>0</v>
      </c>
      <c r="F106" s="201">
        <v>0</v>
      </c>
      <c r="G106" s="225">
        <v>0</v>
      </c>
      <c r="H106" s="251">
        <v>0</v>
      </c>
      <c r="I106" s="278">
        <v>0</v>
      </c>
      <c r="J106" s="303">
        <v>0</v>
      </c>
      <c r="K106" s="328">
        <v>0</v>
      </c>
      <c r="L106" s="354">
        <v>0</v>
      </c>
      <c r="M106" s="387">
        <v>0</v>
      </c>
      <c r="N106" s="411">
        <v>0</v>
      </c>
    </row>
    <row r="107" spans="1:14" ht="15.95" customHeight="1">
      <c r="A107" s="14"/>
      <c r="B107" s="13" t="s">
        <v>84</v>
      </c>
      <c r="C107" s="119">
        <v>0</v>
      </c>
      <c r="D107" s="149">
        <v>0</v>
      </c>
      <c r="E107" s="171">
        <v>0</v>
      </c>
      <c r="F107" s="201">
        <v>0</v>
      </c>
      <c r="G107" s="225">
        <v>0</v>
      </c>
      <c r="H107" s="251">
        <v>0</v>
      </c>
      <c r="I107" s="278">
        <v>0</v>
      </c>
      <c r="J107" s="303">
        <v>0</v>
      </c>
      <c r="K107" s="328">
        <v>0</v>
      </c>
      <c r="L107" s="354">
        <v>0</v>
      </c>
      <c r="M107" s="387">
        <v>0</v>
      </c>
      <c r="N107" s="411">
        <v>0</v>
      </c>
    </row>
    <row r="108" spans="1:14" ht="15.95" customHeight="1">
      <c r="A108" s="14">
        <v>5</v>
      </c>
      <c r="B108" s="11" t="s">
        <v>54</v>
      </c>
      <c r="C108" s="119">
        <v>0</v>
      </c>
      <c r="D108" s="149">
        <v>0</v>
      </c>
      <c r="E108" s="171">
        <v>0</v>
      </c>
      <c r="F108" s="201">
        <v>0</v>
      </c>
      <c r="G108" s="225">
        <v>0</v>
      </c>
      <c r="H108" s="251">
        <v>0</v>
      </c>
      <c r="I108" s="278">
        <v>0</v>
      </c>
      <c r="J108" s="303">
        <v>0</v>
      </c>
      <c r="K108" s="328">
        <v>0</v>
      </c>
      <c r="L108" s="354">
        <v>0</v>
      </c>
      <c r="M108" s="387">
        <v>0</v>
      </c>
      <c r="N108" s="411">
        <v>0</v>
      </c>
    </row>
    <row r="109" spans="1:14" ht="15.75">
      <c r="A109" s="14">
        <v>6</v>
      </c>
      <c r="B109" s="10" t="s">
        <v>55</v>
      </c>
      <c r="C109" s="119">
        <v>0</v>
      </c>
      <c r="D109" s="149">
        <v>0</v>
      </c>
      <c r="E109" s="171">
        <v>0</v>
      </c>
      <c r="F109" s="201">
        <v>0</v>
      </c>
      <c r="G109" s="225">
        <v>0</v>
      </c>
      <c r="H109" s="251">
        <v>0</v>
      </c>
      <c r="I109" s="278">
        <v>0</v>
      </c>
      <c r="J109" s="303">
        <v>0</v>
      </c>
      <c r="K109" s="328">
        <v>0</v>
      </c>
      <c r="L109" s="354">
        <v>0</v>
      </c>
      <c r="M109" s="387">
        <v>0</v>
      </c>
      <c r="N109" s="411">
        <v>0</v>
      </c>
    </row>
    <row r="110" spans="1:14" ht="15.75">
      <c r="A110" s="14">
        <v>7</v>
      </c>
      <c r="B110" s="10" t="s">
        <v>56</v>
      </c>
      <c r="C110" s="119">
        <v>0</v>
      </c>
      <c r="D110" s="149">
        <v>0</v>
      </c>
      <c r="E110" s="171">
        <v>0</v>
      </c>
      <c r="F110" s="201">
        <v>0</v>
      </c>
      <c r="G110" s="225">
        <v>0</v>
      </c>
      <c r="H110" s="251">
        <v>0</v>
      </c>
      <c r="I110" s="278">
        <v>0</v>
      </c>
      <c r="J110" s="303">
        <v>0</v>
      </c>
      <c r="K110" s="328">
        <v>0</v>
      </c>
      <c r="L110" s="354">
        <v>0</v>
      </c>
      <c r="M110" s="387">
        <v>0</v>
      </c>
      <c r="N110" s="411">
        <v>0</v>
      </c>
    </row>
    <row r="111" spans="1:14" ht="15.75">
      <c r="A111" s="14">
        <v>8</v>
      </c>
      <c r="B111" s="10" t="s">
        <v>57</v>
      </c>
      <c r="C111" s="119">
        <v>0</v>
      </c>
      <c r="D111" s="149">
        <v>0</v>
      </c>
      <c r="E111" s="171">
        <v>0</v>
      </c>
      <c r="F111" s="201">
        <v>0</v>
      </c>
      <c r="G111" s="225">
        <v>0</v>
      </c>
      <c r="H111" s="251">
        <v>0</v>
      </c>
      <c r="I111" s="278">
        <v>0</v>
      </c>
      <c r="J111" s="303">
        <v>0</v>
      </c>
      <c r="K111" s="328">
        <v>0</v>
      </c>
      <c r="L111" s="354">
        <v>0</v>
      </c>
      <c r="M111" s="387">
        <v>0</v>
      </c>
      <c r="N111" s="411">
        <v>0</v>
      </c>
    </row>
    <row r="112" spans="1:14" ht="15.75">
      <c r="A112" s="14">
        <v>9</v>
      </c>
      <c r="B112" s="10" t="s">
        <v>24</v>
      </c>
      <c r="C112" s="119">
        <v>0</v>
      </c>
      <c r="D112" s="149">
        <v>0</v>
      </c>
      <c r="E112" s="171">
        <v>0</v>
      </c>
      <c r="F112" s="201">
        <v>0</v>
      </c>
      <c r="G112" s="225">
        <v>0</v>
      </c>
      <c r="H112" s="251">
        <v>0</v>
      </c>
      <c r="I112" s="278">
        <v>0</v>
      </c>
      <c r="J112" s="303">
        <v>0</v>
      </c>
      <c r="K112" s="328">
        <v>0</v>
      </c>
      <c r="L112" s="354">
        <v>0</v>
      </c>
      <c r="M112" s="387">
        <v>0</v>
      </c>
      <c r="N112" s="411">
        <v>0</v>
      </c>
    </row>
    <row r="113" spans="1:14" ht="15.75">
      <c r="A113" s="14">
        <v>10</v>
      </c>
      <c r="B113" s="10" t="s">
        <v>25</v>
      </c>
      <c r="C113" s="119">
        <v>0</v>
      </c>
      <c r="D113" s="149">
        <v>0</v>
      </c>
      <c r="E113" s="171">
        <v>0</v>
      </c>
      <c r="F113" s="201">
        <v>0</v>
      </c>
      <c r="G113" s="225">
        <v>0</v>
      </c>
      <c r="H113" s="251">
        <v>0</v>
      </c>
      <c r="I113" s="278">
        <v>0</v>
      </c>
      <c r="J113" s="303">
        <v>0</v>
      </c>
      <c r="K113" s="328">
        <v>0</v>
      </c>
      <c r="L113" s="354">
        <v>0</v>
      </c>
      <c r="M113" s="387">
        <v>0</v>
      </c>
      <c r="N113" s="411">
        <v>0</v>
      </c>
    </row>
    <row r="114" spans="1:14" ht="16.5" thickBot="1">
      <c r="A114" s="39">
        <v>11</v>
      </c>
      <c r="B114" s="40" t="s">
        <v>58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</row>
    <row r="115" spans="1:14" ht="12.75" customHeight="1" thickTop="1">
      <c r="A115" s="5"/>
      <c r="B115" s="26" t="s">
        <v>39</v>
      </c>
    </row>
    <row r="116" spans="1:14" ht="12.75" customHeight="1">
      <c r="A116" s="5"/>
      <c r="B116" s="15" t="s">
        <v>60</v>
      </c>
    </row>
    <row r="117" spans="1:14">
      <c r="A117" s="5"/>
      <c r="B117" s="15" t="s">
        <v>59</v>
      </c>
    </row>
    <row r="118" spans="1:14" ht="21" customHeight="1">
      <c r="A118" s="5"/>
      <c r="B118" s="15" t="s">
        <v>40</v>
      </c>
    </row>
    <row r="121" spans="1:14" ht="12.75" customHeight="1">
      <c r="A121" s="476" t="s">
        <v>0</v>
      </c>
      <c r="B121" s="476"/>
      <c r="C121" s="477"/>
    </row>
    <row r="122" spans="1:14" ht="13.5" customHeight="1">
      <c r="A122" s="476" t="s">
        <v>1</v>
      </c>
      <c r="B122" s="476"/>
      <c r="C122" s="477"/>
    </row>
    <row r="123" spans="1:14" ht="15" customHeight="1">
      <c r="A123" s="476" t="s">
        <v>45</v>
      </c>
      <c r="B123" s="476"/>
    </row>
    <row r="124" spans="1:14" ht="12.7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2.75" customHeight="1">
      <c r="C125" s="118"/>
      <c r="D125" s="143"/>
      <c r="E125" s="170"/>
      <c r="F125" s="195"/>
      <c r="G125" s="219"/>
      <c r="H125" s="245"/>
      <c r="I125" s="272"/>
      <c r="J125" s="302"/>
      <c r="K125" s="327"/>
      <c r="L125" s="348"/>
      <c r="M125" s="381"/>
      <c r="N125" s="405"/>
    </row>
    <row r="126" spans="1:14" ht="12.75" customHeight="1">
      <c r="A126" s="1" t="s">
        <v>46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1.25" customHeight="1">
      <c r="A127" s="43" t="s">
        <v>68</v>
      </c>
      <c r="B127" s="43"/>
      <c r="C127" s="1" t="str">
        <f>+C207:C207</f>
        <v>Bulan     :</v>
      </c>
      <c r="D127" s="1" t="str">
        <f t="shared" ref="D127:I127" si="17">+D207:H207</f>
        <v>Bulan     :</v>
      </c>
      <c r="E127" s="1" t="str">
        <f t="shared" si="17"/>
        <v>Bulan     :</v>
      </c>
      <c r="F127" s="1" t="str">
        <f t="shared" si="17"/>
        <v>Bulan     :</v>
      </c>
      <c r="G127" s="1" t="str">
        <f t="shared" si="17"/>
        <v>Bulan     :</v>
      </c>
      <c r="H127" s="1" t="str">
        <f t="shared" si="17"/>
        <v>Bulan     :</v>
      </c>
      <c r="I127" s="1" t="str">
        <f t="shared" si="17"/>
        <v>Bulan     :</v>
      </c>
      <c r="J127" s="1" t="str">
        <f>+J207:N207</f>
        <v>Bulan     :</v>
      </c>
      <c r="K127" s="1" t="str">
        <f>+K207:N207</f>
        <v>Bulan     :</v>
      </c>
      <c r="L127" s="1" t="str">
        <f>+L207:O207</f>
        <v>Bulan     :</v>
      </c>
      <c r="M127" s="1" t="str">
        <f>+M207:P207</f>
        <v>Bulan     :</v>
      </c>
      <c r="N127" s="1" t="str">
        <f>+N207:R207</f>
        <v>Bulan     :</v>
      </c>
    </row>
    <row r="128" spans="1:14" s="43" customFormat="1" ht="12.75" customHeight="1" thickBot="1">
      <c r="A128" s="43" t="s">
        <v>80</v>
      </c>
      <c r="C128" s="43" t="s">
        <v>47</v>
      </c>
      <c r="D128" s="43" t="s">
        <v>47</v>
      </c>
      <c r="E128" s="43" t="s">
        <v>47</v>
      </c>
      <c r="F128" s="43" t="s">
        <v>47</v>
      </c>
      <c r="G128" s="43" t="s">
        <v>47</v>
      </c>
      <c r="H128" s="43" t="s">
        <v>47</v>
      </c>
      <c r="I128" s="43" t="s">
        <v>47</v>
      </c>
      <c r="J128" s="43" t="s">
        <v>47</v>
      </c>
      <c r="K128" s="43" t="s">
        <v>47</v>
      </c>
      <c r="L128" s="43" t="s">
        <v>47</v>
      </c>
      <c r="M128" s="43" t="s">
        <v>47</v>
      </c>
      <c r="N128" s="43" t="s">
        <v>47</v>
      </c>
    </row>
    <row r="129" spans="1:14" ht="15.95" customHeight="1" thickTop="1">
      <c r="A129" s="462" t="s">
        <v>4</v>
      </c>
      <c r="B129" s="462" t="s">
        <v>5</v>
      </c>
      <c r="C129" s="116"/>
    </row>
    <row r="130" spans="1:14" ht="15.95" customHeight="1">
      <c r="A130" s="463"/>
      <c r="B130" s="463"/>
      <c r="C130" s="123"/>
      <c r="D130" s="145"/>
      <c r="E130" s="175"/>
      <c r="F130" s="197"/>
      <c r="G130" s="221"/>
      <c r="H130" s="247"/>
      <c r="I130" s="274"/>
      <c r="J130" s="307"/>
      <c r="K130" s="332"/>
      <c r="L130" s="350"/>
      <c r="M130" s="383"/>
      <c r="N130" s="407"/>
    </row>
    <row r="131" spans="1:14" ht="15.95" customHeight="1">
      <c r="A131" s="463"/>
      <c r="B131" s="463"/>
      <c r="C131" s="120" t="s">
        <v>36</v>
      </c>
      <c r="D131" s="147" t="s">
        <v>36</v>
      </c>
      <c r="E131" s="173" t="s">
        <v>36</v>
      </c>
      <c r="F131" s="199" t="s">
        <v>36</v>
      </c>
      <c r="G131" s="223" t="s">
        <v>36</v>
      </c>
      <c r="H131" s="249" t="s">
        <v>36</v>
      </c>
      <c r="I131" s="276" t="s">
        <v>36</v>
      </c>
      <c r="J131" s="305" t="s">
        <v>36</v>
      </c>
      <c r="K131" s="330" t="s">
        <v>36</v>
      </c>
      <c r="L131" s="352" t="s">
        <v>36</v>
      </c>
      <c r="M131" s="385" t="s">
        <v>36</v>
      </c>
      <c r="N131" s="409" t="s">
        <v>36</v>
      </c>
    </row>
    <row r="132" spans="1:14" ht="15.95" customHeight="1">
      <c r="A132" s="463"/>
      <c r="B132" s="463"/>
      <c r="C132" s="122"/>
      <c r="D132" s="148"/>
      <c r="E132" s="174"/>
      <c r="F132" s="200"/>
      <c r="G132" s="224"/>
      <c r="H132" s="250"/>
      <c r="I132" s="277"/>
      <c r="J132" s="306"/>
      <c r="K132" s="331"/>
      <c r="L132" s="353"/>
      <c r="M132" s="386"/>
      <c r="N132" s="410"/>
    </row>
    <row r="133" spans="1:14" ht="15.95" customHeight="1">
      <c r="A133" s="464"/>
      <c r="B133" s="464"/>
      <c r="C133" s="120"/>
      <c r="D133" s="147"/>
      <c r="E133" s="173"/>
      <c r="F133" s="199"/>
      <c r="G133" s="223"/>
      <c r="H133" s="249"/>
      <c r="I133" s="276"/>
      <c r="J133" s="305"/>
      <c r="K133" s="330"/>
      <c r="L133" s="352"/>
      <c r="M133" s="385"/>
      <c r="N133" s="409"/>
    </row>
    <row r="134" spans="1:14" s="8" customFormat="1" ht="15.95" customHeight="1">
      <c r="A134" s="121" t="s">
        <v>10</v>
      </c>
      <c r="B134" s="121" t="s">
        <v>11</v>
      </c>
      <c r="C134" s="121" t="s">
        <v>44</v>
      </c>
      <c r="D134" s="146" t="s">
        <v>44</v>
      </c>
      <c r="E134" s="172" t="s">
        <v>44</v>
      </c>
      <c r="F134" s="198" t="s">
        <v>44</v>
      </c>
      <c r="G134" s="222" t="s">
        <v>44</v>
      </c>
      <c r="H134" s="248" t="s">
        <v>44</v>
      </c>
      <c r="I134" s="275" t="s">
        <v>44</v>
      </c>
      <c r="J134" s="304" t="s">
        <v>44</v>
      </c>
      <c r="K134" s="329" t="s">
        <v>44</v>
      </c>
      <c r="L134" s="351" t="s">
        <v>44</v>
      </c>
      <c r="M134" s="384" t="s">
        <v>44</v>
      </c>
      <c r="N134" s="408" t="s">
        <v>44</v>
      </c>
    </row>
    <row r="135" spans="1:14" s="16" customFormat="1" ht="15.95" customHeight="1">
      <c r="A135" s="18">
        <v>1</v>
      </c>
      <c r="B135" s="19" t="s">
        <v>22</v>
      </c>
      <c r="C135" s="59">
        <f t="shared" ref="C135:N135" si="18">SUM(C136,C139,C140)</f>
        <v>0</v>
      </c>
      <c r="D135" s="59">
        <f t="shared" si="18"/>
        <v>0</v>
      </c>
      <c r="E135" s="59">
        <f t="shared" si="18"/>
        <v>0</v>
      </c>
      <c r="F135" s="59">
        <f t="shared" si="18"/>
        <v>0</v>
      </c>
      <c r="G135" s="59">
        <f t="shared" si="18"/>
        <v>0</v>
      </c>
      <c r="H135" s="59">
        <f t="shared" si="18"/>
        <v>0</v>
      </c>
      <c r="I135" s="59">
        <f t="shared" si="18"/>
        <v>0</v>
      </c>
      <c r="J135" s="59">
        <f t="shared" si="18"/>
        <v>0</v>
      </c>
      <c r="K135" s="59">
        <f t="shared" si="18"/>
        <v>0</v>
      </c>
      <c r="L135" s="59">
        <f t="shared" si="18"/>
        <v>0</v>
      </c>
      <c r="M135" s="59">
        <f t="shared" si="18"/>
        <v>0</v>
      </c>
      <c r="N135" s="59">
        <f t="shared" si="18"/>
        <v>0</v>
      </c>
    </row>
    <row r="136" spans="1:14" s="23" customFormat="1" ht="15.95" customHeight="1">
      <c r="A136" s="14"/>
      <c r="B136" s="22" t="s">
        <v>49</v>
      </c>
      <c r="C136" s="61">
        <f t="shared" ref="C136:N136" si="19">SUM(C137:C138)</f>
        <v>0</v>
      </c>
      <c r="D136" s="61">
        <f t="shared" si="19"/>
        <v>0</v>
      </c>
      <c r="E136" s="61">
        <f t="shared" si="19"/>
        <v>0</v>
      </c>
      <c r="F136" s="61">
        <f t="shared" si="19"/>
        <v>0</v>
      </c>
      <c r="G136" s="61">
        <f t="shared" si="19"/>
        <v>0</v>
      </c>
      <c r="H136" s="61">
        <f t="shared" si="19"/>
        <v>0</v>
      </c>
      <c r="I136" s="61">
        <f t="shared" si="19"/>
        <v>0</v>
      </c>
      <c r="J136" s="61">
        <f t="shared" si="19"/>
        <v>0</v>
      </c>
      <c r="K136" s="61">
        <f t="shared" si="19"/>
        <v>0</v>
      </c>
      <c r="L136" s="61">
        <f t="shared" si="19"/>
        <v>0</v>
      </c>
      <c r="M136" s="61">
        <f t="shared" si="19"/>
        <v>0</v>
      </c>
      <c r="N136" s="61">
        <f t="shared" si="19"/>
        <v>0</v>
      </c>
    </row>
    <row r="137" spans="1:14" ht="15.95" customHeight="1">
      <c r="A137" s="12"/>
      <c r="B137" s="13" t="s">
        <v>83</v>
      </c>
      <c r="C137" s="49">
        <v>0</v>
      </c>
      <c r="D137" s="49">
        <v>0</v>
      </c>
      <c r="E137" s="49">
        <v>0</v>
      </c>
      <c r="F137" s="49">
        <v>0</v>
      </c>
      <c r="G137" s="49">
        <v>0</v>
      </c>
      <c r="H137" s="49">
        <v>0</v>
      </c>
      <c r="I137" s="49">
        <v>0</v>
      </c>
      <c r="J137" s="49">
        <v>0</v>
      </c>
      <c r="K137" s="49">
        <v>0</v>
      </c>
      <c r="L137" s="49">
        <v>0</v>
      </c>
      <c r="M137" s="49">
        <v>0</v>
      </c>
      <c r="N137" s="49">
        <v>0</v>
      </c>
    </row>
    <row r="138" spans="1:14" ht="15.95" customHeight="1">
      <c r="A138" s="12"/>
      <c r="B138" s="13" t="s">
        <v>84</v>
      </c>
      <c r="C138" s="49">
        <v>0</v>
      </c>
      <c r="D138" s="49">
        <v>0</v>
      </c>
      <c r="E138" s="49">
        <v>0</v>
      </c>
      <c r="F138" s="49">
        <v>0</v>
      </c>
      <c r="G138" s="49">
        <v>0</v>
      </c>
      <c r="H138" s="49">
        <v>0</v>
      </c>
      <c r="I138" s="49">
        <v>0</v>
      </c>
      <c r="J138" s="49">
        <v>0</v>
      </c>
      <c r="K138" s="49">
        <v>0</v>
      </c>
      <c r="L138" s="49">
        <v>0</v>
      </c>
      <c r="M138" s="49">
        <v>0</v>
      </c>
      <c r="N138" s="49">
        <v>0</v>
      </c>
    </row>
    <row r="139" spans="1:14" ht="15.95" customHeight="1">
      <c r="A139" s="12"/>
      <c r="B139" s="11" t="s">
        <v>50</v>
      </c>
      <c r="C139" s="62">
        <v>0</v>
      </c>
      <c r="D139" s="62">
        <v>0</v>
      </c>
      <c r="E139" s="62">
        <v>0</v>
      </c>
      <c r="F139" s="62">
        <v>0</v>
      </c>
      <c r="G139" s="62">
        <v>0</v>
      </c>
      <c r="H139" s="62">
        <v>0</v>
      </c>
      <c r="I139" s="62">
        <v>0</v>
      </c>
      <c r="J139" s="62">
        <v>0</v>
      </c>
      <c r="K139" s="62">
        <v>0</v>
      </c>
      <c r="L139" s="62">
        <v>0</v>
      </c>
      <c r="M139" s="62">
        <v>0</v>
      </c>
      <c r="N139" s="62">
        <v>0</v>
      </c>
    </row>
    <row r="140" spans="1:14" ht="15.95" customHeight="1">
      <c r="A140" s="12"/>
      <c r="B140" s="11" t="s">
        <v>51</v>
      </c>
      <c r="C140" s="62">
        <v>0</v>
      </c>
      <c r="D140" s="62">
        <v>0</v>
      </c>
      <c r="E140" s="62">
        <v>0</v>
      </c>
      <c r="F140" s="62">
        <v>0</v>
      </c>
      <c r="G140" s="62">
        <v>0</v>
      </c>
      <c r="H140" s="62">
        <v>0</v>
      </c>
      <c r="I140" s="62">
        <v>0</v>
      </c>
      <c r="J140" s="62">
        <v>0</v>
      </c>
      <c r="K140" s="62">
        <v>0</v>
      </c>
      <c r="L140" s="62">
        <v>0</v>
      </c>
      <c r="M140" s="62">
        <v>0</v>
      </c>
      <c r="N140" s="62">
        <v>0</v>
      </c>
    </row>
    <row r="141" spans="1:14" ht="15.95" customHeight="1">
      <c r="A141" s="14">
        <v>2</v>
      </c>
      <c r="B141" s="10" t="s">
        <v>23</v>
      </c>
      <c r="C141" s="62">
        <f t="shared" ref="C141:N141" si="20">SUM(C142:C143)</f>
        <v>0</v>
      </c>
      <c r="D141" s="62">
        <f t="shared" si="20"/>
        <v>0</v>
      </c>
      <c r="E141" s="62">
        <f t="shared" si="20"/>
        <v>0</v>
      </c>
      <c r="F141" s="62">
        <f t="shared" si="20"/>
        <v>5</v>
      </c>
      <c r="G141" s="62">
        <f t="shared" si="20"/>
        <v>0</v>
      </c>
      <c r="H141" s="62">
        <f t="shared" si="20"/>
        <v>0</v>
      </c>
      <c r="I141" s="62">
        <f t="shared" si="20"/>
        <v>0</v>
      </c>
      <c r="J141" s="62">
        <f t="shared" si="20"/>
        <v>3</v>
      </c>
      <c r="K141" s="62">
        <f t="shared" si="20"/>
        <v>0</v>
      </c>
      <c r="L141" s="62">
        <f t="shared" si="20"/>
        <v>0</v>
      </c>
      <c r="M141" s="62">
        <f t="shared" si="20"/>
        <v>0</v>
      </c>
      <c r="N141" s="62">
        <f t="shared" si="20"/>
        <v>0</v>
      </c>
    </row>
    <row r="142" spans="1:14" ht="15.95" customHeight="1">
      <c r="A142" s="12"/>
      <c r="B142" s="13" t="s">
        <v>83</v>
      </c>
      <c r="C142" s="49">
        <v>0</v>
      </c>
      <c r="D142" s="49">
        <v>0</v>
      </c>
      <c r="E142" s="49">
        <v>0</v>
      </c>
      <c r="F142" s="49">
        <v>5</v>
      </c>
      <c r="G142" s="49">
        <v>0</v>
      </c>
      <c r="H142" s="49">
        <v>0</v>
      </c>
      <c r="I142" s="49">
        <v>0</v>
      </c>
      <c r="J142" s="49">
        <v>3</v>
      </c>
      <c r="K142" s="49">
        <v>0</v>
      </c>
      <c r="L142" s="49">
        <v>0</v>
      </c>
      <c r="M142" s="49">
        <v>0</v>
      </c>
      <c r="N142" s="49">
        <v>0</v>
      </c>
    </row>
    <row r="143" spans="1:14" ht="15.95" customHeight="1">
      <c r="A143" s="12"/>
      <c r="B143" s="13" t="s">
        <v>84</v>
      </c>
      <c r="C143" s="49">
        <v>0</v>
      </c>
      <c r="D143" s="49">
        <v>0</v>
      </c>
      <c r="E143" s="49">
        <v>0</v>
      </c>
      <c r="F143" s="49">
        <v>0</v>
      </c>
      <c r="G143" s="49">
        <v>0</v>
      </c>
      <c r="H143" s="49">
        <v>0</v>
      </c>
      <c r="I143" s="49">
        <v>0</v>
      </c>
      <c r="J143" s="49">
        <v>0</v>
      </c>
      <c r="K143" s="49">
        <v>0</v>
      </c>
      <c r="L143" s="49">
        <v>0</v>
      </c>
      <c r="M143" s="49">
        <v>0</v>
      </c>
      <c r="N143" s="49">
        <v>0</v>
      </c>
    </row>
    <row r="144" spans="1:14" ht="15.95" customHeight="1">
      <c r="A144" s="9">
        <v>3</v>
      </c>
      <c r="B144" s="10" t="s">
        <v>53</v>
      </c>
      <c r="C144" s="62">
        <v>0</v>
      </c>
      <c r="D144" s="62">
        <v>0</v>
      </c>
      <c r="E144" s="62">
        <v>0</v>
      </c>
      <c r="F144" s="62">
        <v>0</v>
      </c>
      <c r="G144" s="62">
        <v>0</v>
      </c>
      <c r="H144" s="62">
        <v>0</v>
      </c>
      <c r="I144" s="62">
        <v>0</v>
      </c>
      <c r="J144" s="62">
        <v>0</v>
      </c>
      <c r="K144" s="62">
        <v>0</v>
      </c>
      <c r="L144" s="62">
        <v>0</v>
      </c>
      <c r="M144" s="62">
        <v>0</v>
      </c>
      <c r="N144" s="62">
        <v>0</v>
      </c>
    </row>
    <row r="145" spans="1:14" ht="15.75">
      <c r="A145" s="14">
        <v>4</v>
      </c>
      <c r="B145" s="10" t="s">
        <v>52</v>
      </c>
      <c r="C145" s="62">
        <f t="shared" ref="C145:N145" si="21">SUM(C146:C147)</f>
        <v>0</v>
      </c>
      <c r="D145" s="62">
        <f t="shared" si="21"/>
        <v>0</v>
      </c>
      <c r="E145" s="62">
        <f t="shared" si="21"/>
        <v>0</v>
      </c>
      <c r="F145" s="62">
        <f t="shared" si="21"/>
        <v>0</v>
      </c>
      <c r="G145" s="62">
        <f t="shared" si="21"/>
        <v>0</v>
      </c>
      <c r="H145" s="62">
        <f t="shared" si="21"/>
        <v>0</v>
      </c>
      <c r="I145" s="62">
        <f t="shared" si="21"/>
        <v>0</v>
      </c>
      <c r="J145" s="62">
        <f t="shared" si="21"/>
        <v>0</v>
      </c>
      <c r="K145" s="62">
        <f t="shared" si="21"/>
        <v>0</v>
      </c>
      <c r="L145" s="62">
        <f t="shared" si="21"/>
        <v>0</v>
      </c>
      <c r="M145" s="62">
        <f t="shared" si="21"/>
        <v>0</v>
      </c>
      <c r="N145" s="62">
        <f t="shared" si="21"/>
        <v>0</v>
      </c>
    </row>
    <row r="146" spans="1:14">
      <c r="A146" s="14"/>
      <c r="B146" s="13" t="s">
        <v>83</v>
      </c>
      <c r="C146" s="62">
        <v>0</v>
      </c>
      <c r="D146" s="62">
        <v>0</v>
      </c>
      <c r="E146" s="62">
        <v>0</v>
      </c>
      <c r="F146" s="62">
        <v>0</v>
      </c>
      <c r="G146" s="62">
        <v>0</v>
      </c>
      <c r="H146" s="62">
        <v>0</v>
      </c>
      <c r="I146" s="62">
        <v>0</v>
      </c>
      <c r="J146" s="62">
        <v>0</v>
      </c>
      <c r="K146" s="62">
        <v>0</v>
      </c>
      <c r="L146" s="62">
        <v>0</v>
      </c>
      <c r="M146" s="62">
        <v>0</v>
      </c>
      <c r="N146" s="62">
        <v>0</v>
      </c>
    </row>
    <row r="147" spans="1:14">
      <c r="A147" s="14"/>
      <c r="B147" s="13" t="s">
        <v>84</v>
      </c>
      <c r="C147" s="62">
        <v>0</v>
      </c>
      <c r="D147" s="62">
        <v>0</v>
      </c>
      <c r="E147" s="62">
        <v>0</v>
      </c>
      <c r="F147" s="62">
        <v>0</v>
      </c>
      <c r="G147" s="62">
        <v>0</v>
      </c>
      <c r="H147" s="62">
        <v>0</v>
      </c>
      <c r="I147" s="62">
        <v>0</v>
      </c>
      <c r="J147" s="62">
        <v>0</v>
      </c>
      <c r="K147" s="62">
        <v>0</v>
      </c>
      <c r="L147" s="62">
        <v>0</v>
      </c>
      <c r="M147" s="62">
        <v>0</v>
      </c>
      <c r="N147" s="62">
        <v>0</v>
      </c>
    </row>
    <row r="148" spans="1:14">
      <c r="A148" s="14">
        <v>5</v>
      </c>
      <c r="B148" s="11" t="s">
        <v>54</v>
      </c>
      <c r="C148" s="113">
        <v>0</v>
      </c>
      <c r="D148" s="151">
        <v>0</v>
      </c>
      <c r="E148" s="167">
        <v>0</v>
      </c>
      <c r="F148" s="203">
        <v>0</v>
      </c>
      <c r="G148" s="227">
        <v>0</v>
      </c>
      <c r="H148" s="253">
        <v>0</v>
      </c>
      <c r="I148" s="280">
        <v>0</v>
      </c>
      <c r="J148" s="299">
        <v>0</v>
      </c>
      <c r="K148" s="324">
        <v>0</v>
      </c>
      <c r="L148" s="356">
        <v>0</v>
      </c>
      <c r="M148" s="389">
        <v>0</v>
      </c>
      <c r="N148" s="413">
        <v>0</v>
      </c>
    </row>
    <row r="149" spans="1:14" ht="15.75">
      <c r="A149" s="14">
        <v>6</v>
      </c>
      <c r="B149" s="10" t="s">
        <v>55</v>
      </c>
      <c r="C149" s="113">
        <v>0</v>
      </c>
      <c r="D149" s="151">
        <v>0</v>
      </c>
      <c r="E149" s="167">
        <v>0</v>
      </c>
      <c r="F149" s="203">
        <v>0</v>
      </c>
      <c r="G149" s="227">
        <v>0</v>
      </c>
      <c r="H149" s="253">
        <v>0</v>
      </c>
      <c r="I149" s="280">
        <v>0</v>
      </c>
      <c r="J149" s="299">
        <v>0</v>
      </c>
      <c r="K149" s="324">
        <v>0</v>
      </c>
      <c r="L149" s="356">
        <v>0</v>
      </c>
      <c r="M149" s="389">
        <v>0</v>
      </c>
      <c r="N149" s="413">
        <v>0</v>
      </c>
    </row>
    <row r="150" spans="1:14" ht="15.75">
      <c r="A150" s="14">
        <v>7</v>
      </c>
      <c r="B150" s="10" t="s">
        <v>56</v>
      </c>
      <c r="C150" s="113">
        <v>0</v>
      </c>
      <c r="D150" s="151">
        <v>0</v>
      </c>
      <c r="E150" s="167">
        <v>0</v>
      </c>
      <c r="F150" s="203">
        <v>0</v>
      </c>
      <c r="G150" s="227">
        <v>0</v>
      </c>
      <c r="H150" s="253">
        <v>0</v>
      </c>
      <c r="I150" s="280">
        <v>0</v>
      </c>
      <c r="J150" s="299">
        <v>0</v>
      </c>
      <c r="K150" s="324">
        <v>0</v>
      </c>
      <c r="L150" s="356">
        <v>0</v>
      </c>
      <c r="M150" s="389">
        <v>0</v>
      </c>
      <c r="N150" s="413">
        <v>0</v>
      </c>
    </row>
    <row r="151" spans="1:14" ht="15.75">
      <c r="A151" s="14">
        <v>8</v>
      </c>
      <c r="B151" s="10" t="s">
        <v>57</v>
      </c>
      <c r="C151" s="113">
        <v>0</v>
      </c>
      <c r="D151" s="151">
        <v>0</v>
      </c>
      <c r="E151" s="167">
        <v>0</v>
      </c>
      <c r="F151" s="203">
        <v>0</v>
      </c>
      <c r="G151" s="227">
        <v>0</v>
      </c>
      <c r="H151" s="253">
        <v>0</v>
      </c>
      <c r="I151" s="280">
        <v>0</v>
      </c>
      <c r="J151" s="299">
        <v>0</v>
      </c>
      <c r="K151" s="324">
        <v>0</v>
      </c>
      <c r="L151" s="356">
        <v>0</v>
      </c>
      <c r="M151" s="389">
        <v>0</v>
      </c>
      <c r="N151" s="413">
        <v>0</v>
      </c>
    </row>
    <row r="152" spans="1:14" ht="15.75">
      <c r="A152" s="14">
        <v>9</v>
      </c>
      <c r="B152" s="10" t="s">
        <v>24</v>
      </c>
      <c r="C152" s="113">
        <v>0</v>
      </c>
      <c r="D152" s="151">
        <v>0</v>
      </c>
      <c r="E152" s="167">
        <v>0</v>
      </c>
      <c r="F152" s="203">
        <v>0</v>
      </c>
      <c r="G152" s="227">
        <v>0</v>
      </c>
      <c r="H152" s="253">
        <v>0</v>
      </c>
      <c r="I152" s="280">
        <v>0</v>
      </c>
      <c r="J152" s="299">
        <v>0</v>
      </c>
      <c r="K152" s="324">
        <v>0</v>
      </c>
      <c r="L152" s="356">
        <v>0</v>
      </c>
      <c r="M152" s="389">
        <v>0</v>
      </c>
      <c r="N152" s="413">
        <v>0</v>
      </c>
    </row>
    <row r="153" spans="1:14" ht="15.75">
      <c r="A153" s="14">
        <v>10</v>
      </c>
      <c r="B153" s="10" t="s">
        <v>25</v>
      </c>
      <c r="C153" s="113">
        <v>0</v>
      </c>
      <c r="D153" s="151">
        <v>0</v>
      </c>
      <c r="E153" s="167">
        <v>0</v>
      </c>
      <c r="F153" s="203">
        <v>0</v>
      </c>
      <c r="G153" s="227">
        <v>0</v>
      </c>
      <c r="H153" s="253">
        <v>0</v>
      </c>
      <c r="I153" s="280">
        <v>0</v>
      </c>
      <c r="J153" s="299">
        <v>0</v>
      </c>
      <c r="K153" s="324">
        <v>0</v>
      </c>
      <c r="L153" s="356">
        <v>0</v>
      </c>
      <c r="M153" s="389">
        <v>0</v>
      </c>
      <c r="N153" s="413">
        <v>0</v>
      </c>
    </row>
    <row r="154" spans="1:14" ht="12.75" customHeight="1" thickBot="1">
      <c r="A154" s="39">
        <v>11</v>
      </c>
      <c r="B154" s="40" t="s">
        <v>58</v>
      </c>
      <c r="C154" s="114">
        <v>0</v>
      </c>
      <c r="D154" s="152">
        <v>0</v>
      </c>
      <c r="E154" s="168">
        <v>0</v>
      </c>
      <c r="F154" s="204">
        <v>0</v>
      </c>
      <c r="G154" s="228">
        <v>0</v>
      </c>
      <c r="H154" s="254">
        <v>0</v>
      </c>
      <c r="I154" s="281">
        <v>0</v>
      </c>
      <c r="J154" s="300">
        <v>0</v>
      </c>
      <c r="K154" s="325">
        <v>0</v>
      </c>
      <c r="L154" s="357">
        <v>0</v>
      </c>
      <c r="M154" s="390">
        <v>0</v>
      </c>
      <c r="N154" s="414">
        <v>0</v>
      </c>
    </row>
    <row r="155" spans="1:14" ht="12.75" customHeight="1" thickTop="1">
      <c r="A155" s="5"/>
      <c r="B155" s="26" t="s">
        <v>39</v>
      </c>
    </row>
    <row r="156" spans="1:14">
      <c r="A156" s="5"/>
      <c r="B156" s="15" t="s">
        <v>60</v>
      </c>
    </row>
    <row r="157" spans="1:14" ht="21" customHeight="1">
      <c r="A157" s="5"/>
      <c r="B157" s="15" t="s">
        <v>59</v>
      </c>
    </row>
    <row r="158" spans="1:14">
      <c r="A158" s="5"/>
      <c r="B158" s="15" t="s">
        <v>40</v>
      </c>
    </row>
    <row r="159" spans="1:14">
      <c r="A159" s="5"/>
      <c r="B159" s="26"/>
    </row>
    <row r="160" spans="1:14" ht="13.5" customHeight="1">
      <c r="A160" s="5"/>
      <c r="B160" s="26"/>
    </row>
    <row r="161" spans="1:14" ht="15" customHeight="1">
      <c r="A161" s="476" t="s">
        <v>0</v>
      </c>
      <c r="B161" s="476"/>
      <c r="C161" s="477"/>
    </row>
    <row r="162" spans="1:14" ht="12.75" customHeight="1">
      <c r="A162" s="476" t="s">
        <v>1</v>
      </c>
      <c r="B162" s="476"/>
      <c r="C162" s="477"/>
    </row>
    <row r="163" spans="1:14" ht="12.75" customHeight="1">
      <c r="A163" s="476" t="s">
        <v>45</v>
      </c>
      <c r="B163" s="476"/>
    </row>
    <row r="164" spans="1:14" ht="12.7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1.25" customHeight="1">
      <c r="C165" s="118"/>
      <c r="D165" s="143"/>
      <c r="E165" s="170"/>
      <c r="F165" s="195"/>
      <c r="G165" s="219"/>
      <c r="H165" s="245"/>
      <c r="I165" s="272"/>
      <c r="J165" s="302"/>
      <c r="K165" s="327"/>
      <c r="L165" s="348"/>
      <c r="M165" s="381"/>
      <c r="N165" s="405"/>
    </row>
    <row r="166" spans="1:14" ht="12.75" customHeight="1">
      <c r="A166" s="1" t="s">
        <v>46</v>
      </c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5.95" customHeight="1">
      <c r="A167" s="1" t="s">
        <v>68</v>
      </c>
      <c r="C167" s="1" t="str">
        <f>+C287:C287</f>
        <v>Bulan     :</v>
      </c>
      <c r="D167" s="1" t="str">
        <f t="shared" ref="D167:I167" si="22">+D287:H287</f>
        <v>Bulan     :</v>
      </c>
      <c r="E167" s="1" t="str">
        <f t="shared" si="22"/>
        <v>Bulan     :</v>
      </c>
      <c r="F167" s="1" t="str">
        <f t="shared" si="22"/>
        <v>Bulan     :</v>
      </c>
      <c r="G167" s="1" t="str">
        <f t="shared" si="22"/>
        <v>Bulan     :</v>
      </c>
      <c r="H167" s="1" t="str">
        <f t="shared" si="22"/>
        <v>Bulan     :</v>
      </c>
      <c r="I167" s="1" t="str">
        <f t="shared" si="22"/>
        <v>Bulan     :</v>
      </c>
      <c r="J167" s="1" t="str">
        <f>+J287:N287</f>
        <v>Bulan     :</v>
      </c>
      <c r="K167" s="1" t="str">
        <f>+K287:N287</f>
        <v>Bulan     :</v>
      </c>
      <c r="L167" s="1" t="str">
        <f>+L287:O287</f>
        <v>Bulan     :</v>
      </c>
      <c r="M167" s="1" t="str">
        <f>+M287:P287</f>
        <v>Bulan     :</v>
      </c>
      <c r="N167" s="1" t="str">
        <f>+N287:R287</f>
        <v>Bulan     :</v>
      </c>
    </row>
    <row r="168" spans="1:14" s="43" customFormat="1" ht="15.95" customHeight="1" thickBot="1">
      <c r="A168" s="43" t="s">
        <v>81</v>
      </c>
      <c r="C168" s="43" t="s">
        <v>47</v>
      </c>
      <c r="D168" s="43" t="s">
        <v>47</v>
      </c>
      <c r="E168" s="43" t="s">
        <v>47</v>
      </c>
      <c r="F168" s="43" t="s">
        <v>47</v>
      </c>
      <c r="G168" s="43" t="s">
        <v>47</v>
      </c>
      <c r="H168" s="43" t="s">
        <v>47</v>
      </c>
      <c r="I168" s="43" t="s">
        <v>47</v>
      </c>
      <c r="J168" s="43" t="s">
        <v>47</v>
      </c>
      <c r="K168" s="43" t="s">
        <v>47</v>
      </c>
      <c r="L168" s="43" t="s">
        <v>47</v>
      </c>
      <c r="M168" s="43" t="s">
        <v>47</v>
      </c>
      <c r="N168" s="43" t="s">
        <v>47</v>
      </c>
    </row>
    <row r="169" spans="1:14" ht="15.95" customHeight="1" thickTop="1">
      <c r="A169" s="462" t="s">
        <v>4</v>
      </c>
      <c r="B169" s="462" t="s">
        <v>5</v>
      </c>
      <c r="C169" s="116"/>
    </row>
    <row r="170" spans="1:14" ht="15.95" customHeight="1">
      <c r="A170" s="463"/>
      <c r="B170" s="463"/>
      <c r="C170" s="123"/>
      <c r="D170" s="145"/>
      <c r="E170" s="175"/>
      <c r="F170" s="197"/>
      <c r="G170" s="221"/>
      <c r="H170" s="247"/>
      <c r="I170" s="274"/>
      <c r="J170" s="307"/>
      <c r="K170" s="332"/>
      <c r="L170" s="350"/>
      <c r="M170" s="383"/>
      <c r="N170" s="407"/>
    </row>
    <row r="171" spans="1:14" ht="15.95" customHeight="1">
      <c r="A171" s="463"/>
      <c r="B171" s="463"/>
      <c r="C171" s="120" t="s">
        <v>36</v>
      </c>
      <c r="D171" s="147" t="s">
        <v>36</v>
      </c>
      <c r="E171" s="173" t="s">
        <v>36</v>
      </c>
      <c r="F171" s="199" t="s">
        <v>36</v>
      </c>
      <c r="G171" s="223" t="s">
        <v>36</v>
      </c>
      <c r="H171" s="249" t="s">
        <v>36</v>
      </c>
      <c r="I171" s="276" t="s">
        <v>36</v>
      </c>
      <c r="J171" s="305" t="s">
        <v>36</v>
      </c>
      <c r="K171" s="330" t="s">
        <v>36</v>
      </c>
      <c r="L171" s="352" t="s">
        <v>36</v>
      </c>
      <c r="M171" s="385" t="s">
        <v>36</v>
      </c>
      <c r="N171" s="409" t="s">
        <v>36</v>
      </c>
    </row>
    <row r="172" spans="1:14" ht="15.95" customHeight="1">
      <c r="A172" s="463"/>
      <c r="B172" s="463"/>
      <c r="C172" s="122"/>
      <c r="D172" s="148"/>
      <c r="E172" s="174"/>
      <c r="F172" s="200"/>
      <c r="G172" s="224"/>
      <c r="H172" s="250"/>
      <c r="I172" s="277"/>
      <c r="J172" s="306"/>
      <c r="K172" s="331"/>
      <c r="L172" s="353"/>
      <c r="M172" s="386"/>
      <c r="N172" s="410"/>
    </row>
    <row r="173" spans="1:14" ht="15.95" customHeight="1">
      <c r="A173" s="464"/>
      <c r="B173" s="464"/>
      <c r="C173" s="120"/>
      <c r="D173" s="147"/>
      <c r="E173" s="173"/>
      <c r="F173" s="199"/>
      <c r="G173" s="223"/>
      <c r="H173" s="249"/>
      <c r="I173" s="276"/>
      <c r="J173" s="305"/>
      <c r="K173" s="330"/>
      <c r="L173" s="352"/>
      <c r="M173" s="385"/>
      <c r="N173" s="409"/>
    </row>
    <row r="174" spans="1:14" s="8" customFormat="1" ht="15.95" customHeight="1">
      <c r="A174" s="121" t="s">
        <v>10</v>
      </c>
      <c r="B174" s="121" t="s">
        <v>11</v>
      </c>
      <c r="C174" s="121" t="s">
        <v>44</v>
      </c>
      <c r="D174" s="146" t="s">
        <v>44</v>
      </c>
      <c r="E174" s="172" t="s">
        <v>44</v>
      </c>
      <c r="F174" s="198" t="s">
        <v>44</v>
      </c>
      <c r="G174" s="222" t="s">
        <v>44</v>
      </c>
      <c r="H174" s="248" t="s">
        <v>44</v>
      </c>
      <c r="I174" s="275" t="s">
        <v>44</v>
      </c>
      <c r="J174" s="304" t="s">
        <v>44</v>
      </c>
      <c r="K174" s="329" t="s">
        <v>44</v>
      </c>
      <c r="L174" s="351" t="s">
        <v>44</v>
      </c>
      <c r="M174" s="384" t="s">
        <v>44</v>
      </c>
      <c r="N174" s="408" t="s">
        <v>44</v>
      </c>
    </row>
    <row r="175" spans="1:14" s="16" customFormat="1" ht="15.95" customHeight="1">
      <c r="A175" s="18">
        <v>1</v>
      </c>
      <c r="B175" s="19" t="s">
        <v>22</v>
      </c>
      <c r="C175" s="59">
        <f t="shared" ref="C175:N175" si="23">SUM(C176,C179,C180)</f>
        <v>0</v>
      </c>
      <c r="D175" s="59">
        <f t="shared" si="23"/>
        <v>0</v>
      </c>
      <c r="E175" s="59">
        <f t="shared" si="23"/>
        <v>0</v>
      </c>
      <c r="F175" s="59">
        <f t="shared" si="23"/>
        <v>0</v>
      </c>
      <c r="G175" s="59">
        <f t="shared" si="23"/>
        <v>0</v>
      </c>
      <c r="H175" s="59">
        <f t="shared" si="23"/>
        <v>0</v>
      </c>
      <c r="I175" s="59">
        <f t="shared" si="23"/>
        <v>0</v>
      </c>
      <c r="J175" s="59">
        <f t="shared" si="23"/>
        <v>0</v>
      </c>
      <c r="K175" s="59">
        <f t="shared" si="23"/>
        <v>0</v>
      </c>
      <c r="L175" s="59">
        <f t="shared" si="23"/>
        <v>0</v>
      </c>
      <c r="M175" s="59">
        <f t="shared" si="23"/>
        <v>0</v>
      </c>
      <c r="N175" s="59">
        <f t="shared" si="23"/>
        <v>0</v>
      </c>
    </row>
    <row r="176" spans="1:14" s="23" customFormat="1" ht="15.95" customHeight="1">
      <c r="A176" s="14"/>
      <c r="B176" s="22" t="s">
        <v>49</v>
      </c>
      <c r="C176" s="61">
        <f t="shared" ref="C176:N176" si="24">SUM(C177:C178)</f>
        <v>0</v>
      </c>
      <c r="D176" s="61">
        <f t="shared" si="24"/>
        <v>0</v>
      </c>
      <c r="E176" s="61">
        <f t="shared" si="24"/>
        <v>0</v>
      </c>
      <c r="F176" s="61">
        <f t="shared" si="24"/>
        <v>0</v>
      </c>
      <c r="G176" s="61">
        <f t="shared" si="24"/>
        <v>0</v>
      </c>
      <c r="H176" s="61">
        <f t="shared" si="24"/>
        <v>0</v>
      </c>
      <c r="I176" s="61">
        <f t="shared" si="24"/>
        <v>0</v>
      </c>
      <c r="J176" s="61">
        <f t="shared" si="24"/>
        <v>0</v>
      </c>
      <c r="K176" s="61">
        <f t="shared" si="24"/>
        <v>0</v>
      </c>
      <c r="L176" s="61">
        <f t="shared" si="24"/>
        <v>0</v>
      </c>
      <c r="M176" s="61">
        <f t="shared" si="24"/>
        <v>0</v>
      </c>
      <c r="N176" s="61">
        <f t="shared" si="24"/>
        <v>0</v>
      </c>
    </row>
    <row r="177" spans="1:14" ht="15.95" customHeight="1">
      <c r="A177" s="12"/>
      <c r="B177" s="13" t="s">
        <v>83</v>
      </c>
      <c r="C177" s="49">
        <v>0</v>
      </c>
      <c r="D177" s="49">
        <v>0</v>
      </c>
      <c r="E177" s="49">
        <v>0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49">
        <v>0</v>
      </c>
    </row>
    <row r="178" spans="1:14" ht="15.95" customHeight="1">
      <c r="A178" s="12"/>
      <c r="B178" s="13" t="s">
        <v>84</v>
      </c>
      <c r="C178" s="49">
        <v>0</v>
      </c>
      <c r="D178" s="49">
        <v>0</v>
      </c>
      <c r="E178" s="49">
        <v>0</v>
      </c>
      <c r="F178" s="49">
        <v>0</v>
      </c>
      <c r="G178" s="49">
        <v>0</v>
      </c>
      <c r="H178" s="49">
        <v>0</v>
      </c>
      <c r="I178" s="49">
        <v>0</v>
      </c>
      <c r="J178" s="49">
        <v>0</v>
      </c>
      <c r="K178" s="49">
        <v>0</v>
      </c>
      <c r="L178" s="49">
        <v>0</v>
      </c>
      <c r="M178" s="49">
        <v>0</v>
      </c>
      <c r="N178" s="49">
        <v>0</v>
      </c>
    </row>
    <row r="179" spans="1:14" ht="15.95" customHeight="1">
      <c r="A179" s="12"/>
      <c r="B179" s="11" t="s">
        <v>50</v>
      </c>
      <c r="C179" s="62">
        <v>0</v>
      </c>
      <c r="D179" s="62">
        <v>0</v>
      </c>
      <c r="E179" s="62">
        <v>0</v>
      </c>
      <c r="F179" s="62">
        <v>0</v>
      </c>
      <c r="G179" s="62">
        <v>0</v>
      </c>
      <c r="H179" s="62">
        <v>0</v>
      </c>
      <c r="I179" s="62">
        <v>0</v>
      </c>
      <c r="J179" s="62">
        <v>0</v>
      </c>
      <c r="K179" s="62">
        <v>0</v>
      </c>
      <c r="L179" s="62">
        <v>0</v>
      </c>
      <c r="M179" s="62">
        <v>0</v>
      </c>
      <c r="N179" s="62">
        <v>0</v>
      </c>
    </row>
    <row r="180" spans="1:14" ht="15.95" customHeight="1">
      <c r="A180" s="12"/>
      <c r="B180" s="11" t="s">
        <v>51</v>
      </c>
      <c r="C180" s="113">
        <v>0</v>
      </c>
      <c r="D180" s="151">
        <v>0</v>
      </c>
      <c r="E180" s="167">
        <v>0</v>
      </c>
      <c r="F180" s="203">
        <v>0</v>
      </c>
      <c r="G180" s="227">
        <v>0</v>
      </c>
      <c r="H180" s="253">
        <v>0</v>
      </c>
      <c r="I180" s="280">
        <v>0</v>
      </c>
      <c r="J180" s="62">
        <v>0</v>
      </c>
      <c r="K180" s="62">
        <v>0</v>
      </c>
      <c r="L180" s="62">
        <v>0</v>
      </c>
      <c r="M180" s="62">
        <v>0</v>
      </c>
      <c r="N180" s="62">
        <v>0</v>
      </c>
    </row>
    <row r="181" spans="1:14" ht="15.95" customHeight="1">
      <c r="A181" s="14">
        <v>2</v>
      </c>
      <c r="B181" s="10" t="s">
        <v>23</v>
      </c>
      <c r="C181" s="113">
        <f t="shared" ref="C181:N181" si="25">SUM(C182:C183)</f>
        <v>0</v>
      </c>
      <c r="D181" s="151">
        <f t="shared" si="25"/>
        <v>0</v>
      </c>
      <c r="E181" s="167">
        <f t="shared" si="25"/>
        <v>0</v>
      </c>
      <c r="F181" s="203">
        <f t="shared" si="25"/>
        <v>0</v>
      </c>
      <c r="G181" s="227">
        <f t="shared" si="25"/>
        <v>0</v>
      </c>
      <c r="H181" s="253">
        <f t="shared" si="25"/>
        <v>0</v>
      </c>
      <c r="I181" s="280">
        <f t="shared" si="25"/>
        <v>0</v>
      </c>
      <c r="J181" s="299">
        <f t="shared" si="25"/>
        <v>0</v>
      </c>
      <c r="K181" s="324">
        <f t="shared" si="25"/>
        <v>0</v>
      </c>
      <c r="L181" s="356">
        <f t="shared" si="25"/>
        <v>0</v>
      </c>
      <c r="M181" s="389">
        <f t="shared" si="25"/>
        <v>0</v>
      </c>
      <c r="N181" s="413">
        <f t="shared" si="25"/>
        <v>0</v>
      </c>
    </row>
    <row r="182" spans="1:14" ht="15.95" customHeight="1">
      <c r="A182" s="12"/>
      <c r="B182" s="13" t="s">
        <v>83</v>
      </c>
      <c r="C182" s="125">
        <v>0</v>
      </c>
      <c r="D182" s="144">
        <v>0</v>
      </c>
      <c r="E182" s="176">
        <v>0</v>
      </c>
      <c r="F182" s="196">
        <v>0</v>
      </c>
      <c r="G182" s="220">
        <v>0</v>
      </c>
      <c r="H182" s="246">
        <v>0</v>
      </c>
      <c r="I182" s="273">
        <v>0</v>
      </c>
      <c r="J182" s="308">
        <v>0</v>
      </c>
      <c r="K182" s="333">
        <v>0</v>
      </c>
      <c r="L182" s="349">
        <v>0</v>
      </c>
      <c r="M182" s="382">
        <v>0</v>
      </c>
      <c r="N182" s="406">
        <v>0</v>
      </c>
    </row>
    <row r="183" spans="1:14" ht="15.95" customHeight="1">
      <c r="A183" s="12"/>
      <c r="B183" s="13" t="s">
        <v>84</v>
      </c>
      <c r="C183" s="125">
        <v>0</v>
      </c>
      <c r="D183" s="144">
        <v>0</v>
      </c>
      <c r="E183" s="176">
        <v>0</v>
      </c>
      <c r="F183" s="196">
        <v>0</v>
      </c>
      <c r="G183" s="220">
        <v>0</v>
      </c>
      <c r="H183" s="246">
        <v>0</v>
      </c>
      <c r="I183" s="273">
        <v>0</v>
      </c>
      <c r="J183" s="308">
        <v>0</v>
      </c>
      <c r="K183" s="333">
        <v>0</v>
      </c>
      <c r="L183" s="349">
        <v>0</v>
      </c>
      <c r="M183" s="382">
        <v>0</v>
      </c>
      <c r="N183" s="406">
        <v>0</v>
      </c>
    </row>
    <row r="184" spans="1:14" ht="15.95" customHeight="1">
      <c r="A184" s="9">
        <v>3</v>
      </c>
      <c r="B184" s="10" t="s">
        <v>53</v>
      </c>
      <c r="C184" s="113">
        <v>0</v>
      </c>
      <c r="D184" s="151">
        <v>0</v>
      </c>
      <c r="E184" s="167">
        <v>0</v>
      </c>
      <c r="F184" s="203">
        <v>0</v>
      </c>
      <c r="G184" s="227">
        <v>0</v>
      </c>
      <c r="H184" s="253">
        <v>0</v>
      </c>
      <c r="I184" s="280">
        <v>0</v>
      </c>
      <c r="J184" s="299">
        <v>0</v>
      </c>
      <c r="K184" s="324">
        <v>0</v>
      </c>
      <c r="L184" s="356">
        <v>0</v>
      </c>
      <c r="M184" s="389">
        <v>0</v>
      </c>
      <c r="N184" s="413">
        <v>0</v>
      </c>
    </row>
    <row r="185" spans="1:14" ht="15.75">
      <c r="A185" s="14">
        <v>4</v>
      </c>
      <c r="B185" s="10" t="s">
        <v>52</v>
      </c>
      <c r="C185" s="113">
        <f t="shared" ref="C185:N185" si="26">SUM(C186:C187)</f>
        <v>0</v>
      </c>
      <c r="D185" s="151">
        <f t="shared" si="26"/>
        <v>0</v>
      </c>
      <c r="E185" s="167">
        <f t="shared" si="26"/>
        <v>0</v>
      </c>
      <c r="F185" s="203">
        <f t="shared" si="26"/>
        <v>0</v>
      </c>
      <c r="G185" s="227">
        <f t="shared" si="26"/>
        <v>0</v>
      </c>
      <c r="H185" s="253">
        <f t="shared" si="26"/>
        <v>0</v>
      </c>
      <c r="I185" s="280">
        <f t="shared" si="26"/>
        <v>0</v>
      </c>
      <c r="J185" s="299">
        <f t="shared" si="26"/>
        <v>0</v>
      </c>
      <c r="K185" s="324">
        <f t="shared" si="26"/>
        <v>0</v>
      </c>
      <c r="L185" s="356">
        <f t="shared" si="26"/>
        <v>0</v>
      </c>
      <c r="M185" s="389">
        <f t="shared" si="26"/>
        <v>0</v>
      </c>
      <c r="N185" s="413">
        <f t="shared" si="26"/>
        <v>0</v>
      </c>
    </row>
    <row r="186" spans="1:14">
      <c r="A186" s="14"/>
      <c r="B186" s="13" t="s">
        <v>83</v>
      </c>
      <c r="C186" s="113">
        <v>0</v>
      </c>
      <c r="D186" s="151">
        <v>0</v>
      </c>
      <c r="E186" s="167">
        <v>0</v>
      </c>
      <c r="F186" s="203">
        <v>0</v>
      </c>
      <c r="G186" s="227">
        <v>0</v>
      </c>
      <c r="H186" s="253">
        <v>0</v>
      </c>
      <c r="I186" s="280">
        <v>0</v>
      </c>
      <c r="J186" s="299">
        <v>0</v>
      </c>
      <c r="K186" s="324">
        <v>0</v>
      </c>
      <c r="L186" s="356">
        <v>0</v>
      </c>
      <c r="M186" s="389">
        <v>0</v>
      </c>
      <c r="N186" s="413">
        <v>0</v>
      </c>
    </row>
    <row r="187" spans="1:14">
      <c r="A187" s="14"/>
      <c r="B187" s="13" t="s">
        <v>84</v>
      </c>
      <c r="C187" s="113">
        <v>0</v>
      </c>
      <c r="D187" s="151">
        <v>0</v>
      </c>
      <c r="E187" s="167">
        <v>0</v>
      </c>
      <c r="F187" s="203">
        <v>0</v>
      </c>
      <c r="G187" s="227">
        <v>0</v>
      </c>
      <c r="H187" s="253">
        <v>0</v>
      </c>
      <c r="I187" s="280">
        <v>0</v>
      </c>
      <c r="J187" s="299">
        <v>0</v>
      </c>
      <c r="K187" s="324">
        <v>0</v>
      </c>
      <c r="L187" s="356">
        <v>0</v>
      </c>
      <c r="M187" s="389">
        <v>0</v>
      </c>
      <c r="N187" s="413">
        <v>0</v>
      </c>
    </row>
    <row r="188" spans="1:14">
      <c r="A188" s="14">
        <v>5</v>
      </c>
      <c r="B188" s="11" t="s">
        <v>54</v>
      </c>
      <c r="C188" s="113">
        <v>0</v>
      </c>
      <c r="D188" s="151">
        <v>0</v>
      </c>
      <c r="E188" s="167">
        <v>0</v>
      </c>
      <c r="F188" s="203">
        <v>0</v>
      </c>
      <c r="G188" s="227">
        <v>0</v>
      </c>
      <c r="H188" s="253">
        <v>0</v>
      </c>
      <c r="I188" s="280">
        <v>0</v>
      </c>
      <c r="J188" s="299">
        <v>0</v>
      </c>
      <c r="K188" s="324">
        <v>0</v>
      </c>
      <c r="L188" s="356">
        <v>0</v>
      </c>
      <c r="M188" s="389">
        <v>0</v>
      </c>
      <c r="N188" s="413">
        <v>0</v>
      </c>
    </row>
    <row r="189" spans="1:14" ht="15.75">
      <c r="A189" s="14">
        <v>6</v>
      </c>
      <c r="B189" s="10" t="s">
        <v>55</v>
      </c>
      <c r="C189" s="113">
        <v>0</v>
      </c>
      <c r="D189" s="151">
        <v>0</v>
      </c>
      <c r="E189" s="167">
        <v>0</v>
      </c>
      <c r="F189" s="203">
        <v>0</v>
      </c>
      <c r="G189" s="227">
        <v>0</v>
      </c>
      <c r="H189" s="253">
        <v>0</v>
      </c>
      <c r="I189" s="280">
        <v>0</v>
      </c>
      <c r="J189" s="299">
        <v>0</v>
      </c>
      <c r="K189" s="324">
        <v>0</v>
      </c>
      <c r="L189" s="356">
        <v>0</v>
      </c>
      <c r="M189" s="389">
        <v>0</v>
      </c>
      <c r="N189" s="413">
        <v>0</v>
      </c>
    </row>
    <row r="190" spans="1:14" ht="15.75">
      <c r="A190" s="14">
        <v>7</v>
      </c>
      <c r="B190" s="10" t="s">
        <v>56</v>
      </c>
      <c r="C190" s="113">
        <v>0</v>
      </c>
      <c r="D190" s="151">
        <v>0</v>
      </c>
      <c r="E190" s="167">
        <v>0</v>
      </c>
      <c r="F190" s="203">
        <v>0</v>
      </c>
      <c r="G190" s="227">
        <v>0</v>
      </c>
      <c r="H190" s="253">
        <v>0</v>
      </c>
      <c r="I190" s="280">
        <v>0</v>
      </c>
      <c r="J190" s="299">
        <v>0</v>
      </c>
      <c r="K190" s="324">
        <v>0</v>
      </c>
      <c r="L190" s="356">
        <v>0</v>
      </c>
      <c r="M190" s="389">
        <v>0</v>
      </c>
      <c r="N190" s="413">
        <v>0</v>
      </c>
    </row>
    <row r="191" spans="1:14" ht="12.75" customHeight="1">
      <c r="A191" s="14">
        <v>8</v>
      </c>
      <c r="B191" s="10" t="s">
        <v>57</v>
      </c>
      <c r="C191" s="113">
        <v>0</v>
      </c>
      <c r="D191" s="151">
        <v>0</v>
      </c>
      <c r="E191" s="167">
        <v>0</v>
      </c>
      <c r="F191" s="203">
        <v>0</v>
      </c>
      <c r="G191" s="227">
        <v>0</v>
      </c>
      <c r="H191" s="253">
        <v>0</v>
      </c>
      <c r="I191" s="280">
        <v>0</v>
      </c>
      <c r="J191" s="299">
        <v>0</v>
      </c>
      <c r="K191" s="324">
        <v>0</v>
      </c>
      <c r="L191" s="356">
        <v>0</v>
      </c>
      <c r="M191" s="389">
        <v>0</v>
      </c>
      <c r="N191" s="413">
        <v>0</v>
      </c>
    </row>
    <row r="192" spans="1:14" ht="12.75" customHeight="1">
      <c r="A192" s="14">
        <v>9</v>
      </c>
      <c r="B192" s="10" t="s">
        <v>24</v>
      </c>
      <c r="C192" s="113">
        <v>0</v>
      </c>
      <c r="D192" s="151">
        <v>0</v>
      </c>
      <c r="E192" s="167">
        <v>0</v>
      </c>
      <c r="F192" s="203">
        <v>0</v>
      </c>
      <c r="G192" s="227">
        <v>0</v>
      </c>
      <c r="H192" s="253">
        <v>0</v>
      </c>
      <c r="I192" s="280">
        <v>0</v>
      </c>
      <c r="J192" s="299">
        <v>0</v>
      </c>
      <c r="K192" s="324">
        <v>0</v>
      </c>
      <c r="L192" s="356">
        <v>0</v>
      </c>
      <c r="M192" s="389">
        <v>0</v>
      </c>
      <c r="N192" s="413">
        <v>0</v>
      </c>
    </row>
    <row r="193" spans="1:14" ht="15.75">
      <c r="A193" s="14">
        <v>10</v>
      </c>
      <c r="B193" s="10" t="s">
        <v>25</v>
      </c>
      <c r="C193" s="113">
        <v>0</v>
      </c>
      <c r="D193" s="151">
        <v>0</v>
      </c>
      <c r="E193" s="167">
        <v>0</v>
      </c>
      <c r="F193" s="203">
        <v>0</v>
      </c>
      <c r="G193" s="227">
        <v>0</v>
      </c>
      <c r="H193" s="253">
        <v>0</v>
      </c>
      <c r="I193" s="280">
        <v>0</v>
      </c>
      <c r="J193" s="299">
        <v>0</v>
      </c>
      <c r="K193" s="324">
        <v>0</v>
      </c>
      <c r="L193" s="356">
        <v>0</v>
      </c>
      <c r="M193" s="389">
        <v>0</v>
      </c>
      <c r="N193" s="413">
        <v>0</v>
      </c>
    </row>
    <row r="194" spans="1:14" ht="21" customHeight="1" thickBot="1">
      <c r="A194" s="39">
        <v>11</v>
      </c>
      <c r="B194" s="40" t="s">
        <v>58</v>
      </c>
      <c r="C194" s="114">
        <v>0</v>
      </c>
      <c r="D194" s="152">
        <v>0</v>
      </c>
      <c r="E194" s="168">
        <v>0</v>
      </c>
      <c r="F194" s="204">
        <v>0</v>
      </c>
      <c r="G194" s="228">
        <v>0</v>
      </c>
      <c r="H194" s="254">
        <v>0</v>
      </c>
      <c r="I194" s="281">
        <v>0</v>
      </c>
      <c r="J194" s="300">
        <v>0</v>
      </c>
      <c r="K194" s="325">
        <v>0</v>
      </c>
      <c r="L194" s="357">
        <v>0</v>
      </c>
      <c r="M194" s="390">
        <v>0</v>
      </c>
      <c r="N194" s="414">
        <v>0</v>
      </c>
    </row>
    <row r="195" spans="1:14" ht="13.5" thickTop="1">
      <c r="A195" s="5"/>
      <c r="B195" s="17" t="s">
        <v>39</v>
      </c>
    </row>
    <row r="196" spans="1:14">
      <c r="A196" s="5"/>
      <c r="B196" s="15" t="s">
        <v>60</v>
      </c>
    </row>
    <row r="197" spans="1:14" ht="12.75" customHeight="1">
      <c r="A197" s="5"/>
      <c r="B197" s="15" t="s">
        <v>59</v>
      </c>
    </row>
    <row r="198" spans="1:14" ht="13.5" customHeight="1">
      <c r="A198" s="5"/>
      <c r="B198" s="15" t="s">
        <v>40</v>
      </c>
    </row>
    <row r="199" spans="1:14" ht="15" customHeight="1">
      <c r="A199" s="5"/>
      <c r="B199" s="26"/>
    </row>
    <row r="200" spans="1:14" ht="12.75" customHeight="1">
      <c r="A200" s="5"/>
      <c r="B200" s="26"/>
    </row>
    <row r="201" spans="1:14" ht="12.75" customHeight="1">
      <c r="A201" s="476" t="s">
        <v>0</v>
      </c>
      <c r="B201" s="476"/>
      <c r="C201" s="477"/>
    </row>
    <row r="202" spans="1:14" ht="12.75" customHeight="1">
      <c r="A202" s="476" t="s">
        <v>1</v>
      </c>
      <c r="B202" s="476"/>
      <c r="C202" s="477"/>
    </row>
    <row r="203" spans="1:14" ht="11.25" customHeight="1">
      <c r="A203" s="476" t="s">
        <v>45</v>
      </c>
      <c r="B203" s="476"/>
    </row>
    <row r="204" spans="1:14" ht="12.7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.95" customHeight="1">
      <c r="C205" s="118"/>
      <c r="D205" s="143"/>
      <c r="E205" s="170"/>
      <c r="F205" s="195"/>
      <c r="G205" s="219"/>
      <c r="H205" s="245"/>
      <c r="I205" s="272"/>
      <c r="J205" s="302"/>
      <c r="K205" s="327"/>
      <c r="L205" s="348"/>
      <c r="M205" s="381"/>
      <c r="N205" s="405"/>
    </row>
    <row r="206" spans="1:14" ht="15.95" customHeight="1">
      <c r="A206" s="1" t="s">
        <v>46</v>
      </c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5.95" customHeight="1">
      <c r="A207" s="1" t="s">
        <v>68</v>
      </c>
      <c r="C207" s="1" t="str">
        <f>+C328:C328</f>
        <v>Bulan     :</v>
      </c>
      <c r="D207" s="1" t="str">
        <f t="shared" ref="D207:I207" si="27">+D328:H328</f>
        <v>Bulan     :</v>
      </c>
      <c r="E207" s="1" t="str">
        <f t="shared" si="27"/>
        <v>Bulan     :</v>
      </c>
      <c r="F207" s="1" t="str">
        <f t="shared" si="27"/>
        <v>Bulan     :</v>
      </c>
      <c r="G207" s="1" t="str">
        <f t="shared" si="27"/>
        <v>Bulan     :</v>
      </c>
      <c r="H207" s="1" t="str">
        <f t="shared" si="27"/>
        <v>Bulan     :</v>
      </c>
      <c r="I207" s="1" t="str">
        <f t="shared" si="27"/>
        <v>Bulan     :</v>
      </c>
      <c r="J207" s="1" t="str">
        <f>+J328:N328</f>
        <v>Bulan     :</v>
      </c>
      <c r="K207" s="1" t="str">
        <f>+K328:N328</f>
        <v>Bulan     :</v>
      </c>
      <c r="L207" s="1" t="str">
        <f>+L328:O328</f>
        <v>Bulan     :</v>
      </c>
      <c r="M207" s="1" t="str">
        <f>+M328:P328</f>
        <v>Bulan     :</v>
      </c>
      <c r="N207" s="1" t="str">
        <f>+N328:R328</f>
        <v>Bulan     :</v>
      </c>
    </row>
    <row r="208" spans="1:14" s="43" customFormat="1" ht="15.95" customHeight="1" thickBot="1">
      <c r="A208" s="43" t="s">
        <v>79</v>
      </c>
      <c r="C208" s="43" t="s">
        <v>47</v>
      </c>
      <c r="D208" s="43" t="s">
        <v>47</v>
      </c>
      <c r="E208" s="43" t="s">
        <v>47</v>
      </c>
      <c r="F208" s="43" t="s">
        <v>47</v>
      </c>
      <c r="G208" s="43" t="s">
        <v>47</v>
      </c>
      <c r="H208" s="43" t="s">
        <v>47</v>
      </c>
      <c r="I208" s="43" t="s">
        <v>47</v>
      </c>
      <c r="J208" s="43" t="s">
        <v>47</v>
      </c>
      <c r="K208" s="43" t="s">
        <v>47</v>
      </c>
      <c r="L208" s="43" t="s">
        <v>47</v>
      </c>
      <c r="M208" s="43" t="s">
        <v>47</v>
      </c>
      <c r="N208" s="43" t="s">
        <v>47</v>
      </c>
    </row>
    <row r="209" spans="1:14" ht="15.95" customHeight="1" thickTop="1">
      <c r="A209" s="462" t="s">
        <v>4</v>
      </c>
      <c r="B209" s="462" t="s">
        <v>5</v>
      </c>
      <c r="C209" s="116"/>
    </row>
    <row r="210" spans="1:14" ht="15.95" customHeight="1">
      <c r="A210" s="463"/>
      <c r="B210" s="463"/>
      <c r="C210" s="123"/>
      <c r="D210" s="145"/>
      <c r="E210" s="175"/>
      <c r="F210" s="197"/>
      <c r="G210" s="221"/>
      <c r="H210" s="247"/>
      <c r="I210" s="274"/>
      <c r="J210" s="307"/>
      <c r="K210" s="332"/>
      <c r="L210" s="350"/>
      <c r="M210" s="383"/>
      <c r="N210" s="407"/>
    </row>
    <row r="211" spans="1:14" ht="15.95" customHeight="1">
      <c r="A211" s="463"/>
      <c r="B211" s="463"/>
      <c r="C211" s="120" t="s">
        <v>36</v>
      </c>
      <c r="D211" s="147" t="s">
        <v>36</v>
      </c>
      <c r="E211" s="173" t="s">
        <v>36</v>
      </c>
      <c r="F211" s="199" t="s">
        <v>36</v>
      </c>
      <c r="G211" s="223" t="s">
        <v>36</v>
      </c>
      <c r="H211" s="249" t="s">
        <v>36</v>
      </c>
      <c r="I211" s="276" t="s">
        <v>36</v>
      </c>
      <c r="J211" s="305" t="s">
        <v>36</v>
      </c>
      <c r="K211" s="330" t="s">
        <v>36</v>
      </c>
      <c r="L211" s="352" t="s">
        <v>36</v>
      </c>
      <c r="M211" s="385" t="s">
        <v>36</v>
      </c>
      <c r="N211" s="409" t="s">
        <v>36</v>
      </c>
    </row>
    <row r="212" spans="1:14" ht="15.95" customHeight="1">
      <c r="A212" s="463"/>
      <c r="B212" s="463"/>
      <c r="C212" s="122"/>
      <c r="D212" s="148"/>
      <c r="E212" s="174"/>
      <c r="F212" s="200"/>
      <c r="G212" s="224"/>
      <c r="H212" s="250"/>
      <c r="I212" s="277"/>
      <c r="J212" s="306"/>
      <c r="K212" s="331"/>
      <c r="L212" s="353"/>
      <c r="M212" s="386"/>
      <c r="N212" s="410"/>
    </row>
    <row r="213" spans="1:14" ht="15.95" customHeight="1">
      <c r="A213" s="464"/>
      <c r="B213" s="464"/>
      <c r="C213" s="120"/>
      <c r="D213" s="147"/>
      <c r="E213" s="173"/>
      <c r="F213" s="199"/>
      <c r="G213" s="223"/>
      <c r="H213" s="249"/>
      <c r="I213" s="276"/>
      <c r="J213" s="305"/>
      <c r="K213" s="330"/>
      <c r="L213" s="352"/>
      <c r="M213" s="385"/>
      <c r="N213" s="409"/>
    </row>
    <row r="214" spans="1:14" s="8" customFormat="1" ht="15.95" customHeight="1">
      <c r="A214" s="121" t="s">
        <v>10</v>
      </c>
      <c r="B214" s="121" t="s">
        <v>11</v>
      </c>
      <c r="C214" s="121" t="s">
        <v>44</v>
      </c>
      <c r="D214" s="146" t="s">
        <v>44</v>
      </c>
      <c r="E214" s="172" t="s">
        <v>44</v>
      </c>
      <c r="F214" s="198" t="s">
        <v>44</v>
      </c>
      <c r="G214" s="222" t="s">
        <v>44</v>
      </c>
      <c r="H214" s="248" t="s">
        <v>44</v>
      </c>
      <c r="I214" s="275" t="s">
        <v>44</v>
      </c>
      <c r="J214" s="304" t="s">
        <v>44</v>
      </c>
      <c r="K214" s="329" t="s">
        <v>44</v>
      </c>
      <c r="L214" s="351" t="s">
        <v>44</v>
      </c>
      <c r="M214" s="384" t="s">
        <v>44</v>
      </c>
      <c r="N214" s="408" t="s">
        <v>44</v>
      </c>
    </row>
    <row r="215" spans="1:14" s="16" customFormat="1" ht="15.95" customHeight="1">
      <c r="A215" s="18">
        <v>1</v>
      </c>
      <c r="B215" s="19" t="s">
        <v>22</v>
      </c>
      <c r="C215" s="59">
        <f t="shared" ref="C215:N215" si="28">SUM(C216,C219,C220)</f>
        <v>0</v>
      </c>
      <c r="D215" s="59">
        <f t="shared" si="28"/>
        <v>0</v>
      </c>
      <c r="E215" s="59">
        <f t="shared" si="28"/>
        <v>0</v>
      </c>
      <c r="F215" s="59">
        <f t="shared" si="28"/>
        <v>0</v>
      </c>
      <c r="G215" s="59">
        <f t="shared" si="28"/>
        <v>0</v>
      </c>
      <c r="H215" s="59">
        <f t="shared" si="28"/>
        <v>0</v>
      </c>
      <c r="I215" s="59">
        <f t="shared" si="28"/>
        <v>0</v>
      </c>
      <c r="J215" s="59">
        <f t="shared" si="28"/>
        <v>0</v>
      </c>
      <c r="K215" s="59">
        <f t="shared" si="28"/>
        <v>0</v>
      </c>
      <c r="L215" s="59">
        <f t="shared" si="28"/>
        <v>0</v>
      </c>
      <c r="M215" s="59">
        <f t="shared" si="28"/>
        <v>0</v>
      </c>
      <c r="N215" s="59">
        <f t="shared" si="28"/>
        <v>0</v>
      </c>
    </row>
    <row r="216" spans="1:14" s="23" customFormat="1" ht="15.95" customHeight="1">
      <c r="A216" s="14"/>
      <c r="B216" s="22" t="s">
        <v>49</v>
      </c>
      <c r="C216" s="61">
        <f t="shared" ref="C216:N216" si="29">SUM(C217:C218)</f>
        <v>0</v>
      </c>
      <c r="D216" s="61">
        <f t="shared" si="29"/>
        <v>0</v>
      </c>
      <c r="E216" s="61">
        <f t="shared" si="29"/>
        <v>0</v>
      </c>
      <c r="F216" s="61">
        <f t="shared" si="29"/>
        <v>0</v>
      </c>
      <c r="G216" s="61">
        <f t="shared" si="29"/>
        <v>0</v>
      </c>
      <c r="H216" s="61">
        <f t="shared" si="29"/>
        <v>0</v>
      </c>
      <c r="I216" s="61">
        <f t="shared" si="29"/>
        <v>0</v>
      </c>
      <c r="J216" s="61">
        <f t="shared" si="29"/>
        <v>0</v>
      </c>
      <c r="K216" s="61">
        <f t="shared" si="29"/>
        <v>0</v>
      </c>
      <c r="L216" s="61">
        <f t="shared" si="29"/>
        <v>0</v>
      </c>
      <c r="M216" s="61">
        <f t="shared" si="29"/>
        <v>0</v>
      </c>
      <c r="N216" s="61">
        <f t="shared" si="29"/>
        <v>0</v>
      </c>
    </row>
    <row r="217" spans="1:14" ht="15.95" customHeight="1">
      <c r="A217" s="12"/>
      <c r="B217" s="13" t="s">
        <v>83</v>
      </c>
      <c r="C217" s="49">
        <v>0</v>
      </c>
      <c r="D217" s="49">
        <v>0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</row>
    <row r="218" spans="1:14" ht="15.95" customHeight="1">
      <c r="A218" s="12"/>
      <c r="B218" s="13" t="s">
        <v>84</v>
      </c>
      <c r="C218" s="49">
        <v>0</v>
      </c>
      <c r="D218" s="49">
        <v>0</v>
      </c>
      <c r="E218" s="49">
        <v>0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</row>
    <row r="219" spans="1:14" ht="15.95" customHeight="1">
      <c r="A219" s="12"/>
      <c r="B219" s="11" t="s">
        <v>50</v>
      </c>
      <c r="C219" s="62">
        <v>0</v>
      </c>
      <c r="D219" s="62">
        <v>0</v>
      </c>
      <c r="E219" s="62">
        <v>0</v>
      </c>
      <c r="F219" s="62">
        <v>0</v>
      </c>
      <c r="G219" s="62">
        <v>0</v>
      </c>
      <c r="H219" s="62">
        <v>0</v>
      </c>
      <c r="I219" s="62">
        <v>0</v>
      </c>
      <c r="J219" s="62">
        <v>0</v>
      </c>
      <c r="K219" s="62">
        <v>0</v>
      </c>
      <c r="L219" s="62">
        <v>0</v>
      </c>
      <c r="M219" s="62">
        <v>0</v>
      </c>
      <c r="N219" s="62">
        <v>0</v>
      </c>
    </row>
    <row r="220" spans="1:14" ht="15.95" customHeight="1">
      <c r="A220" s="12"/>
      <c r="B220" s="11" t="s">
        <v>51</v>
      </c>
      <c r="C220" s="62">
        <v>0</v>
      </c>
      <c r="D220" s="62">
        <v>0</v>
      </c>
      <c r="E220" s="62">
        <v>0</v>
      </c>
      <c r="F220" s="62">
        <v>0</v>
      </c>
      <c r="G220" s="62">
        <v>0</v>
      </c>
      <c r="H220" s="62">
        <v>0</v>
      </c>
      <c r="I220" s="62">
        <v>0</v>
      </c>
      <c r="J220" s="62">
        <v>0</v>
      </c>
      <c r="K220" s="62">
        <v>0</v>
      </c>
      <c r="L220" s="62">
        <v>0</v>
      </c>
      <c r="M220" s="62">
        <v>0</v>
      </c>
      <c r="N220" s="62">
        <v>0</v>
      </c>
    </row>
    <row r="221" spans="1:14" ht="15.95" customHeight="1">
      <c r="A221" s="14">
        <v>2</v>
      </c>
      <c r="B221" s="10" t="s">
        <v>23</v>
      </c>
      <c r="C221" s="81">
        <f t="shared" ref="C221:H221" si="30">SUM(C222:C223)</f>
        <v>0</v>
      </c>
      <c r="D221" s="81">
        <f t="shared" si="30"/>
        <v>0</v>
      </c>
      <c r="E221" s="81">
        <f t="shared" si="30"/>
        <v>0</v>
      </c>
      <c r="F221" s="81">
        <f t="shared" si="30"/>
        <v>0</v>
      </c>
      <c r="G221" s="81">
        <f t="shared" si="30"/>
        <v>0</v>
      </c>
      <c r="H221" s="81">
        <f t="shared" si="30"/>
        <v>0</v>
      </c>
      <c r="I221" s="81">
        <f t="shared" ref="I221:N221" si="31">SUM(I222:I223)</f>
        <v>0</v>
      </c>
      <c r="J221" s="81">
        <f t="shared" si="31"/>
        <v>0</v>
      </c>
      <c r="K221" s="81">
        <f t="shared" si="31"/>
        <v>0</v>
      </c>
      <c r="L221" s="81">
        <f t="shared" si="31"/>
        <v>0</v>
      </c>
      <c r="M221" s="81">
        <f t="shared" si="31"/>
        <v>0</v>
      </c>
      <c r="N221" s="81">
        <f t="shared" si="31"/>
        <v>0</v>
      </c>
    </row>
    <row r="222" spans="1:14" ht="15.95" customHeight="1">
      <c r="A222" s="12"/>
      <c r="B222" s="13" t="s">
        <v>83</v>
      </c>
      <c r="C222" s="63">
        <v>0</v>
      </c>
      <c r="D222" s="63">
        <v>0</v>
      </c>
      <c r="E222" s="63">
        <v>0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3">
        <v>0</v>
      </c>
      <c r="L222" s="63">
        <v>0</v>
      </c>
      <c r="M222" s="63">
        <v>0</v>
      </c>
      <c r="N222" s="63">
        <v>0</v>
      </c>
    </row>
    <row r="223" spans="1:14">
      <c r="A223" s="12"/>
      <c r="B223" s="13" t="s">
        <v>84</v>
      </c>
      <c r="C223" s="63">
        <v>0</v>
      </c>
      <c r="D223" s="63">
        <v>0</v>
      </c>
      <c r="E223" s="63">
        <v>0</v>
      </c>
      <c r="F223" s="63">
        <v>0</v>
      </c>
      <c r="G223" s="63">
        <v>0</v>
      </c>
      <c r="H223" s="63">
        <v>0</v>
      </c>
      <c r="I223" s="63">
        <v>0</v>
      </c>
      <c r="J223" s="63">
        <v>0</v>
      </c>
      <c r="K223" s="63">
        <v>0</v>
      </c>
      <c r="L223" s="63">
        <v>0</v>
      </c>
      <c r="M223" s="63">
        <v>0</v>
      </c>
      <c r="N223" s="63">
        <v>0</v>
      </c>
    </row>
    <row r="224" spans="1:14" ht="15.75">
      <c r="A224" s="9">
        <v>3</v>
      </c>
      <c r="B224" s="10" t="s">
        <v>53</v>
      </c>
      <c r="C224" s="64">
        <v>0</v>
      </c>
      <c r="D224" s="64">
        <v>0</v>
      </c>
      <c r="E224" s="64">
        <v>0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</row>
    <row r="225" spans="1:14" ht="15.75">
      <c r="A225" s="14">
        <v>4</v>
      </c>
      <c r="B225" s="10" t="s">
        <v>52</v>
      </c>
      <c r="C225" s="113">
        <f t="shared" ref="C225:N225" si="32">SUM(C226:C227)</f>
        <v>0</v>
      </c>
      <c r="D225" s="151">
        <f t="shared" si="32"/>
        <v>0</v>
      </c>
      <c r="E225" s="167">
        <f t="shared" si="32"/>
        <v>0</v>
      </c>
      <c r="F225" s="203">
        <f t="shared" si="32"/>
        <v>0</v>
      </c>
      <c r="G225" s="227">
        <f t="shared" si="32"/>
        <v>0</v>
      </c>
      <c r="H225" s="253">
        <f t="shared" si="32"/>
        <v>0</v>
      </c>
      <c r="I225" s="280">
        <f t="shared" si="32"/>
        <v>0</v>
      </c>
      <c r="J225" s="299">
        <f t="shared" si="32"/>
        <v>0</v>
      </c>
      <c r="K225" s="324">
        <f t="shared" si="32"/>
        <v>0</v>
      </c>
      <c r="L225" s="356">
        <f t="shared" si="32"/>
        <v>0</v>
      </c>
      <c r="M225" s="389">
        <f t="shared" si="32"/>
        <v>0</v>
      </c>
      <c r="N225" s="413">
        <f t="shared" si="32"/>
        <v>0</v>
      </c>
    </row>
    <row r="226" spans="1:14" ht="15.75">
      <c r="A226" s="14"/>
      <c r="B226" s="13" t="s">
        <v>83</v>
      </c>
      <c r="C226" s="119">
        <v>0</v>
      </c>
      <c r="D226" s="149">
        <v>0</v>
      </c>
      <c r="E226" s="171">
        <v>0</v>
      </c>
      <c r="F226" s="201">
        <v>0</v>
      </c>
      <c r="G226" s="225">
        <v>0</v>
      </c>
      <c r="H226" s="251">
        <v>0</v>
      </c>
      <c r="I226" s="278">
        <v>0</v>
      </c>
      <c r="J226" s="303">
        <v>0</v>
      </c>
      <c r="K226" s="328">
        <v>0</v>
      </c>
      <c r="L226" s="354">
        <v>0</v>
      </c>
      <c r="M226" s="387">
        <v>0</v>
      </c>
      <c r="N226" s="411">
        <v>0</v>
      </c>
    </row>
    <row r="227" spans="1:14" ht="15.75">
      <c r="A227" s="14"/>
      <c r="B227" s="13" t="s">
        <v>84</v>
      </c>
      <c r="C227" s="119">
        <v>0</v>
      </c>
      <c r="D227" s="149">
        <v>0</v>
      </c>
      <c r="E227" s="171">
        <v>0</v>
      </c>
      <c r="F227" s="201">
        <v>0</v>
      </c>
      <c r="G227" s="225">
        <v>0</v>
      </c>
      <c r="H227" s="251">
        <v>0</v>
      </c>
      <c r="I227" s="278">
        <v>0</v>
      </c>
      <c r="J227" s="303">
        <v>0</v>
      </c>
      <c r="K227" s="328">
        <v>0</v>
      </c>
      <c r="L227" s="354">
        <v>0</v>
      </c>
      <c r="M227" s="387">
        <v>0</v>
      </c>
      <c r="N227" s="411">
        <v>0</v>
      </c>
    </row>
    <row r="228" spans="1:14" ht="15.75">
      <c r="A228" s="14">
        <v>5</v>
      </c>
      <c r="B228" s="11" t="s">
        <v>54</v>
      </c>
      <c r="C228" s="119">
        <v>0</v>
      </c>
      <c r="D228" s="149">
        <v>0</v>
      </c>
      <c r="E228" s="171">
        <v>0</v>
      </c>
      <c r="F228" s="201">
        <v>0</v>
      </c>
      <c r="G228" s="225">
        <v>0</v>
      </c>
      <c r="H228" s="251">
        <v>0</v>
      </c>
      <c r="I228" s="278">
        <v>0</v>
      </c>
      <c r="J228" s="303">
        <v>0</v>
      </c>
      <c r="K228" s="328">
        <v>0</v>
      </c>
      <c r="L228" s="354">
        <v>0</v>
      </c>
      <c r="M228" s="387">
        <v>0</v>
      </c>
      <c r="N228" s="411">
        <v>0</v>
      </c>
    </row>
    <row r="229" spans="1:14" ht="15.75">
      <c r="A229" s="14">
        <v>6</v>
      </c>
      <c r="B229" s="10" t="s">
        <v>55</v>
      </c>
      <c r="C229" s="119">
        <v>0</v>
      </c>
      <c r="D229" s="149">
        <v>0</v>
      </c>
      <c r="E229" s="171">
        <v>0</v>
      </c>
      <c r="F229" s="201">
        <v>0</v>
      </c>
      <c r="G229" s="225">
        <v>0</v>
      </c>
      <c r="H229" s="251">
        <v>0</v>
      </c>
      <c r="I229" s="278">
        <v>0</v>
      </c>
      <c r="J229" s="303">
        <v>0</v>
      </c>
      <c r="K229" s="328">
        <v>0</v>
      </c>
      <c r="L229" s="354">
        <v>0</v>
      </c>
      <c r="M229" s="387">
        <v>0</v>
      </c>
      <c r="N229" s="411">
        <v>0</v>
      </c>
    </row>
    <row r="230" spans="1:14" ht="15.75">
      <c r="A230" s="14">
        <v>7</v>
      </c>
      <c r="B230" s="10" t="s">
        <v>56</v>
      </c>
      <c r="C230" s="119">
        <v>0</v>
      </c>
      <c r="D230" s="149">
        <v>0</v>
      </c>
      <c r="E230" s="171">
        <v>0</v>
      </c>
      <c r="F230" s="201">
        <v>0</v>
      </c>
      <c r="G230" s="225">
        <v>0</v>
      </c>
      <c r="H230" s="251">
        <v>0</v>
      </c>
      <c r="I230" s="278">
        <v>0</v>
      </c>
      <c r="J230" s="303">
        <v>0</v>
      </c>
      <c r="K230" s="328">
        <v>0</v>
      </c>
      <c r="L230" s="354">
        <v>0</v>
      </c>
      <c r="M230" s="387">
        <v>0</v>
      </c>
      <c r="N230" s="411">
        <v>0</v>
      </c>
    </row>
    <row r="231" spans="1:14" ht="15.75">
      <c r="A231" s="14">
        <v>8</v>
      </c>
      <c r="B231" s="10" t="s">
        <v>57</v>
      </c>
      <c r="C231" s="119">
        <v>0</v>
      </c>
      <c r="D231" s="149">
        <v>0</v>
      </c>
      <c r="E231" s="171">
        <v>0</v>
      </c>
      <c r="F231" s="201">
        <v>0</v>
      </c>
      <c r="G231" s="225">
        <v>0</v>
      </c>
      <c r="H231" s="251">
        <v>0</v>
      </c>
      <c r="I231" s="278">
        <v>0</v>
      </c>
      <c r="J231" s="303">
        <v>0</v>
      </c>
      <c r="K231" s="328">
        <v>0</v>
      </c>
      <c r="L231" s="354">
        <v>0</v>
      </c>
      <c r="M231" s="387">
        <v>0</v>
      </c>
      <c r="N231" s="411">
        <v>0</v>
      </c>
    </row>
    <row r="232" spans="1:14" ht="15.75">
      <c r="A232" s="14">
        <v>9</v>
      </c>
      <c r="B232" s="10" t="s">
        <v>24</v>
      </c>
      <c r="C232" s="119">
        <v>0</v>
      </c>
      <c r="D232" s="149">
        <v>0</v>
      </c>
      <c r="E232" s="171">
        <v>0</v>
      </c>
      <c r="F232" s="201">
        <v>0</v>
      </c>
      <c r="G232" s="225">
        <v>0</v>
      </c>
      <c r="H232" s="251">
        <v>0</v>
      </c>
      <c r="I232" s="278">
        <v>0</v>
      </c>
      <c r="J232" s="303">
        <v>0</v>
      </c>
      <c r="K232" s="328">
        <v>0</v>
      </c>
      <c r="L232" s="354">
        <v>0</v>
      </c>
      <c r="M232" s="387">
        <v>0</v>
      </c>
      <c r="N232" s="411">
        <v>0</v>
      </c>
    </row>
    <row r="233" spans="1:14" ht="15.75">
      <c r="A233" s="14">
        <v>10</v>
      </c>
      <c r="B233" s="10" t="s">
        <v>25</v>
      </c>
      <c r="C233" s="119">
        <v>0</v>
      </c>
      <c r="D233" s="149">
        <v>0</v>
      </c>
      <c r="E233" s="171">
        <v>0</v>
      </c>
      <c r="F233" s="201">
        <v>0</v>
      </c>
      <c r="G233" s="225">
        <v>0</v>
      </c>
      <c r="H233" s="251">
        <v>0</v>
      </c>
      <c r="I233" s="278">
        <v>0</v>
      </c>
      <c r="J233" s="303">
        <v>0</v>
      </c>
      <c r="K233" s="328">
        <v>0</v>
      </c>
      <c r="L233" s="354">
        <v>0</v>
      </c>
      <c r="M233" s="387">
        <v>0</v>
      </c>
      <c r="N233" s="411">
        <v>0</v>
      </c>
    </row>
    <row r="234" spans="1:14" ht="12.75" customHeight="1" thickBot="1">
      <c r="A234" s="39">
        <v>11</v>
      </c>
      <c r="B234" s="40" t="s">
        <v>58</v>
      </c>
      <c r="C234" s="41">
        <v>0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</row>
    <row r="235" spans="1:14" ht="12.75" customHeight="1" thickTop="1">
      <c r="A235" s="5"/>
      <c r="B235" s="26" t="s">
        <v>39</v>
      </c>
    </row>
    <row r="236" spans="1:14">
      <c r="A236" s="5"/>
      <c r="B236" s="15" t="s">
        <v>60</v>
      </c>
    </row>
    <row r="237" spans="1:14" ht="21" customHeight="1">
      <c r="A237" s="5"/>
      <c r="B237" s="15" t="s">
        <v>59</v>
      </c>
    </row>
    <row r="238" spans="1:14">
      <c r="A238" s="5"/>
      <c r="B238" s="15" t="s">
        <v>40</v>
      </c>
    </row>
    <row r="239" spans="1:14">
      <c r="A239" s="5"/>
      <c r="B239" s="26"/>
    </row>
    <row r="240" spans="1:14" ht="12.75" customHeight="1"/>
    <row r="241" spans="1:14" ht="11.25" customHeight="1">
      <c r="A241" s="476" t="s">
        <v>0</v>
      </c>
      <c r="B241" s="476"/>
      <c r="C241" s="477"/>
    </row>
    <row r="242" spans="1:14" ht="12.75" customHeight="1">
      <c r="A242" s="476" t="s">
        <v>1</v>
      </c>
      <c r="B242" s="476"/>
      <c r="C242" s="477"/>
    </row>
    <row r="243" spans="1:14" ht="15.95" customHeight="1">
      <c r="A243" s="476" t="s">
        <v>45</v>
      </c>
      <c r="B243" s="476"/>
    </row>
    <row r="244" spans="1:14" ht="15.95" customHeight="1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.95" customHeight="1">
      <c r="C245" s="118"/>
      <c r="D245" s="143"/>
      <c r="E245" s="170"/>
      <c r="F245" s="195"/>
      <c r="G245" s="219"/>
      <c r="H245" s="245"/>
      <c r="I245" s="272"/>
      <c r="J245" s="302"/>
      <c r="K245" s="327"/>
      <c r="L245" s="348"/>
      <c r="M245" s="381"/>
      <c r="N245" s="405"/>
    </row>
    <row r="246" spans="1:14" ht="15.95" customHeight="1">
      <c r="A246" s="1" t="s">
        <v>46</v>
      </c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5.95" customHeight="1">
      <c r="A247" s="1" t="s">
        <v>68</v>
      </c>
      <c r="C247" s="1" t="str">
        <f>+C370:C370</f>
        <v>Bulan     :</v>
      </c>
      <c r="D247" s="1" t="str">
        <f t="shared" ref="D247:I247" si="33">+D370:H370</f>
        <v>Bulan     :</v>
      </c>
      <c r="E247" s="1" t="str">
        <f t="shared" si="33"/>
        <v>Bulan     :</v>
      </c>
      <c r="F247" s="1" t="str">
        <f t="shared" si="33"/>
        <v>Bulan     :</v>
      </c>
      <c r="G247" s="1" t="str">
        <f t="shared" si="33"/>
        <v>Bulan     :</v>
      </c>
      <c r="H247" s="1" t="str">
        <f t="shared" si="33"/>
        <v>Bulan     :</v>
      </c>
      <c r="I247" s="1" t="str">
        <f t="shared" si="33"/>
        <v>Bulan     :</v>
      </c>
      <c r="J247" s="1" t="str">
        <f>+J370:N370</f>
        <v>Bulan     :</v>
      </c>
      <c r="K247" s="1" t="str">
        <f>+K370:N370</f>
        <v>Bulan     :</v>
      </c>
      <c r="L247" s="1" t="str">
        <f>+L370:O370</f>
        <v>Bulan     :</v>
      </c>
      <c r="M247" s="1" t="str">
        <f>+M370:P370</f>
        <v>Bulan     :</v>
      </c>
      <c r="N247" s="1" t="str">
        <f>+N370:R370</f>
        <v>Bulan     :</v>
      </c>
    </row>
    <row r="248" spans="1:14" s="43" customFormat="1" ht="15.95" customHeight="1" thickBot="1">
      <c r="A248" s="43" t="s">
        <v>74</v>
      </c>
      <c r="C248" s="43" t="s">
        <v>47</v>
      </c>
      <c r="D248" s="43" t="s">
        <v>47</v>
      </c>
      <c r="E248" s="43" t="s">
        <v>47</v>
      </c>
      <c r="F248" s="43" t="s">
        <v>47</v>
      </c>
      <c r="G248" s="43" t="s">
        <v>47</v>
      </c>
      <c r="H248" s="43" t="s">
        <v>47</v>
      </c>
      <c r="I248" s="43" t="s">
        <v>47</v>
      </c>
      <c r="J248" s="43" t="s">
        <v>47</v>
      </c>
      <c r="K248" s="43" t="s">
        <v>47</v>
      </c>
      <c r="L248" s="43" t="s">
        <v>47</v>
      </c>
      <c r="M248" s="43" t="s">
        <v>47</v>
      </c>
      <c r="N248" s="43" t="s">
        <v>47</v>
      </c>
    </row>
    <row r="249" spans="1:14" ht="15.95" customHeight="1" thickTop="1">
      <c r="A249" s="462" t="s">
        <v>4</v>
      </c>
      <c r="B249" s="462" t="s">
        <v>5</v>
      </c>
      <c r="C249" s="116"/>
    </row>
    <row r="250" spans="1:14" ht="15.95" customHeight="1">
      <c r="A250" s="463"/>
      <c r="B250" s="463"/>
      <c r="C250" s="123"/>
      <c r="D250" s="145"/>
      <c r="E250" s="175"/>
      <c r="F250" s="197"/>
      <c r="G250" s="221"/>
      <c r="H250" s="247"/>
      <c r="I250" s="274"/>
      <c r="J250" s="307"/>
      <c r="K250" s="332"/>
      <c r="L250" s="350"/>
      <c r="M250" s="383"/>
      <c r="N250" s="407"/>
    </row>
    <row r="251" spans="1:14" ht="15.95" customHeight="1">
      <c r="A251" s="463"/>
      <c r="B251" s="463"/>
      <c r="C251" s="120" t="s">
        <v>36</v>
      </c>
      <c r="D251" s="147" t="s">
        <v>36</v>
      </c>
      <c r="E251" s="173" t="s">
        <v>36</v>
      </c>
      <c r="F251" s="199" t="s">
        <v>36</v>
      </c>
      <c r="G251" s="223" t="s">
        <v>36</v>
      </c>
      <c r="H251" s="249" t="s">
        <v>36</v>
      </c>
      <c r="I251" s="276" t="s">
        <v>36</v>
      </c>
      <c r="J251" s="305" t="s">
        <v>36</v>
      </c>
      <c r="K251" s="330" t="s">
        <v>36</v>
      </c>
      <c r="L251" s="352" t="s">
        <v>36</v>
      </c>
      <c r="M251" s="385" t="s">
        <v>36</v>
      </c>
      <c r="N251" s="409" t="s">
        <v>36</v>
      </c>
    </row>
    <row r="252" spans="1:14" ht="15.95" customHeight="1">
      <c r="A252" s="463"/>
      <c r="B252" s="463"/>
      <c r="C252" s="122"/>
      <c r="D252" s="148"/>
      <c r="E252" s="174"/>
      <c r="F252" s="200"/>
      <c r="G252" s="224"/>
      <c r="H252" s="250"/>
      <c r="I252" s="277"/>
      <c r="J252" s="306"/>
      <c r="K252" s="331"/>
      <c r="L252" s="353"/>
      <c r="M252" s="386"/>
      <c r="N252" s="410"/>
    </row>
    <row r="253" spans="1:14" ht="15.95" customHeight="1">
      <c r="A253" s="464"/>
      <c r="B253" s="464"/>
      <c r="C253" s="120"/>
      <c r="D253" s="147"/>
      <c r="E253" s="173"/>
      <c r="F253" s="199"/>
      <c r="G253" s="223"/>
      <c r="H253" s="249"/>
      <c r="I253" s="276"/>
      <c r="J253" s="305"/>
      <c r="K253" s="330"/>
      <c r="L253" s="352"/>
      <c r="M253" s="385"/>
      <c r="N253" s="409"/>
    </row>
    <row r="254" spans="1:14" s="8" customFormat="1" ht="15.95" customHeight="1">
      <c r="A254" s="121" t="s">
        <v>10</v>
      </c>
      <c r="B254" s="121" t="s">
        <v>11</v>
      </c>
      <c r="C254" s="121" t="s">
        <v>44</v>
      </c>
      <c r="D254" s="146" t="s">
        <v>44</v>
      </c>
      <c r="E254" s="172" t="s">
        <v>44</v>
      </c>
      <c r="F254" s="198" t="s">
        <v>44</v>
      </c>
      <c r="G254" s="222" t="s">
        <v>44</v>
      </c>
      <c r="H254" s="248" t="s">
        <v>44</v>
      </c>
      <c r="I254" s="275" t="s">
        <v>44</v>
      </c>
      <c r="J254" s="304" t="s">
        <v>44</v>
      </c>
      <c r="K254" s="329" t="s">
        <v>44</v>
      </c>
      <c r="L254" s="351" t="s">
        <v>44</v>
      </c>
      <c r="M254" s="384" t="s">
        <v>44</v>
      </c>
      <c r="N254" s="408" t="s">
        <v>44</v>
      </c>
    </row>
    <row r="255" spans="1:14" s="16" customFormat="1" ht="15.95" customHeight="1">
      <c r="A255" s="18">
        <v>1</v>
      </c>
      <c r="B255" s="19" t="s">
        <v>22</v>
      </c>
      <c r="C255" s="115">
        <f t="shared" ref="C255:N255" si="34">SUM(C256,C259,C260)</f>
        <v>0</v>
      </c>
      <c r="D255" s="150">
        <f t="shared" si="34"/>
        <v>0</v>
      </c>
      <c r="E255" s="169">
        <f t="shared" si="34"/>
        <v>0</v>
      </c>
      <c r="F255" s="202">
        <f t="shared" si="34"/>
        <v>0</v>
      </c>
      <c r="G255" s="226">
        <f t="shared" si="34"/>
        <v>0</v>
      </c>
      <c r="H255" s="252">
        <f t="shared" si="34"/>
        <v>0</v>
      </c>
      <c r="I255" s="279">
        <f t="shared" si="34"/>
        <v>0</v>
      </c>
      <c r="J255" s="301">
        <f t="shared" si="34"/>
        <v>0</v>
      </c>
      <c r="K255" s="326">
        <f t="shared" si="34"/>
        <v>0</v>
      </c>
      <c r="L255" s="355">
        <f t="shared" si="34"/>
        <v>0</v>
      </c>
      <c r="M255" s="388">
        <f t="shared" si="34"/>
        <v>0</v>
      </c>
      <c r="N255" s="412">
        <f t="shared" si="34"/>
        <v>3</v>
      </c>
    </row>
    <row r="256" spans="1:14" s="23" customFormat="1" ht="15.95" customHeight="1">
      <c r="A256" s="14"/>
      <c r="B256" s="22" t="s">
        <v>49</v>
      </c>
      <c r="C256" s="69">
        <f t="shared" ref="C256:N256" si="35">SUM(C257:C258)</f>
        <v>0</v>
      </c>
      <c r="D256" s="69">
        <f t="shared" si="35"/>
        <v>0</v>
      </c>
      <c r="E256" s="69">
        <f t="shared" si="35"/>
        <v>0</v>
      </c>
      <c r="F256" s="69">
        <f t="shared" si="35"/>
        <v>0</v>
      </c>
      <c r="G256" s="69">
        <f t="shared" si="35"/>
        <v>0</v>
      </c>
      <c r="H256" s="69">
        <f t="shared" si="35"/>
        <v>0</v>
      </c>
      <c r="I256" s="69">
        <f t="shared" si="35"/>
        <v>0</v>
      </c>
      <c r="J256" s="69">
        <f t="shared" si="35"/>
        <v>0</v>
      </c>
      <c r="K256" s="69">
        <f t="shared" si="35"/>
        <v>0</v>
      </c>
      <c r="L256" s="69">
        <f t="shared" si="35"/>
        <v>0</v>
      </c>
      <c r="M256" s="69">
        <f t="shared" si="35"/>
        <v>0</v>
      </c>
      <c r="N256" s="69">
        <f t="shared" si="35"/>
        <v>3</v>
      </c>
    </row>
    <row r="257" spans="1:14" ht="15.95" customHeight="1">
      <c r="A257" s="12"/>
      <c r="B257" s="13" t="s">
        <v>83</v>
      </c>
      <c r="C257" s="125">
        <v>0</v>
      </c>
      <c r="D257" s="144">
        <v>0</v>
      </c>
      <c r="E257" s="176">
        <v>0</v>
      </c>
      <c r="F257" s="196">
        <v>0</v>
      </c>
      <c r="G257" s="220">
        <v>0</v>
      </c>
      <c r="H257" s="246">
        <v>0</v>
      </c>
      <c r="I257" s="273">
        <v>0</v>
      </c>
      <c r="J257" s="308">
        <v>0</v>
      </c>
      <c r="K257" s="333">
        <v>0</v>
      </c>
      <c r="L257" s="349">
        <v>0</v>
      </c>
      <c r="M257" s="382">
        <v>0</v>
      </c>
      <c r="N257" s="406">
        <v>3</v>
      </c>
    </row>
    <row r="258" spans="1:14" ht="15.95" customHeight="1">
      <c r="A258" s="12"/>
      <c r="B258" s="13" t="s">
        <v>84</v>
      </c>
      <c r="C258" s="125">
        <v>0</v>
      </c>
      <c r="D258" s="144">
        <v>0</v>
      </c>
      <c r="E258" s="176">
        <v>0</v>
      </c>
      <c r="F258" s="196">
        <v>0</v>
      </c>
      <c r="G258" s="220">
        <v>0</v>
      </c>
      <c r="H258" s="246">
        <v>0</v>
      </c>
      <c r="I258" s="273">
        <v>0</v>
      </c>
      <c r="J258" s="308">
        <v>0</v>
      </c>
      <c r="K258" s="333">
        <v>0</v>
      </c>
      <c r="L258" s="349">
        <v>0</v>
      </c>
      <c r="M258" s="382">
        <v>0</v>
      </c>
      <c r="N258" s="406">
        <v>0</v>
      </c>
    </row>
    <row r="259" spans="1:14" ht="15.95" customHeight="1">
      <c r="A259" s="12"/>
      <c r="B259" s="11" t="s">
        <v>50</v>
      </c>
      <c r="C259" s="113">
        <v>0</v>
      </c>
      <c r="D259" s="151">
        <v>0</v>
      </c>
      <c r="E259" s="167">
        <v>0</v>
      </c>
      <c r="F259" s="203">
        <v>0</v>
      </c>
      <c r="G259" s="227">
        <v>0</v>
      </c>
      <c r="H259" s="253">
        <v>0</v>
      </c>
      <c r="I259" s="280">
        <v>0</v>
      </c>
      <c r="J259" s="299">
        <v>0</v>
      </c>
      <c r="K259" s="324">
        <v>0</v>
      </c>
      <c r="L259" s="356">
        <v>0</v>
      </c>
      <c r="M259" s="389">
        <v>0</v>
      </c>
      <c r="N259" s="413">
        <v>0</v>
      </c>
    </row>
    <row r="260" spans="1:14" ht="15.95" customHeight="1">
      <c r="A260" s="12"/>
      <c r="B260" s="11" t="s">
        <v>51</v>
      </c>
      <c r="C260" s="113">
        <v>0</v>
      </c>
      <c r="D260" s="151">
        <v>0</v>
      </c>
      <c r="E260" s="167">
        <v>0</v>
      </c>
      <c r="F260" s="203">
        <v>0</v>
      </c>
      <c r="G260" s="227">
        <v>0</v>
      </c>
      <c r="H260" s="253">
        <v>0</v>
      </c>
      <c r="I260" s="280">
        <v>0</v>
      </c>
      <c r="J260" s="299">
        <v>0</v>
      </c>
      <c r="K260" s="324">
        <v>0</v>
      </c>
      <c r="L260" s="356">
        <v>0</v>
      </c>
      <c r="M260" s="389">
        <v>0</v>
      </c>
      <c r="N260" s="413">
        <v>0</v>
      </c>
    </row>
    <row r="261" spans="1:14" ht="15.95" customHeight="1">
      <c r="A261" s="14">
        <v>2</v>
      </c>
      <c r="B261" s="10" t="s">
        <v>23</v>
      </c>
      <c r="C261" s="113">
        <f t="shared" ref="C261" si="36">SUM(C262:C263)</f>
        <v>0</v>
      </c>
      <c r="D261" s="151">
        <f t="shared" ref="D261" si="37">SUM(D262:D263)</f>
        <v>0</v>
      </c>
      <c r="E261" s="167">
        <f t="shared" ref="E261" si="38">SUM(E262:E263)</f>
        <v>0</v>
      </c>
      <c r="F261" s="203">
        <f t="shared" ref="F261" si="39">SUM(F262:F263)</f>
        <v>0</v>
      </c>
      <c r="G261" s="227">
        <f t="shared" ref="G261" si="40">SUM(G262:G263)</f>
        <v>0</v>
      </c>
      <c r="H261" s="253">
        <f t="shared" ref="H261" si="41">SUM(H262:H263)</f>
        <v>0</v>
      </c>
      <c r="I261" s="280">
        <f t="shared" ref="I261" si="42">SUM(I262:I263)</f>
        <v>0</v>
      </c>
      <c r="J261" s="299">
        <f t="shared" ref="J261" si="43">SUM(J262:J263)</f>
        <v>0</v>
      </c>
      <c r="K261" s="324">
        <f t="shared" ref="K261" si="44">SUM(K262:K263)</f>
        <v>0</v>
      </c>
      <c r="L261" s="356">
        <f t="shared" ref="L261" si="45">SUM(L262:L263)</f>
        <v>0</v>
      </c>
      <c r="M261" s="389">
        <f t="shared" ref="M261" si="46">SUM(M262:M263)</f>
        <v>0</v>
      </c>
      <c r="N261" s="413">
        <f t="shared" ref="N261" si="47">SUM(N262:N263)</f>
        <v>0</v>
      </c>
    </row>
    <row r="262" spans="1:14" ht="15.95" customHeight="1">
      <c r="A262" s="12"/>
      <c r="B262" s="13" t="s">
        <v>83</v>
      </c>
      <c r="C262" s="125">
        <v>0</v>
      </c>
      <c r="D262" s="144">
        <v>0</v>
      </c>
      <c r="E262" s="176">
        <v>0</v>
      </c>
      <c r="F262" s="196">
        <v>0</v>
      </c>
      <c r="G262" s="220">
        <v>0</v>
      </c>
      <c r="H262" s="246">
        <v>0</v>
      </c>
      <c r="I262" s="273">
        <v>0</v>
      </c>
      <c r="J262" s="308">
        <v>0</v>
      </c>
      <c r="K262" s="333">
        <v>0</v>
      </c>
      <c r="L262" s="349">
        <v>0</v>
      </c>
      <c r="M262" s="382">
        <v>0</v>
      </c>
      <c r="N262" s="406">
        <v>0</v>
      </c>
    </row>
    <row r="263" spans="1:14">
      <c r="A263" s="12"/>
      <c r="B263" s="13" t="s">
        <v>84</v>
      </c>
      <c r="C263" s="125">
        <v>0</v>
      </c>
      <c r="D263" s="144">
        <v>0</v>
      </c>
      <c r="E263" s="176">
        <v>0</v>
      </c>
      <c r="F263" s="196">
        <v>0</v>
      </c>
      <c r="G263" s="220">
        <v>0</v>
      </c>
      <c r="H263" s="246">
        <v>0</v>
      </c>
      <c r="I263" s="273">
        <v>0</v>
      </c>
      <c r="J263" s="308">
        <v>0</v>
      </c>
      <c r="K263" s="333">
        <v>0</v>
      </c>
      <c r="L263" s="349">
        <v>0</v>
      </c>
      <c r="M263" s="382">
        <v>0</v>
      </c>
      <c r="N263" s="406">
        <v>0</v>
      </c>
    </row>
    <row r="264" spans="1:14" ht="15.75">
      <c r="A264" s="9">
        <v>3</v>
      </c>
      <c r="B264" s="10" t="s">
        <v>53</v>
      </c>
      <c r="C264" s="119">
        <v>0</v>
      </c>
      <c r="D264" s="149">
        <v>0</v>
      </c>
      <c r="E264" s="171">
        <v>0</v>
      </c>
      <c r="F264" s="201">
        <v>0</v>
      </c>
      <c r="G264" s="225">
        <v>0</v>
      </c>
      <c r="H264" s="251">
        <v>0</v>
      </c>
      <c r="I264" s="278">
        <v>0</v>
      </c>
      <c r="J264" s="303">
        <v>0</v>
      </c>
      <c r="K264" s="328">
        <v>0</v>
      </c>
      <c r="L264" s="354">
        <v>0</v>
      </c>
      <c r="M264" s="387">
        <v>0</v>
      </c>
      <c r="N264" s="411">
        <v>0</v>
      </c>
    </row>
    <row r="265" spans="1:14" ht="15.75">
      <c r="A265" s="14">
        <v>4</v>
      </c>
      <c r="B265" s="10" t="s">
        <v>52</v>
      </c>
      <c r="C265" s="113">
        <f t="shared" ref="C265" si="48">SUM(C266:C267)</f>
        <v>0</v>
      </c>
      <c r="D265" s="151">
        <f t="shared" ref="D265" si="49">SUM(D266:D267)</f>
        <v>0</v>
      </c>
      <c r="E265" s="167">
        <f t="shared" ref="E265" si="50">SUM(E266:E267)</f>
        <v>0</v>
      </c>
      <c r="F265" s="203">
        <f t="shared" ref="F265" si="51">SUM(F266:F267)</f>
        <v>0</v>
      </c>
      <c r="G265" s="227">
        <f t="shared" ref="G265" si="52">SUM(G266:G267)</f>
        <v>0</v>
      </c>
      <c r="H265" s="253">
        <f t="shared" ref="H265" si="53">SUM(H266:H267)</f>
        <v>0</v>
      </c>
      <c r="I265" s="280">
        <f t="shared" ref="I265" si="54">SUM(I266:I267)</f>
        <v>0</v>
      </c>
      <c r="J265" s="299">
        <f t="shared" ref="J265" si="55">SUM(J266:J267)</f>
        <v>0</v>
      </c>
      <c r="K265" s="324">
        <f t="shared" ref="K265" si="56">SUM(K266:K267)</f>
        <v>0</v>
      </c>
      <c r="L265" s="356">
        <f t="shared" ref="L265" si="57">SUM(L266:L267)</f>
        <v>0</v>
      </c>
      <c r="M265" s="389">
        <f t="shared" ref="M265" si="58">SUM(M266:M267)</f>
        <v>0</v>
      </c>
      <c r="N265" s="413">
        <f t="shared" ref="N265" si="59">SUM(N266:N267)</f>
        <v>0</v>
      </c>
    </row>
    <row r="266" spans="1:14" ht="15.75">
      <c r="A266" s="14"/>
      <c r="B266" s="13" t="s">
        <v>83</v>
      </c>
      <c r="C266" s="119">
        <v>0</v>
      </c>
      <c r="D266" s="149">
        <v>0</v>
      </c>
      <c r="E266" s="171">
        <v>0</v>
      </c>
      <c r="F266" s="201">
        <v>0</v>
      </c>
      <c r="G266" s="225">
        <v>0</v>
      </c>
      <c r="H266" s="251">
        <v>0</v>
      </c>
      <c r="I266" s="278">
        <v>0</v>
      </c>
      <c r="J266" s="303">
        <v>0</v>
      </c>
      <c r="K266" s="328">
        <v>0</v>
      </c>
      <c r="L266" s="354">
        <v>0</v>
      </c>
      <c r="M266" s="387">
        <v>0</v>
      </c>
      <c r="N266" s="411">
        <v>0</v>
      </c>
    </row>
    <row r="267" spans="1:14" ht="15.75">
      <c r="A267" s="14"/>
      <c r="B267" s="13" t="s">
        <v>84</v>
      </c>
      <c r="C267" s="119">
        <v>0</v>
      </c>
      <c r="D267" s="149">
        <v>0</v>
      </c>
      <c r="E267" s="171">
        <v>0</v>
      </c>
      <c r="F267" s="201">
        <v>0</v>
      </c>
      <c r="G267" s="225">
        <v>0</v>
      </c>
      <c r="H267" s="251">
        <v>0</v>
      </c>
      <c r="I267" s="278">
        <v>0</v>
      </c>
      <c r="J267" s="303">
        <v>0</v>
      </c>
      <c r="K267" s="328">
        <v>0</v>
      </c>
      <c r="L267" s="354">
        <v>0</v>
      </c>
      <c r="M267" s="387">
        <v>0</v>
      </c>
      <c r="N267" s="411">
        <v>0</v>
      </c>
    </row>
    <row r="268" spans="1:14" ht="15.75">
      <c r="A268" s="14">
        <v>5</v>
      </c>
      <c r="B268" s="11" t="s">
        <v>54</v>
      </c>
      <c r="C268" s="119">
        <v>0</v>
      </c>
      <c r="D268" s="149">
        <v>0</v>
      </c>
      <c r="E268" s="171">
        <v>0</v>
      </c>
      <c r="F268" s="201">
        <v>0</v>
      </c>
      <c r="G268" s="225">
        <v>0</v>
      </c>
      <c r="H268" s="251">
        <v>0</v>
      </c>
      <c r="I268" s="278">
        <v>0</v>
      </c>
      <c r="J268" s="303">
        <v>0</v>
      </c>
      <c r="K268" s="328">
        <v>0</v>
      </c>
      <c r="L268" s="354">
        <v>0</v>
      </c>
      <c r="M268" s="387">
        <v>0</v>
      </c>
      <c r="N268" s="411">
        <v>0</v>
      </c>
    </row>
    <row r="269" spans="1:14" ht="12.75" customHeight="1">
      <c r="A269" s="14">
        <v>6</v>
      </c>
      <c r="B269" s="10" t="s">
        <v>55</v>
      </c>
      <c r="C269" s="119">
        <v>0</v>
      </c>
      <c r="D269" s="149">
        <v>0</v>
      </c>
      <c r="E269" s="171">
        <v>0</v>
      </c>
      <c r="F269" s="201">
        <v>0</v>
      </c>
      <c r="G269" s="225">
        <v>0</v>
      </c>
      <c r="H269" s="251">
        <v>0</v>
      </c>
      <c r="I269" s="278">
        <v>0</v>
      </c>
      <c r="J269" s="303">
        <v>0</v>
      </c>
      <c r="K269" s="328">
        <v>0</v>
      </c>
      <c r="L269" s="354">
        <v>0</v>
      </c>
      <c r="M269" s="387">
        <v>0</v>
      </c>
      <c r="N269" s="411">
        <v>0</v>
      </c>
    </row>
    <row r="270" spans="1:14" ht="12.75" customHeight="1">
      <c r="A270" s="14">
        <v>7</v>
      </c>
      <c r="B270" s="10" t="s">
        <v>56</v>
      </c>
      <c r="C270" s="119">
        <v>0</v>
      </c>
      <c r="D270" s="149">
        <v>0</v>
      </c>
      <c r="E270" s="171">
        <v>0</v>
      </c>
      <c r="F270" s="201">
        <v>0</v>
      </c>
      <c r="G270" s="225">
        <v>0</v>
      </c>
      <c r="H270" s="251">
        <v>0</v>
      </c>
      <c r="I270" s="278">
        <v>0</v>
      </c>
      <c r="J270" s="303">
        <v>0</v>
      </c>
      <c r="K270" s="328">
        <v>0</v>
      </c>
      <c r="L270" s="354">
        <v>0</v>
      </c>
      <c r="M270" s="387">
        <v>0</v>
      </c>
      <c r="N270" s="411">
        <v>0</v>
      </c>
    </row>
    <row r="271" spans="1:14" ht="15.75">
      <c r="A271" s="14">
        <v>8</v>
      </c>
      <c r="B271" s="10" t="s">
        <v>57</v>
      </c>
      <c r="C271" s="119">
        <v>0</v>
      </c>
      <c r="D271" s="149">
        <v>0</v>
      </c>
      <c r="E271" s="171">
        <v>0</v>
      </c>
      <c r="F271" s="201">
        <v>0</v>
      </c>
      <c r="G271" s="225">
        <v>0</v>
      </c>
      <c r="H271" s="251">
        <v>0</v>
      </c>
      <c r="I271" s="278">
        <v>0</v>
      </c>
      <c r="J271" s="303">
        <v>0</v>
      </c>
      <c r="K271" s="328">
        <v>0</v>
      </c>
      <c r="L271" s="354">
        <v>0</v>
      </c>
      <c r="M271" s="387">
        <v>0</v>
      </c>
      <c r="N271" s="411">
        <v>0</v>
      </c>
    </row>
    <row r="272" spans="1:14" ht="21" customHeight="1">
      <c r="A272" s="14">
        <v>9</v>
      </c>
      <c r="B272" s="10" t="s">
        <v>24</v>
      </c>
      <c r="C272" s="119">
        <v>0</v>
      </c>
      <c r="D272" s="149">
        <v>0</v>
      </c>
      <c r="E272" s="171">
        <v>0</v>
      </c>
      <c r="F272" s="201">
        <v>0</v>
      </c>
      <c r="G272" s="225">
        <v>0</v>
      </c>
      <c r="H272" s="251">
        <v>0</v>
      </c>
      <c r="I272" s="278">
        <v>0</v>
      </c>
      <c r="J272" s="303">
        <v>0</v>
      </c>
      <c r="K272" s="328">
        <v>0</v>
      </c>
      <c r="L272" s="354">
        <v>0</v>
      </c>
      <c r="M272" s="387">
        <v>0</v>
      </c>
      <c r="N272" s="411">
        <v>0</v>
      </c>
    </row>
    <row r="273" spans="1:14" ht="12.75" customHeight="1">
      <c r="A273" s="14">
        <v>10</v>
      </c>
      <c r="B273" s="10" t="s">
        <v>25</v>
      </c>
      <c r="C273" s="119">
        <v>0</v>
      </c>
      <c r="D273" s="149">
        <v>0</v>
      </c>
      <c r="E273" s="171">
        <v>0</v>
      </c>
      <c r="F273" s="201">
        <v>0</v>
      </c>
      <c r="G273" s="225">
        <v>0</v>
      </c>
      <c r="H273" s="251">
        <v>0</v>
      </c>
      <c r="I273" s="278">
        <v>0</v>
      </c>
      <c r="J273" s="303">
        <v>0</v>
      </c>
      <c r="K273" s="328">
        <v>0</v>
      </c>
      <c r="L273" s="354">
        <v>0</v>
      </c>
      <c r="M273" s="387">
        <v>0</v>
      </c>
      <c r="N273" s="411">
        <v>0</v>
      </c>
    </row>
    <row r="274" spans="1:14" ht="13.5" customHeight="1" thickBot="1">
      <c r="A274" s="39">
        <v>11</v>
      </c>
      <c r="B274" s="40" t="s">
        <v>58</v>
      </c>
      <c r="C274" s="41">
        <v>0</v>
      </c>
      <c r="D274" s="41">
        <v>0</v>
      </c>
      <c r="E274" s="41">
        <v>0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</row>
    <row r="275" spans="1:14" ht="15" customHeight="1" thickTop="1">
      <c r="A275" s="5"/>
      <c r="B275" s="17" t="s">
        <v>39</v>
      </c>
    </row>
    <row r="276" spans="1:14" ht="12.75" customHeight="1">
      <c r="A276" s="5"/>
      <c r="B276" s="15" t="s">
        <v>60</v>
      </c>
    </row>
    <row r="277" spans="1:14" ht="12.75" customHeight="1">
      <c r="A277" s="5"/>
      <c r="B277" s="15" t="s">
        <v>59</v>
      </c>
    </row>
    <row r="278" spans="1:14" ht="12.75" customHeight="1">
      <c r="A278" s="5"/>
      <c r="B278" s="15" t="s">
        <v>40</v>
      </c>
    </row>
    <row r="279" spans="1:14" ht="11.25" customHeight="1">
      <c r="A279" s="5"/>
      <c r="B279" s="26"/>
    </row>
    <row r="280" spans="1:14" ht="12.75" customHeight="1">
      <c r="A280" s="5"/>
      <c r="B280" s="26"/>
    </row>
    <row r="281" spans="1:14" ht="15.95" customHeight="1">
      <c r="A281" s="476" t="s">
        <v>0</v>
      </c>
      <c r="B281" s="476"/>
      <c r="C281" s="477"/>
    </row>
    <row r="282" spans="1:14" ht="15.95" customHeight="1">
      <c r="A282" s="476" t="s">
        <v>1</v>
      </c>
      <c r="B282" s="476"/>
      <c r="C282" s="477"/>
    </row>
    <row r="283" spans="1:14" ht="15.95" customHeight="1">
      <c r="A283" s="476" t="s">
        <v>45</v>
      </c>
      <c r="B283" s="476"/>
    </row>
    <row r="284" spans="1:14" ht="15.95" customHeight="1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.95" customHeight="1">
      <c r="C285" s="118"/>
      <c r="D285" s="143"/>
      <c r="E285" s="170"/>
      <c r="F285" s="195"/>
      <c r="G285" s="219"/>
      <c r="H285" s="245"/>
      <c r="I285" s="272"/>
      <c r="J285" s="302"/>
      <c r="K285" s="327"/>
      <c r="L285" s="348"/>
      <c r="M285" s="381"/>
      <c r="N285" s="405"/>
    </row>
    <row r="286" spans="1:14" ht="15.95" customHeight="1">
      <c r="A286" s="1" t="s">
        <v>46</v>
      </c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5.95" customHeight="1">
      <c r="A287" s="43" t="s">
        <v>68</v>
      </c>
      <c r="B287" s="43"/>
      <c r="C287" s="1" t="str">
        <f>+C247:C247</f>
        <v>Bulan     :</v>
      </c>
      <c r="D287" s="1" t="str">
        <f t="shared" ref="D287:I287" si="60">+D247:H247</f>
        <v>Bulan     :</v>
      </c>
      <c r="E287" s="1" t="str">
        <f t="shared" si="60"/>
        <v>Bulan     :</v>
      </c>
      <c r="F287" s="1" t="str">
        <f t="shared" si="60"/>
        <v>Bulan     :</v>
      </c>
      <c r="G287" s="1" t="str">
        <f t="shared" si="60"/>
        <v>Bulan     :</v>
      </c>
      <c r="H287" s="1" t="str">
        <f t="shared" si="60"/>
        <v>Bulan     :</v>
      </c>
      <c r="I287" s="1" t="str">
        <f t="shared" si="60"/>
        <v>Bulan     :</v>
      </c>
      <c r="J287" s="1" t="str">
        <f>+J247:N247</f>
        <v>Bulan     :</v>
      </c>
      <c r="K287" s="1" t="str">
        <f>+K247:N247</f>
        <v>Bulan     :</v>
      </c>
      <c r="L287" s="1" t="str">
        <f>+L247:O247</f>
        <v>Bulan     :</v>
      </c>
      <c r="M287" s="1" t="str">
        <f>+M247:P247</f>
        <v>Bulan     :</v>
      </c>
      <c r="N287" s="1" t="str">
        <f>+N247:R247</f>
        <v>Bulan     :</v>
      </c>
    </row>
    <row r="288" spans="1:14" ht="15.95" customHeight="1" thickBot="1">
      <c r="A288" s="43" t="s">
        <v>73</v>
      </c>
      <c r="B288" s="43"/>
      <c r="C288" s="1" t="s">
        <v>47</v>
      </c>
      <c r="D288" s="1" t="s">
        <v>47</v>
      </c>
      <c r="E288" s="1" t="s">
        <v>47</v>
      </c>
      <c r="F288" s="1" t="s">
        <v>47</v>
      </c>
      <c r="G288" s="1" t="s">
        <v>47</v>
      </c>
      <c r="H288" s="1" t="s">
        <v>47</v>
      </c>
      <c r="I288" s="1" t="s">
        <v>47</v>
      </c>
      <c r="J288" s="43" t="s">
        <v>47</v>
      </c>
      <c r="K288" s="43" t="s">
        <v>47</v>
      </c>
      <c r="L288" s="43" t="s">
        <v>47</v>
      </c>
      <c r="M288" s="43" t="s">
        <v>47</v>
      </c>
      <c r="N288" s="43" t="s">
        <v>47</v>
      </c>
    </row>
    <row r="289" spans="1:14" ht="15.95" customHeight="1" thickTop="1">
      <c r="A289" s="462" t="s">
        <v>4</v>
      </c>
      <c r="B289" s="462" t="s">
        <v>5</v>
      </c>
      <c r="C289" s="116"/>
    </row>
    <row r="290" spans="1:14" ht="15.95" customHeight="1">
      <c r="A290" s="463"/>
      <c r="B290" s="463"/>
      <c r="C290" s="123"/>
      <c r="D290" s="145"/>
      <c r="E290" s="175"/>
      <c r="F290" s="197"/>
      <c r="G290" s="221"/>
      <c r="H290" s="247"/>
      <c r="I290" s="274"/>
      <c r="J290" s="307"/>
      <c r="K290" s="332"/>
      <c r="L290" s="350"/>
      <c r="M290" s="383"/>
      <c r="N290" s="407"/>
    </row>
    <row r="291" spans="1:14" ht="15.95" customHeight="1">
      <c r="A291" s="463"/>
      <c r="B291" s="463"/>
      <c r="C291" s="120" t="s">
        <v>36</v>
      </c>
      <c r="D291" s="147" t="s">
        <v>36</v>
      </c>
      <c r="E291" s="173" t="s">
        <v>36</v>
      </c>
      <c r="F291" s="199" t="s">
        <v>36</v>
      </c>
      <c r="G291" s="223" t="s">
        <v>36</v>
      </c>
      <c r="H291" s="249" t="s">
        <v>36</v>
      </c>
      <c r="I291" s="276" t="s">
        <v>36</v>
      </c>
      <c r="J291" s="305" t="s">
        <v>36</v>
      </c>
      <c r="K291" s="330" t="s">
        <v>36</v>
      </c>
      <c r="L291" s="352" t="s">
        <v>36</v>
      </c>
      <c r="M291" s="385" t="s">
        <v>36</v>
      </c>
      <c r="N291" s="409" t="s">
        <v>36</v>
      </c>
    </row>
    <row r="292" spans="1:14" ht="15.95" customHeight="1">
      <c r="A292" s="463"/>
      <c r="B292" s="463"/>
      <c r="C292" s="122"/>
      <c r="D292" s="148"/>
      <c r="E292" s="174"/>
      <c r="F292" s="200"/>
      <c r="G292" s="224"/>
      <c r="H292" s="250"/>
      <c r="I292" s="277"/>
      <c r="J292" s="306"/>
      <c r="K292" s="331"/>
      <c r="L292" s="353"/>
      <c r="M292" s="386"/>
      <c r="N292" s="410"/>
    </row>
    <row r="293" spans="1:14" ht="15.95" customHeight="1">
      <c r="A293" s="464"/>
      <c r="B293" s="464"/>
      <c r="C293" s="120"/>
      <c r="D293" s="147"/>
      <c r="E293" s="173"/>
      <c r="F293" s="199"/>
      <c r="G293" s="223"/>
      <c r="H293" s="249"/>
      <c r="I293" s="276"/>
      <c r="J293" s="305"/>
      <c r="K293" s="330"/>
      <c r="L293" s="352"/>
      <c r="M293" s="385"/>
      <c r="N293" s="409"/>
    </row>
    <row r="294" spans="1:14" s="8" customFormat="1" ht="15.95" customHeight="1">
      <c r="A294" s="121" t="s">
        <v>10</v>
      </c>
      <c r="B294" s="121" t="s">
        <v>11</v>
      </c>
      <c r="C294" s="121" t="s">
        <v>44</v>
      </c>
      <c r="D294" s="146" t="s">
        <v>44</v>
      </c>
      <c r="E294" s="172" t="s">
        <v>44</v>
      </c>
      <c r="F294" s="198" t="s">
        <v>44</v>
      </c>
      <c r="G294" s="222" t="s">
        <v>44</v>
      </c>
      <c r="H294" s="248" t="s">
        <v>44</v>
      </c>
      <c r="I294" s="275" t="s">
        <v>44</v>
      </c>
      <c r="J294" s="304" t="s">
        <v>44</v>
      </c>
      <c r="K294" s="329" t="s">
        <v>44</v>
      </c>
      <c r="L294" s="351" t="s">
        <v>44</v>
      </c>
      <c r="M294" s="384" t="s">
        <v>44</v>
      </c>
      <c r="N294" s="408" t="s">
        <v>44</v>
      </c>
    </row>
    <row r="295" spans="1:14" s="16" customFormat="1" ht="15.95" customHeight="1">
      <c r="A295" s="18">
        <v>1</v>
      </c>
      <c r="B295" s="19" t="s">
        <v>22</v>
      </c>
      <c r="C295" s="59">
        <f t="shared" ref="C295:H295" si="61">SUM(C296,C299,C300)</f>
        <v>0</v>
      </c>
      <c r="D295" s="59">
        <f t="shared" si="61"/>
        <v>0</v>
      </c>
      <c r="E295" s="59">
        <f t="shared" si="61"/>
        <v>0</v>
      </c>
      <c r="F295" s="59">
        <f t="shared" si="61"/>
        <v>0</v>
      </c>
      <c r="G295" s="59">
        <f t="shared" si="61"/>
        <v>0</v>
      </c>
      <c r="H295" s="59">
        <f t="shared" si="61"/>
        <v>0</v>
      </c>
      <c r="I295" s="59">
        <f t="shared" ref="I295:N295" si="62">SUM(I296,I299,I300)</f>
        <v>0</v>
      </c>
      <c r="J295" s="59">
        <f t="shared" si="62"/>
        <v>0</v>
      </c>
      <c r="K295" s="59">
        <f t="shared" si="62"/>
        <v>0</v>
      </c>
      <c r="L295" s="59">
        <f t="shared" si="62"/>
        <v>0</v>
      </c>
      <c r="M295" s="59">
        <f t="shared" si="62"/>
        <v>0</v>
      </c>
      <c r="N295" s="59">
        <f t="shared" si="62"/>
        <v>0</v>
      </c>
    </row>
    <row r="296" spans="1:14" s="23" customFormat="1" ht="15.95" customHeight="1">
      <c r="A296" s="14"/>
      <c r="B296" s="22" t="s">
        <v>49</v>
      </c>
      <c r="C296" s="61">
        <f t="shared" ref="C296" si="63">SUM(C297:C298)</f>
        <v>0</v>
      </c>
      <c r="D296" s="61">
        <f t="shared" ref="D296:N296" si="64">SUM(D297:D298)</f>
        <v>0</v>
      </c>
      <c r="E296" s="61">
        <f t="shared" si="64"/>
        <v>0</v>
      </c>
      <c r="F296" s="61">
        <f t="shared" si="64"/>
        <v>0</v>
      </c>
      <c r="G296" s="61">
        <f t="shared" si="64"/>
        <v>0</v>
      </c>
      <c r="H296" s="61">
        <f t="shared" si="64"/>
        <v>0</v>
      </c>
      <c r="I296" s="61">
        <f t="shared" si="64"/>
        <v>0</v>
      </c>
      <c r="J296" s="61">
        <f t="shared" si="64"/>
        <v>0</v>
      </c>
      <c r="K296" s="61">
        <f t="shared" si="64"/>
        <v>0</v>
      </c>
      <c r="L296" s="61">
        <f t="shared" si="64"/>
        <v>0</v>
      </c>
      <c r="M296" s="61">
        <f t="shared" si="64"/>
        <v>0</v>
      </c>
      <c r="N296" s="61">
        <f t="shared" si="64"/>
        <v>0</v>
      </c>
    </row>
    <row r="297" spans="1:14" ht="15.95" customHeight="1">
      <c r="A297" s="12"/>
      <c r="B297" s="13" t="s">
        <v>83</v>
      </c>
      <c r="C297" s="49">
        <v>0</v>
      </c>
      <c r="D297" s="49">
        <v>0</v>
      </c>
      <c r="E297" s="49">
        <v>0</v>
      </c>
      <c r="F297" s="49">
        <v>0</v>
      </c>
      <c r="G297" s="49">
        <v>0</v>
      </c>
      <c r="H297" s="49">
        <v>0</v>
      </c>
      <c r="I297" s="49">
        <v>0</v>
      </c>
      <c r="J297" s="49">
        <v>0</v>
      </c>
      <c r="K297" s="49">
        <v>0</v>
      </c>
      <c r="L297" s="49">
        <v>0</v>
      </c>
      <c r="M297" s="49">
        <v>0</v>
      </c>
      <c r="N297" s="49">
        <v>0</v>
      </c>
    </row>
    <row r="298" spans="1:14" ht="15.95" customHeight="1">
      <c r="A298" s="12"/>
      <c r="B298" s="13" t="s">
        <v>84</v>
      </c>
      <c r="C298" s="49">
        <v>0</v>
      </c>
      <c r="D298" s="49">
        <v>0</v>
      </c>
      <c r="E298" s="49">
        <v>0</v>
      </c>
      <c r="F298" s="49">
        <v>0</v>
      </c>
      <c r="G298" s="49">
        <v>0</v>
      </c>
      <c r="H298" s="49">
        <v>0</v>
      </c>
      <c r="I298" s="49">
        <v>0</v>
      </c>
      <c r="J298" s="49">
        <v>0</v>
      </c>
      <c r="K298" s="49">
        <v>0</v>
      </c>
      <c r="L298" s="49">
        <v>0</v>
      </c>
      <c r="M298" s="49">
        <v>0</v>
      </c>
      <c r="N298" s="49">
        <v>0</v>
      </c>
    </row>
    <row r="299" spans="1:14">
      <c r="A299" s="12"/>
      <c r="B299" s="11" t="s">
        <v>50</v>
      </c>
      <c r="C299" s="113">
        <v>0</v>
      </c>
      <c r="D299" s="151">
        <v>0</v>
      </c>
      <c r="E299" s="167">
        <v>0</v>
      </c>
      <c r="F299" s="203">
        <v>0</v>
      </c>
      <c r="G299" s="227">
        <v>0</v>
      </c>
      <c r="H299" s="253">
        <v>0</v>
      </c>
      <c r="I299" s="280">
        <v>0</v>
      </c>
      <c r="J299" s="299">
        <v>0</v>
      </c>
      <c r="K299" s="324">
        <v>0</v>
      </c>
      <c r="L299" s="356">
        <v>0</v>
      </c>
      <c r="M299" s="389">
        <v>0</v>
      </c>
      <c r="N299" s="413">
        <v>0</v>
      </c>
    </row>
    <row r="300" spans="1:14">
      <c r="A300" s="12"/>
      <c r="B300" s="11" t="s">
        <v>51</v>
      </c>
      <c r="C300" s="113">
        <v>0</v>
      </c>
      <c r="D300" s="151">
        <v>0</v>
      </c>
      <c r="E300" s="167">
        <v>0</v>
      </c>
      <c r="F300" s="203">
        <v>0</v>
      </c>
      <c r="G300" s="227">
        <v>0</v>
      </c>
      <c r="H300" s="253">
        <v>0</v>
      </c>
      <c r="I300" s="280">
        <v>0</v>
      </c>
      <c r="J300" s="299">
        <v>0</v>
      </c>
      <c r="K300" s="324">
        <v>0</v>
      </c>
      <c r="L300" s="356">
        <v>0</v>
      </c>
      <c r="M300" s="389">
        <v>0</v>
      </c>
      <c r="N300" s="413">
        <v>0</v>
      </c>
    </row>
    <row r="301" spans="1:14" ht="15.75">
      <c r="A301" s="14">
        <v>2</v>
      </c>
      <c r="B301" s="10" t="s">
        <v>23</v>
      </c>
      <c r="C301" s="113">
        <f t="shared" ref="C301" si="65">SUM(C302:C303)</f>
        <v>0</v>
      </c>
      <c r="D301" s="151">
        <f t="shared" ref="D301" si="66">SUM(D302:D303)</f>
        <v>0</v>
      </c>
      <c r="E301" s="167">
        <f t="shared" ref="E301" si="67">SUM(E302:E303)</f>
        <v>0</v>
      </c>
      <c r="F301" s="203">
        <f t="shared" ref="F301" si="68">SUM(F302:F303)</f>
        <v>0</v>
      </c>
      <c r="G301" s="227">
        <f t="shared" ref="G301" si="69">SUM(G302:G303)</f>
        <v>0</v>
      </c>
      <c r="H301" s="253">
        <f t="shared" ref="H301" si="70">SUM(H302:H303)</f>
        <v>0</v>
      </c>
      <c r="I301" s="280">
        <f t="shared" ref="I301" si="71">SUM(I302:I303)</f>
        <v>0</v>
      </c>
      <c r="J301" s="299">
        <f t="shared" ref="J301" si="72">SUM(J302:J303)</f>
        <v>0</v>
      </c>
      <c r="K301" s="324">
        <f t="shared" ref="K301" si="73">SUM(K302:K303)</f>
        <v>0</v>
      </c>
      <c r="L301" s="356">
        <f t="shared" ref="L301" si="74">SUM(L302:L303)</f>
        <v>0</v>
      </c>
      <c r="M301" s="389">
        <f t="shared" ref="M301" si="75">SUM(M302:M303)</f>
        <v>0</v>
      </c>
      <c r="N301" s="413">
        <f t="shared" ref="N301" si="76">SUM(N302:N303)</f>
        <v>0</v>
      </c>
    </row>
    <row r="302" spans="1:14">
      <c r="A302" s="12"/>
      <c r="B302" s="13" t="s">
        <v>83</v>
      </c>
      <c r="C302" s="125">
        <v>0</v>
      </c>
      <c r="D302" s="144">
        <v>0</v>
      </c>
      <c r="E302" s="176">
        <v>0</v>
      </c>
      <c r="F302" s="196">
        <v>0</v>
      </c>
      <c r="G302" s="220">
        <v>0</v>
      </c>
      <c r="H302" s="246">
        <v>0</v>
      </c>
      <c r="I302" s="273">
        <v>0</v>
      </c>
      <c r="J302" s="308">
        <v>0</v>
      </c>
      <c r="K302" s="333">
        <v>0</v>
      </c>
      <c r="L302" s="349">
        <v>0</v>
      </c>
      <c r="M302" s="382">
        <v>0</v>
      </c>
      <c r="N302" s="406">
        <v>0</v>
      </c>
    </row>
    <row r="303" spans="1:14">
      <c r="A303" s="12"/>
      <c r="B303" s="13" t="s">
        <v>84</v>
      </c>
      <c r="C303" s="125">
        <v>0</v>
      </c>
      <c r="D303" s="144">
        <v>0</v>
      </c>
      <c r="E303" s="176">
        <v>0</v>
      </c>
      <c r="F303" s="196">
        <v>0</v>
      </c>
      <c r="G303" s="220">
        <v>0</v>
      </c>
      <c r="H303" s="246">
        <v>0</v>
      </c>
      <c r="I303" s="273">
        <v>0</v>
      </c>
      <c r="J303" s="308">
        <v>0</v>
      </c>
      <c r="K303" s="333">
        <v>0</v>
      </c>
      <c r="L303" s="349">
        <v>0</v>
      </c>
      <c r="M303" s="382">
        <v>0</v>
      </c>
      <c r="N303" s="406">
        <v>0</v>
      </c>
    </row>
    <row r="304" spans="1:14" ht="15.75">
      <c r="A304" s="9">
        <v>3</v>
      </c>
      <c r="B304" s="10" t="s">
        <v>53</v>
      </c>
      <c r="C304" s="113">
        <v>0</v>
      </c>
      <c r="D304" s="151">
        <v>0</v>
      </c>
      <c r="E304" s="167">
        <v>0</v>
      </c>
      <c r="F304" s="203">
        <v>0</v>
      </c>
      <c r="G304" s="227">
        <v>0</v>
      </c>
      <c r="H304" s="253">
        <v>0</v>
      </c>
      <c r="I304" s="280">
        <v>0</v>
      </c>
      <c r="J304" s="299">
        <v>0</v>
      </c>
      <c r="K304" s="324">
        <v>0</v>
      </c>
      <c r="L304" s="356">
        <v>0</v>
      </c>
      <c r="M304" s="389">
        <v>0</v>
      </c>
      <c r="N304" s="413">
        <v>0</v>
      </c>
    </row>
    <row r="305" spans="1:14" ht="12.75" customHeight="1">
      <c r="A305" s="14">
        <v>4</v>
      </c>
      <c r="B305" s="10" t="s">
        <v>52</v>
      </c>
      <c r="C305" s="113">
        <f t="shared" ref="C305:N305" si="77">SUM(C306:C307)</f>
        <v>0</v>
      </c>
      <c r="D305" s="151">
        <f t="shared" si="77"/>
        <v>0</v>
      </c>
      <c r="E305" s="167">
        <f t="shared" si="77"/>
        <v>0</v>
      </c>
      <c r="F305" s="203">
        <f t="shared" si="77"/>
        <v>0</v>
      </c>
      <c r="G305" s="227">
        <f t="shared" si="77"/>
        <v>0</v>
      </c>
      <c r="H305" s="253">
        <f t="shared" si="77"/>
        <v>0</v>
      </c>
      <c r="I305" s="280">
        <f t="shared" si="77"/>
        <v>0</v>
      </c>
      <c r="J305" s="299">
        <f t="shared" si="77"/>
        <v>0</v>
      </c>
      <c r="K305" s="324">
        <f t="shared" si="77"/>
        <v>0</v>
      </c>
      <c r="L305" s="356">
        <f t="shared" si="77"/>
        <v>0</v>
      </c>
      <c r="M305" s="389">
        <f t="shared" si="77"/>
        <v>0</v>
      </c>
      <c r="N305" s="413">
        <f t="shared" si="77"/>
        <v>0</v>
      </c>
    </row>
    <row r="306" spans="1:14" ht="12.75" customHeight="1">
      <c r="A306" s="14"/>
      <c r="B306" s="13" t="s">
        <v>83</v>
      </c>
      <c r="C306" s="113">
        <v>0</v>
      </c>
      <c r="D306" s="151">
        <v>0</v>
      </c>
      <c r="E306" s="167">
        <v>0</v>
      </c>
      <c r="F306" s="203">
        <v>0</v>
      </c>
      <c r="G306" s="227">
        <v>0</v>
      </c>
      <c r="H306" s="253">
        <v>0</v>
      </c>
      <c r="I306" s="280">
        <v>0</v>
      </c>
      <c r="J306" s="299">
        <v>0</v>
      </c>
      <c r="K306" s="324">
        <v>0</v>
      </c>
      <c r="L306" s="356">
        <v>0</v>
      </c>
      <c r="M306" s="389">
        <v>0</v>
      </c>
      <c r="N306" s="413">
        <v>0</v>
      </c>
    </row>
    <row r="307" spans="1:14">
      <c r="A307" s="14"/>
      <c r="B307" s="13" t="s">
        <v>84</v>
      </c>
      <c r="C307" s="113">
        <v>0</v>
      </c>
      <c r="D307" s="151">
        <v>0</v>
      </c>
      <c r="E307" s="167">
        <v>0</v>
      </c>
      <c r="F307" s="203">
        <v>0</v>
      </c>
      <c r="G307" s="227">
        <v>0</v>
      </c>
      <c r="H307" s="253">
        <v>0</v>
      </c>
      <c r="I307" s="280">
        <v>0</v>
      </c>
      <c r="J307" s="299">
        <v>0</v>
      </c>
      <c r="K307" s="324">
        <v>0</v>
      </c>
      <c r="L307" s="356">
        <v>0</v>
      </c>
      <c r="M307" s="389">
        <v>0</v>
      </c>
      <c r="N307" s="413">
        <v>0</v>
      </c>
    </row>
    <row r="308" spans="1:14" ht="21" customHeight="1">
      <c r="A308" s="14">
        <v>5</v>
      </c>
      <c r="B308" s="11" t="s">
        <v>54</v>
      </c>
      <c r="C308" s="113">
        <v>0</v>
      </c>
      <c r="D308" s="151">
        <v>0</v>
      </c>
      <c r="E308" s="167">
        <v>0</v>
      </c>
      <c r="F308" s="203">
        <v>0</v>
      </c>
      <c r="G308" s="227">
        <v>0</v>
      </c>
      <c r="H308" s="253">
        <v>0</v>
      </c>
      <c r="I308" s="280">
        <v>0</v>
      </c>
      <c r="J308" s="299">
        <v>0</v>
      </c>
      <c r="K308" s="324">
        <v>0</v>
      </c>
      <c r="L308" s="356">
        <v>0</v>
      </c>
      <c r="M308" s="389">
        <v>0</v>
      </c>
      <c r="N308" s="413">
        <v>0</v>
      </c>
    </row>
    <row r="309" spans="1:14" ht="15.75">
      <c r="A309" s="14">
        <v>6</v>
      </c>
      <c r="B309" s="10" t="s">
        <v>55</v>
      </c>
      <c r="C309" s="113">
        <v>0</v>
      </c>
      <c r="D309" s="151">
        <v>0</v>
      </c>
      <c r="E309" s="167">
        <v>0</v>
      </c>
      <c r="F309" s="203">
        <v>0</v>
      </c>
      <c r="G309" s="227">
        <v>0</v>
      </c>
      <c r="H309" s="253">
        <v>0</v>
      </c>
      <c r="I309" s="280">
        <v>0</v>
      </c>
      <c r="J309" s="299">
        <v>0</v>
      </c>
      <c r="K309" s="324">
        <v>0</v>
      </c>
      <c r="L309" s="356">
        <v>0</v>
      </c>
      <c r="M309" s="389">
        <v>0</v>
      </c>
      <c r="N309" s="413">
        <v>0</v>
      </c>
    </row>
    <row r="310" spans="1:14" ht="15.75">
      <c r="A310" s="14">
        <v>7</v>
      </c>
      <c r="B310" s="10" t="s">
        <v>56</v>
      </c>
      <c r="C310" s="113">
        <v>0</v>
      </c>
      <c r="D310" s="151">
        <v>0</v>
      </c>
      <c r="E310" s="167">
        <v>0</v>
      </c>
      <c r="F310" s="203">
        <v>0</v>
      </c>
      <c r="G310" s="227">
        <v>0</v>
      </c>
      <c r="H310" s="253">
        <v>0</v>
      </c>
      <c r="I310" s="280">
        <v>0</v>
      </c>
      <c r="J310" s="299">
        <v>0</v>
      </c>
      <c r="K310" s="324">
        <v>0</v>
      </c>
      <c r="L310" s="356">
        <v>0</v>
      </c>
      <c r="M310" s="389">
        <v>0</v>
      </c>
      <c r="N310" s="413">
        <v>0</v>
      </c>
    </row>
    <row r="311" spans="1:14" ht="12.75" customHeight="1">
      <c r="A311" s="14">
        <v>8</v>
      </c>
      <c r="B311" s="10" t="s">
        <v>57</v>
      </c>
      <c r="C311" s="113">
        <v>0</v>
      </c>
      <c r="D311" s="151">
        <v>0</v>
      </c>
      <c r="E311" s="167">
        <v>0</v>
      </c>
      <c r="F311" s="203">
        <v>0</v>
      </c>
      <c r="G311" s="227">
        <v>0</v>
      </c>
      <c r="H311" s="253">
        <v>0</v>
      </c>
      <c r="I311" s="280">
        <v>0</v>
      </c>
      <c r="J311" s="299">
        <v>0</v>
      </c>
      <c r="K311" s="324">
        <v>0</v>
      </c>
      <c r="L311" s="356">
        <v>0</v>
      </c>
      <c r="M311" s="389">
        <v>0</v>
      </c>
      <c r="N311" s="413">
        <v>0</v>
      </c>
    </row>
    <row r="312" spans="1:14" ht="13.5" customHeight="1">
      <c r="A312" s="14">
        <v>9</v>
      </c>
      <c r="B312" s="10" t="s">
        <v>24</v>
      </c>
      <c r="C312" s="113">
        <v>0</v>
      </c>
      <c r="D312" s="151">
        <v>0</v>
      </c>
      <c r="E312" s="167">
        <v>0</v>
      </c>
      <c r="F312" s="203">
        <v>0</v>
      </c>
      <c r="G312" s="227">
        <v>0</v>
      </c>
      <c r="H312" s="253">
        <v>0</v>
      </c>
      <c r="I312" s="280">
        <v>0</v>
      </c>
      <c r="J312" s="299">
        <v>0</v>
      </c>
      <c r="K312" s="324">
        <v>0</v>
      </c>
      <c r="L312" s="356">
        <v>0</v>
      </c>
      <c r="M312" s="389">
        <v>0</v>
      </c>
      <c r="N312" s="413">
        <v>0</v>
      </c>
    </row>
    <row r="313" spans="1:14" ht="15" customHeight="1">
      <c r="A313" s="14">
        <v>10</v>
      </c>
      <c r="B313" s="10" t="s">
        <v>25</v>
      </c>
      <c r="C313" s="113">
        <v>0</v>
      </c>
      <c r="D313" s="151">
        <v>0</v>
      </c>
      <c r="E313" s="167">
        <v>0</v>
      </c>
      <c r="F313" s="203">
        <v>0</v>
      </c>
      <c r="G313" s="227">
        <v>0</v>
      </c>
      <c r="H313" s="253">
        <v>0</v>
      </c>
      <c r="I313" s="280">
        <v>0</v>
      </c>
      <c r="J313" s="299">
        <v>0</v>
      </c>
      <c r="K313" s="324">
        <v>0</v>
      </c>
      <c r="L313" s="356">
        <v>0</v>
      </c>
      <c r="M313" s="389">
        <v>0</v>
      </c>
      <c r="N313" s="413">
        <v>0</v>
      </c>
    </row>
    <row r="314" spans="1:14" ht="12.75" customHeight="1" thickBot="1">
      <c r="A314" s="39">
        <v>11</v>
      </c>
      <c r="B314" s="40" t="s">
        <v>58</v>
      </c>
      <c r="C314" s="114">
        <v>0</v>
      </c>
      <c r="D314" s="152">
        <v>0</v>
      </c>
      <c r="E314" s="168">
        <v>0</v>
      </c>
      <c r="F314" s="204">
        <v>0</v>
      </c>
      <c r="G314" s="228">
        <v>0</v>
      </c>
      <c r="H314" s="254">
        <v>0</v>
      </c>
      <c r="I314" s="281">
        <v>0</v>
      </c>
      <c r="J314" s="300">
        <v>0</v>
      </c>
      <c r="K314" s="325">
        <v>0</v>
      </c>
      <c r="L314" s="357">
        <v>0</v>
      </c>
      <c r="M314" s="390">
        <v>0</v>
      </c>
      <c r="N314" s="414">
        <v>0</v>
      </c>
    </row>
    <row r="315" spans="1:14" ht="12.75" customHeight="1" thickTop="1">
      <c r="A315" s="5"/>
      <c r="B315" s="17" t="s">
        <v>39</v>
      </c>
    </row>
    <row r="316" spans="1:14" ht="12.75" customHeight="1">
      <c r="A316" s="5"/>
      <c r="B316" s="15" t="s">
        <v>60</v>
      </c>
    </row>
    <row r="317" spans="1:14" ht="11.25" customHeight="1">
      <c r="A317" s="5"/>
      <c r="B317" s="15" t="s">
        <v>59</v>
      </c>
    </row>
    <row r="318" spans="1:14" ht="12.75" customHeight="1">
      <c r="A318" s="5"/>
      <c r="B318" s="15" t="s">
        <v>40</v>
      </c>
    </row>
    <row r="319" spans="1:14" ht="15.95" customHeight="1">
      <c r="A319" s="5"/>
      <c r="B319" s="26"/>
    </row>
    <row r="320" spans="1:14" ht="15.95" customHeight="1">
      <c r="A320" s="5"/>
      <c r="B320" s="26"/>
    </row>
    <row r="321" spans="1:14" ht="15.95" customHeight="1">
      <c r="A321" s="5"/>
      <c r="B321" s="26"/>
    </row>
    <row r="322" spans="1:14" ht="15.95" customHeight="1">
      <c r="A322" s="476" t="s">
        <v>0</v>
      </c>
      <c r="B322" s="476"/>
      <c r="C322" s="477"/>
    </row>
    <row r="323" spans="1:14" ht="15.95" customHeight="1">
      <c r="A323" s="476" t="s">
        <v>1</v>
      </c>
      <c r="B323" s="476"/>
      <c r="C323" s="477"/>
    </row>
    <row r="324" spans="1:14" ht="15.95" customHeight="1">
      <c r="A324" s="476" t="s">
        <v>45</v>
      </c>
      <c r="B324" s="476"/>
    </row>
    <row r="325" spans="1:14" ht="15.95" customHeight="1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.95" customHeight="1">
      <c r="C326" s="118"/>
      <c r="D326" s="143"/>
      <c r="E326" s="170"/>
      <c r="F326" s="195"/>
      <c r="G326" s="219"/>
      <c r="H326" s="245"/>
      <c r="I326" s="272"/>
      <c r="J326" s="302"/>
      <c r="K326" s="327"/>
      <c r="L326" s="348"/>
      <c r="M326" s="381"/>
      <c r="N326" s="405"/>
    </row>
    <row r="327" spans="1:14" ht="15.95" customHeight="1">
      <c r="A327" s="1" t="s">
        <v>46</v>
      </c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5.95" customHeight="1">
      <c r="A328" s="1" t="s">
        <v>68</v>
      </c>
      <c r="C328" s="1" t="str">
        <f>+C7:C7</f>
        <v>Bulan     :</v>
      </c>
      <c r="D328" s="1" t="str">
        <f t="shared" ref="D328:F329" si="78">+D7:H7</f>
        <v>Bulan     :</v>
      </c>
      <c r="E328" s="1" t="str">
        <f t="shared" si="78"/>
        <v>Bulan     :</v>
      </c>
      <c r="F328" s="1" t="str">
        <f t="shared" si="78"/>
        <v>Bulan     :</v>
      </c>
      <c r="G328" s="1" t="str">
        <f t="shared" ref="G328:I329" si="79">+G7:K7</f>
        <v>Bulan     :</v>
      </c>
      <c r="H328" s="1" t="str">
        <f t="shared" si="79"/>
        <v>Bulan     :</v>
      </c>
      <c r="I328" s="1" t="str">
        <f t="shared" si="79"/>
        <v>Bulan     :</v>
      </c>
      <c r="J328" s="1" t="str">
        <f t="shared" ref="J328:J329" si="80">+J7:N7</f>
        <v>Bulan     :</v>
      </c>
      <c r="K328" s="1" t="str">
        <f t="shared" ref="K328:M329" si="81">+K7:N7</f>
        <v>Bulan     :</v>
      </c>
      <c r="L328" s="1" t="str">
        <f t="shared" si="81"/>
        <v>Bulan     :</v>
      </c>
      <c r="M328" s="1" t="str">
        <f t="shared" si="81"/>
        <v>Bulan     :</v>
      </c>
      <c r="N328" s="1" t="str">
        <f>+N7:R7</f>
        <v>Bulan     :</v>
      </c>
    </row>
    <row r="329" spans="1:14" s="43" customFormat="1" ht="15.95" customHeight="1" thickBot="1">
      <c r="A329" s="43" t="s">
        <v>72</v>
      </c>
      <c r="C329" s="43" t="str">
        <f>+C8:C8</f>
        <v>Tahun    :</v>
      </c>
      <c r="D329" s="43" t="str">
        <f t="shared" si="78"/>
        <v>Tahun    :</v>
      </c>
      <c r="E329" s="43" t="str">
        <f t="shared" si="78"/>
        <v>Tahun    :</v>
      </c>
      <c r="F329" s="43" t="str">
        <f t="shared" si="78"/>
        <v>Tahun    :</v>
      </c>
      <c r="G329" s="43" t="str">
        <f t="shared" si="79"/>
        <v>Tahun    :</v>
      </c>
      <c r="H329" s="43" t="str">
        <f t="shared" si="79"/>
        <v>Tahun    :</v>
      </c>
      <c r="I329" s="43" t="str">
        <f t="shared" si="79"/>
        <v>Tahun    :</v>
      </c>
      <c r="J329" s="43" t="str">
        <f t="shared" si="80"/>
        <v>Tahun    :</v>
      </c>
      <c r="K329" s="43" t="str">
        <f t="shared" si="81"/>
        <v>Tahun    :</v>
      </c>
      <c r="L329" s="43" t="str">
        <f t="shared" si="81"/>
        <v>Tahun    :</v>
      </c>
      <c r="M329" s="43" t="str">
        <f t="shared" si="81"/>
        <v>Tahun    :</v>
      </c>
      <c r="N329" s="43" t="str">
        <f>+N8:R8</f>
        <v>Tahun    :</v>
      </c>
    </row>
    <row r="330" spans="1:14" ht="15.95" customHeight="1" thickTop="1">
      <c r="A330" s="462" t="s">
        <v>4</v>
      </c>
      <c r="B330" s="462" t="s">
        <v>5</v>
      </c>
      <c r="C330" s="116"/>
    </row>
    <row r="331" spans="1:14" ht="15.95" customHeight="1">
      <c r="A331" s="463"/>
      <c r="B331" s="463"/>
      <c r="C331" s="123"/>
      <c r="D331" s="145"/>
      <c r="E331" s="175"/>
      <c r="F331" s="197"/>
      <c r="G331" s="221"/>
      <c r="H331" s="247"/>
      <c r="I331" s="274"/>
      <c r="J331" s="307"/>
      <c r="K331" s="332"/>
      <c r="L331" s="350"/>
      <c r="M331" s="383"/>
      <c r="N331" s="407"/>
    </row>
    <row r="332" spans="1:14" ht="15.95" customHeight="1">
      <c r="A332" s="463"/>
      <c r="B332" s="463"/>
      <c r="C332" s="120" t="s">
        <v>36</v>
      </c>
      <c r="D332" s="147" t="s">
        <v>36</v>
      </c>
      <c r="E332" s="173" t="s">
        <v>36</v>
      </c>
      <c r="F332" s="199" t="s">
        <v>36</v>
      </c>
      <c r="G332" s="223" t="s">
        <v>36</v>
      </c>
      <c r="H332" s="249" t="s">
        <v>36</v>
      </c>
      <c r="I332" s="276" t="s">
        <v>36</v>
      </c>
      <c r="J332" s="305" t="s">
        <v>36</v>
      </c>
      <c r="K332" s="330" t="s">
        <v>36</v>
      </c>
      <c r="L332" s="352" t="s">
        <v>36</v>
      </c>
      <c r="M332" s="385" t="s">
        <v>36</v>
      </c>
      <c r="N332" s="409" t="s">
        <v>36</v>
      </c>
    </row>
    <row r="333" spans="1:14" ht="15.95" customHeight="1">
      <c r="A333" s="463"/>
      <c r="B333" s="463"/>
      <c r="C333" s="122"/>
      <c r="D333" s="148"/>
      <c r="E333" s="174"/>
      <c r="F333" s="200"/>
      <c r="G333" s="224"/>
      <c r="H333" s="250"/>
      <c r="I333" s="277"/>
      <c r="J333" s="306"/>
      <c r="K333" s="331"/>
      <c r="L333" s="353"/>
      <c r="M333" s="386"/>
      <c r="N333" s="410"/>
    </row>
    <row r="334" spans="1:14" ht="15.95" customHeight="1">
      <c r="A334" s="464"/>
      <c r="B334" s="464"/>
      <c r="C334" s="120"/>
      <c r="D334" s="147"/>
      <c r="E334" s="173"/>
      <c r="F334" s="199"/>
      <c r="G334" s="223"/>
      <c r="H334" s="249"/>
      <c r="I334" s="276"/>
      <c r="J334" s="305"/>
      <c r="K334" s="330"/>
      <c r="L334" s="352"/>
      <c r="M334" s="385"/>
      <c r="N334" s="409"/>
    </row>
    <row r="335" spans="1:14" s="8" customFormat="1" ht="15.95" customHeight="1">
      <c r="A335" s="121" t="s">
        <v>10</v>
      </c>
      <c r="B335" s="121" t="s">
        <v>11</v>
      </c>
      <c r="C335" s="121" t="s">
        <v>44</v>
      </c>
      <c r="D335" s="146" t="s">
        <v>44</v>
      </c>
      <c r="E335" s="172" t="s">
        <v>44</v>
      </c>
      <c r="F335" s="198" t="s">
        <v>44</v>
      </c>
      <c r="G335" s="222" t="s">
        <v>44</v>
      </c>
      <c r="H335" s="248" t="s">
        <v>44</v>
      </c>
      <c r="I335" s="275" t="s">
        <v>44</v>
      </c>
      <c r="J335" s="304" t="s">
        <v>44</v>
      </c>
      <c r="K335" s="329" t="s">
        <v>44</v>
      </c>
      <c r="L335" s="351" t="s">
        <v>44</v>
      </c>
      <c r="M335" s="384" t="s">
        <v>44</v>
      </c>
      <c r="N335" s="408" t="s">
        <v>44</v>
      </c>
    </row>
    <row r="336" spans="1:14" s="16" customFormat="1" ht="15.95" customHeight="1">
      <c r="A336" s="18">
        <v>1</v>
      </c>
      <c r="B336" s="19" t="s">
        <v>22</v>
      </c>
      <c r="C336" s="59">
        <f t="shared" ref="C336:N336" si="82">SUM(C337,C340,C341)</f>
        <v>0</v>
      </c>
      <c r="D336" s="59">
        <f t="shared" si="82"/>
        <v>0</v>
      </c>
      <c r="E336" s="59">
        <f t="shared" si="82"/>
        <v>0</v>
      </c>
      <c r="F336" s="59">
        <f t="shared" si="82"/>
        <v>0</v>
      </c>
      <c r="G336" s="59">
        <f t="shared" si="82"/>
        <v>0</v>
      </c>
      <c r="H336" s="59">
        <f t="shared" si="82"/>
        <v>0</v>
      </c>
      <c r="I336" s="59">
        <f t="shared" si="82"/>
        <v>0</v>
      </c>
      <c r="J336" s="59">
        <f t="shared" si="82"/>
        <v>0</v>
      </c>
      <c r="K336" s="59">
        <f t="shared" si="82"/>
        <v>0</v>
      </c>
      <c r="L336" s="59">
        <f t="shared" si="82"/>
        <v>0</v>
      </c>
      <c r="M336" s="59">
        <f t="shared" si="82"/>
        <v>0</v>
      </c>
      <c r="N336" s="59">
        <f t="shared" si="82"/>
        <v>0</v>
      </c>
    </row>
    <row r="337" spans="1:14" s="23" customFormat="1">
      <c r="A337" s="14"/>
      <c r="B337" s="22" t="s">
        <v>49</v>
      </c>
      <c r="C337" s="69">
        <f t="shared" ref="C337:N337" si="83">SUM(C338:C339)</f>
        <v>0</v>
      </c>
      <c r="D337" s="69">
        <f t="shared" si="83"/>
        <v>0</v>
      </c>
      <c r="E337" s="69">
        <f t="shared" si="83"/>
        <v>0</v>
      </c>
      <c r="F337" s="69">
        <f t="shared" si="83"/>
        <v>0</v>
      </c>
      <c r="G337" s="69">
        <f t="shared" si="83"/>
        <v>0</v>
      </c>
      <c r="H337" s="69">
        <f t="shared" si="83"/>
        <v>0</v>
      </c>
      <c r="I337" s="69">
        <f t="shared" si="83"/>
        <v>0</v>
      </c>
      <c r="J337" s="69">
        <f t="shared" si="83"/>
        <v>0</v>
      </c>
      <c r="K337" s="69">
        <f t="shared" si="83"/>
        <v>0</v>
      </c>
      <c r="L337" s="69">
        <f t="shared" si="83"/>
        <v>0</v>
      </c>
      <c r="M337" s="69">
        <f t="shared" si="83"/>
        <v>0</v>
      </c>
      <c r="N337" s="69">
        <f t="shared" si="83"/>
        <v>0</v>
      </c>
    </row>
    <row r="338" spans="1:14">
      <c r="A338" s="12"/>
      <c r="B338" s="13" t="s">
        <v>83</v>
      </c>
      <c r="C338" s="125">
        <v>0</v>
      </c>
      <c r="D338" s="144">
        <v>0</v>
      </c>
      <c r="E338" s="176">
        <v>0</v>
      </c>
      <c r="F338" s="196">
        <v>0</v>
      </c>
      <c r="G338" s="220">
        <v>0</v>
      </c>
      <c r="H338" s="246">
        <v>0</v>
      </c>
      <c r="I338" s="273">
        <v>0</v>
      </c>
      <c r="J338" s="308">
        <v>0</v>
      </c>
      <c r="K338" s="333">
        <v>0</v>
      </c>
      <c r="L338" s="349">
        <v>0</v>
      </c>
      <c r="M338" s="382">
        <v>0</v>
      </c>
      <c r="N338" s="406">
        <v>0</v>
      </c>
    </row>
    <row r="339" spans="1:14">
      <c r="A339" s="12"/>
      <c r="B339" s="13" t="s">
        <v>84</v>
      </c>
      <c r="C339" s="125">
        <v>0</v>
      </c>
      <c r="D339" s="144">
        <v>0</v>
      </c>
      <c r="E339" s="176">
        <v>0</v>
      </c>
      <c r="F339" s="196">
        <v>0</v>
      </c>
      <c r="G339" s="220">
        <v>0</v>
      </c>
      <c r="H339" s="246">
        <v>0</v>
      </c>
      <c r="I339" s="273">
        <v>0</v>
      </c>
      <c r="J339" s="308">
        <v>0</v>
      </c>
      <c r="K339" s="333">
        <v>0</v>
      </c>
      <c r="L339" s="349">
        <v>0</v>
      </c>
      <c r="M339" s="382">
        <v>0</v>
      </c>
      <c r="N339" s="406">
        <v>0</v>
      </c>
    </row>
    <row r="340" spans="1:14">
      <c r="A340" s="12"/>
      <c r="B340" s="11" t="s">
        <v>50</v>
      </c>
      <c r="C340" s="62">
        <v>0</v>
      </c>
      <c r="D340" s="62">
        <v>0</v>
      </c>
      <c r="E340" s="62">
        <v>0</v>
      </c>
      <c r="F340" s="62">
        <v>0</v>
      </c>
      <c r="G340" s="62">
        <v>0</v>
      </c>
      <c r="H340" s="62">
        <v>0</v>
      </c>
      <c r="I340" s="62">
        <v>0</v>
      </c>
      <c r="J340" s="62">
        <v>0</v>
      </c>
      <c r="K340" s="62">
        <v>0</v>
      </c>
      <c r="L340" s="62">
        <v>0</v>
      </c>
      <c r="M340" s="62">
        <v>0</v>
      </c>
      <c r="N340" s="62">
        <v>0</v>
      </c>
    </row>
    <row r="341" spans="1:14">
      <c r="A341" s="12"/>
      <c r="B341" s="11" t="s">
        <v>51</v>
      </c>
      <c r="C341" s="113">
        <v>0</v>
      </c>
      <c r="D341" s="62">
        <v>0</v>
      </c>
      <c r="E341" s="62">
        <v>0</v>
      </c>
      <c r="F341" s="62">
        <v>0</v>
      </c>
      <c r="G341" s="62">
        <v>0</v>
      </c>
      <c r="H341" s="62">
        <v>0</v>
      </c>
      <c r="I341" s="62">
        <v>0</v>
      </c>
      <c r="J341" s="62">
        <v>0</v>
      </c>
      <c r="K341" s="62">
        <v>0</v>
      </c>
      <c r="L341" s="62">
        <v>0</v>
      </c>
      <c r="M341" s="62">
        <v>0</v>
      </c>
      <c r="N341" s="62">
        <v>0</v>
      </c>
    </row>
    <row r="342" spans="1:14" ht="15.75">
      <c r="A342" s="14">
        <v>2</v>
      </c>
      <c r="B342" s="10" t="s">
        <v>23</v>
      </c>
      <c r="C342" s="113">
        <f t="shared" ref="C342" si="84">SUM(C343:C344)</f>
        <v>0</v>
      </c>
      <c r="D342" s="151">
        <f t="shared" ref="D342" si="85">SUM(D343:D344)</f>
        <v>0</v>
      </c>
      <c r="E342" s="167">
        <f t="shared" ref="E342" si="86">SUM(E343:E344)</f>
        <v>0</v>
      </c>
      <c r="F342" s="203">
        <f t="shared" ref="F342" si="87">SUM(F343:F344)</f>
        <v>0</v>
      </c>
      <c r="G342" s="227">
        <f t="shared" ref="G342" si="88">SUM(G343:G344)</f>
        <v>0</v>
      </c>
      <c r="H342" s="253">
        <f t="shared" ref="H342" si="89">SUM(H343:H344)</f>
        <v>0</v>
      </c>
      <c r="I342" s="280">
        <f t="shared" ref="I342" si="90">SUM(I343:I344)</f>
        <v>0</v>
      </c>
      <c r="J342" s="299">
        <f t="shared" ref="J342" si="91">SUM(J343:J344)</f>
        <v>0</v>
      </c>
      <c r="K342" s="324">
        <f t="shared" ref="K342" si="92">SUM(K343:K344)</f>
        <v>0</v>
      </c>
      <c r="L342" s="356">
        <f t="shared" ref="L342" si="93">SUM(L343:L344)</f>
        <v>0</v>
      </c>
      <c r="M342" s="389">
        <f t="shared" ref="M342" si="94">SUM(M343:M344)</f>
        <v>0</v>
      </c>
      <c r="N342" s="413">
        <f t="shared" ref="N342" si="95">SUM(N343:N344)</f>
        <v>0</v>
      </c>
    </row>
    <row r="343" spans="1:14" ht="12.75" customHeight="1">
      <c r="A343" s="12"/>
      <c r="B343" s="13" t="s">
        <v>83</v>
      </c>
      <c r="C343" s="125">
        <v>0</v>
      </c>
      <c r="D343" s="144">
        <v>0</v>
      </c>
      <c r="E343" s="176">
        <v>0</v>
      </c>
      <c r="F343" s="196">
        <v>0</v>
      </c>
      <c r="G343" s="220">
        <v>0</v>
      </c>
      <c r="H343" s="246">
        <v>0</v>
      </c>
      <c r="I343" s="273">
        <v>0</v>
      </c>
      <c r="J343" s="308">
        <v>0</v>
      </c>
      <c r="K343" s="333">
        <v>0</v>
      </c>
      <c r="L343" s="349">
        <v>0</v>
      </c>
      <c r="M343" s="382">
        <v>0</v>
      </c>
      <c r="N343" s="406">
        <v>0</v>
      </c>
    </row>
    <row r="344" spans="1:14" ht="12.75" customHeight="1">
      <c r="A344" s="12"/>
      <c r="B344" s="13" t="s">
        <v>84</v>
      </c>
      <c r="C344" s="125">
        <v>0</v>
      </c>
      <c r="D344" s="144">
        <v>0</v>
      </c>
      <c r="E344" s="176">
        <v>0</v>
      </c>
      <c r="F344" s="196">
        <v>0</v>
      </c>
      <c r="G344" s="220">
        <v>0</v>
      </c>
      <c r="H344" s="246">
        <v>0</v>
      </c>
      <c r="I344" s="273">
        <v>0</v>
      </c>
      <c r="J344" s="308">
        <v>0</v>
      </c>
      <c r="K344" s="333">
        <v>0</v>
      </c>
      <c r="L344" s="349">
        <v>0</v>
      </c>
      <c r="M344" s="382">
        <v>0</v>
      </c>
      <c r="N344" s="406">
        <v>0</v>
      </c>
    </row>
    <row r="345" spans="1:14" ht="15.75">
      <c r="A345" s="9">
        <v>3</v>
      </c>
      <c r="B345" s="10" t="s">
        <v>53</v>
      </c>
      <c r="C345" s="119">
        <v>0</v>
      </c>
      <c r="D345" s="149">
        <v>0</v>
      </c>
      <c r="E345" s="171">
        <v>0</v>
      </c>
      <c r="F345" s="201">
        <v>0</v>
      </c>
      <c r="G345" s="225">
        <v>0</v>
      </c>
      <c r="H345" s="251">
        <v>0</v>
      </c>
      <c r="I345" s="278">
        <v>0</v>
      </c>
      <c r="J345" s="303">
        <v>0</v>
      </c>
      <c r="K345" s="328">
        <v>0</v>
      </c>
      <c r="L345" s="354">
        <v>0</v>
      </c>
      <c r="M345" s="387">
        <v>0</v>
      </c>
      <c r="N345" s="411">
        <v>0</v>
      </c>
    </row>
    <row r="346" spans="1:14" ht="21" customHeight="1">
      <c r="A346" s="14">
        <v>4</v>
      </c>
      <c r="B346" s="10" t="s">
        <v>52</v>
      </c>
      <c r="C346" s="113">
        <f t="shared" ref="C346" si="96">SUM(C347:C348)</f>
        <v>0</v>
      </c>
      <c r="D346" s="151">
        <f t="shared" ref="D346" si="97">SUM(D347:D348)</f>
        <v>0</v>
      </c>
      <c r="E346" s="167">
        <f t="shared" ref="E346" si="98">SUM(E347:E348)</f>
        <v>0</v>
      </c>
      <c r="F346" s="203">
        <f t="shared" ref="F346" si="99">SUM(F347:F348)</f>
        <v>0</v>
      </c>
      <c r="G346" s="227">
        <f t="shared" ref="G346" si="100">SUM(G347:G348)</f>
        <v>0</v>
      </c>
      <c r="H346" s="253">
        <f t="shared" ref="H346" si="101">SUM(H347:H348)</f>
        <v>0</v>
      </c>
      <c r="I346" s="280">
        <f t="shared" ref="I346" si="102">SUM(I347:I348)</f>
        <v>0</v>
      </c>
      <c r="J346" s="299">
        <f t="shared" ref="J346" si="103">SUM(J347:J348)</f>
        <v>0</v>
      </c>
      <c r="K346" s="324">
        <f t="shared" ref="K346" si="104">SUM(K347:K348)</f>
        <v>0</v>
      </c>
      <c r="L346" s="356">
        <f t="shared" ref="L346" si="105">SUM(L347:L348)</f>
        <v>0</v>
      </c>
      <c r="M346" s="389">
        <f t="shared" ref="M346" si="106">SUM(M347:M348)</f>
        <v>0</v>
      </c>
      <c r="N346" s="413">
        <f t="shared" ref="N346" si="107">SUM(N347:N348)</f>
        <v>0</v>
      </c>
    </row>
    <row r="347" spans="1:14" ht="15.75">
      <c r="A347" s="14"/>
      <c r="B347" s="13" t="s">
        <v>83</v>
      </c>
      <c r="C347" s="119">
        <v>0</v>
      </c>
      <c r="D347" s="149">
        <v>0</v>
      </c>
      <c r="E347" s="171">
        <v>0</v>
      </c>
      <c r="F347" s="201">
        <v>0</v>
      </c>
      <c r="G347" s="225">
        <v>0</v>
      </c>
      <c r="H347" s="251">
        <v>0</v>
      </c>
      <c r="I347" s="278">
        <v>0</v>
      </c>
      <c r="J347" s="303">
        <v>0</v>
      </c>
      <c r="K347" s="328">
        <v>0</v>
      </c>
      <c r="L347" s="354">
        <v>0</v>
      </c>
      <c r="M347" s="387">
        <v>0</v>
      </c>
      <c r="N347" s="411">
        <v>0</v>
      </c>
    </row>
    <row r="348" spans="1:14" ht="15.75">
      <c r="A348" s="14"/>
      <c r="B348" s="13" t="s">
        <v>84</v>
      </c>
      <c r="C348" s="119">
        <v>0</v>
      </c>
      <c r="D348" s="149">
        <v>0</v>
      </c>
      <c r="E348" s="171">
        <v>0</v>
      </c>
      <c r="F348" s="201">
        <v>0</v>
      </c>
      <c r="G348" s="225">
        <v>0</v>
      </c>
      <c r="H348" s="251">
        <v>0</v>
      </c>
      <c r="I348" s="278">
        <v>0</v>
      </c>
      <c r="J348" s="303">
        <v>0</v>
      </c>
      <c r="K348" s="328">
        <v>0</v>
      </c>
      <c r="L348" s="354">
        <v>0</v>
      </c>
      <c r="M348" s="387">
        <v>0</v>
      </c>
      <c r="N348" s="411">
        <v>0</v>
      </c>
    </row>
    <row r="349" spans="1:14" ht="12.75" customHeight="1">
      <c r="A349" s="14">
        <v>5</v>
      </c>
      <c r="B349" s="11" t="s">
        <v>54</v>
      </c>
      <c r="C349" s="119">
        <v>0</v>
      </c>
      <c r="D349" s="149">
        <v>0</v>
      </c>
      <c r="E349" s="171">
        <v>0</v>
      </c>
      <c r="F349" s="201">
        <v>0</v>
      </c>
      <c r="G349" s="225">
        <v>0</v>
      </c>
      <c r="H349" s="251">
        <v>0</v>
      </c>
      <c r="I349" s="278">
        <v>0</v>
      </c>
      <c r="J349" s="303">
        <v>0</v>
      </c>
      <c r="K349" s="328">
        <v>0</v>
      </c>
      <c r="L349" s="354">
        <v>0</v>
      </c>
      <c r="M349" s="387">
        <v>0</v>
      </c>
      <c r="N349" s="411">
        <v>0</v>
      </c>
    </row>
    <row r="350" spans="1:14" ht="13.5" customHeight="1">
      <c r="A350" s="14">
        <v>6</v>
      </c>
      <c r="B350" s="10" t="s">
        <v>55</v>
      </c>
      <c r="C350" s="64">
        <v>0</v>
      </c>
      <c r="D350" s="64">
        <v>0</v>
      </c>
      <c r="E350" s="64">
        <v>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</row>
    <row r="351" spans="1:14" ht="15" customHeight="1">
      <c r="A351" s="14">
        <v>7</v>
      </c>
      <c r="B351" s="10" t="s">
        <v>56</v>
      </c>
      <c r="C351" s="119">
        <v>0</v>
      </c>
      <c r="D351" s="149">
        <v>0</v>
      </c>
      <c r="E351" s="171">
        <v>0</v>
      </c>
      <c r="F351" s="201">
        <v>0</v>
      </c>
      <c r="G351" s="225">
        <v>0</v>
      </c>
      <c r="H351" s="251">
        <v>0</v>
      </c>
      <c r="I351" s="278">
        <v>0</v>
      </c>
      <c r="J351" s="303">
        <v>0</v>
      </c>
      <c r="K351" s="328">
        <v>0</v>
      </c>
      <c r="L351" s="354">
        <v>0</v>
      </c>
      <c r="M351" s="387">
        <v>0</v>
      </c>
      <c r="N351" s="411">
        <v>0</v>
      </c>
    </row>
    <row r="352" spans="1:14" ht="12.75" customHeight="1">
      <c r="A352" s="14">
        <v>8</v>
      </c>
      <c r="B352" s="10" t="s">
        <v>57</v>
      </c>
      <c r="C352" s="119">
        <v>0</v>
      </c>
      <c r="D352" s="149">
        <v>0</v>
      </c>
      <c r="E352" s="171">
        <v>0</v>
      </c>
      <c r="F352" s="201">
        <v>0</v>
      </c>
      <c r="G352" s="225">
        <v>0</v>
      </c>
      <c r="H352" s="251">
        <v>0</v>
      </c>
      <c r="I352" s="278">
        <v>0</v>
      </c>
      <c r="J352" s="303">
        <v>0</v>
      </c>
      <c r="K352" s="328">
        <v>0</v>
      </c>
      <c r="L352" s="354">
        <v>0</v>
      </c>
      <c r="M352" s="387">
        <v>0</v>
      </c>
      <c r="N352" s="411">
        <v>0</v>
      </c>
    </row>
    <row r="353" spans="1:14" ht="12.75" customHeight="1">
      <c r="A353" s="14">
        <v>9</v>
      </c>
      <c r="B353" s="10" t="s">
        <v>24</v>
      </c>
      <c r="C353" s="119">
        <v>0</v>
      </c>
      <c r="D353" s="149">
        <v>0</v>
      </c>
      <c r="E353" s="171">
        <v>0</v>
      </c>
      <c r="F353" s="201">
        <v>0</v>
      </c>
      <c r="G353" s="225">
        <v>0</v>
      </c>
      <c r="H353" s="251">
        <v>0</v>
      </c>
      <c r="I353" s="278">
        <v>0</v>
      </c>
      <c r="J353" s="303">
        <v>0</v>
      </c>
      <c r="K353" s="328">
        <v>0</v>
      </c>
      <c r="L353" s="354">
        <v>0</v>
      </c>
      <c r="M353" s="387">
        <v>0</v>
      </c>
      <c r="N353" s="411">
        <v>0</v>
      </c>
    </row>
    <row r="354" spans="1:14" ht="12.75" customHeight="1">
      <c r="A354" s="14">
        <v>10</v>
      </c>
      <c r="B354" s="10" t="s">
        <v>25</v>
      </c>
      <c r="C354" s="119">
        <v>0</v>
      </c>
      <c r="D354" s="149">
        <v>0</v>
      </c>
      <c r="E354" s="171">
        <v>0</v>
      </c>
      <c r="F354" s="201">
        <v>0</v>
      </c>
      <c r="G354" s="225">
        <v>0</v>
      </c>
      <c r="H354" s="251">
        <v>0</v>
      </c>
      <c r="I354" s="278">
        <v>0</v>
      </c>
      <c r="J354" s="303">
        <v>0</v>
      </c>
      <c r="K354" s="328">
        <v>0</v>
      </c>
      <c r="L354" s="354">
        <v>0</v>
      </c>
      <c r="M354" s="387">
        <v>0</v>
      </c>
      <c r="N354" s="411">
        <v>0</v>
      </c>
    </row>
    <row r="355" spans="1:14" ht="11.25" customHeight="1" thickBot="1">
      <c r="A355" s="39">
        <v>11</v>
      </c>
      <c r="B355" s="40" t="s">
        <v>58</v>
      </c>
      <c r="C355" s="41">
        <v>0</v>
      </c>
      <c r="D355" s="41">
        <v>0</v>
      </c>
      <c r="E355" s="41">
        <v>0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</row>
    <row r="356" spans="1:14" ht="12.75" customHeight="1" thickTop="1">
      <c r="A356" s="5"/>
      <c r="B356" s="26" t="s">
        <v>39</v>
      </c>
    </row>
    <row r="357" spans="1:14" ht="15.95" customHeight="1">
      <c r="A357" s="5"/>
      <c r="B357" s="15" t="s">
        <v>60</v>
      </c>
    </row>
    <row r="358" spans="1:14" ht="15.95" customHeight="1">
      <c r="A358" s="5"/>
      <c r="B358" s="15" t="s">
        <v>59</v>
      </c>
    </row>
    <row r="359" spans="1:14" ht="15.95" customHeight="1">
      <c r="A359" s="5"/>
      <c r="B359" s="15" t="s">
        <v>40</v>
      </c>
    </row>
    <row r="360" spans="1:14" ht="15.95" customHeight="1">
      <c r="A360" s="5"/>
      <c r="B360" s="26"/>
    </row>
    <row r="361" spans="1:14" ht="15.95" customHeight="1">
      <c r="A361" s="5"/>
      <c r="B361" s="26"/>
    </row>
    <row r="362" spans="1:14" ht="15.95" customHeight="1">
      <c r="A362" s="5"/>
      <c r="B362" s="26"/>
    </row>
    <row r="363" spans="1:14" ht="15.95" customHeight="1">
      <c r="A363" s="5"/>
      <c r="B363" s="26"/>
    </row>
    <row r="364" spans="1:14" ht="15.95" customHeight="1">
      <c r="A364" s="476" t="s">
        <v>0</v>
      </c>
      <c r="B364" s="476"/>
      <c r="C364" s="477"/>
    </row>
    <row r="365" spans="1:14" ht="15.95" customHeight="1">
      <c r="A365" s="476" t="s">
        <v>1</v>
      </c>
      <c r="B365" s="476"/>
      <c r="C365" s="477"/>
    </row>
    <row r="366" spans="1:14" ht="15.95" customHeight="1">
      <c r="A366" s="476" t="s">
        <v>45</v>
      </c>
      <c r="B366" s="476"/>
    </row>
    <row r="367" spans="1:14" ht="15.95" customHeight="1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.95" customHeight="1">
      <c r="C368" s="118"/>
      <c r="D368" s="143"/>
      <c r="E368" s="170"/>
      <c r="F368" s="195"/>
      <c r="G368" s="219"/>
      <c r="H368" s="245"/>
      <c r="I368" s="272"/>
      <c r="J368" s="302"/>
      <c r="K368" s="327"/>
      <c r="L368" s="348"/>
      <c r="M368" s="381"/>
      <c r="N368" s="405"/>
    </row>
    <row r="369" spans="1:14" ht="15.95" customHeight="1">
      <c r="A369" s="1" t="s">
        <v>46</v>
      </c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5.95" customHeight="1">
      <c r="A370" s="1" t="s">
        <v>68</v>
      </c>
      <c r="C370" s="1" t="str">
        <f>+C127:C127</f>
        <v>Bulan     :</v>
      </c>
      <c r="D370" s="1" t="str">
        <f t="shared" ref="D370:I370" si="108">+D127:H127</f>
        <v>Bulan     :</v>
      </c>
      <c r="E370" s="1" t="str">
        <f t="shared" si="108"/>
        <v>Bulan     :</v>
      </c>
      <c r="F370" s="1" t="str">
        <f t="shared" si="108"/>
        <v>Bulan     :</v>
      </c>
      <c r="G370" s="1" t="str">
        <f t="shared" si="108"/>
        <v>Bulan     :</v>
      </c>
      <c r="H370" s="1" t="str">
        <f t="shared" si="108"/>
        <v>Bulan     :</v>
      </c>
      <c r="I370" s="1" t="str">
        <f t="shared" si="108"/>
        <v>Bulan     :</v>
      </c>
      <c r="J370" s="1" t="str">
        <f>+J127:N127</f>
        <v>Bulan     :</v>
      </c>
      <c r="K370" s="1" t="str">
        <f>+K127:N127</f>
        <v>Bulan     :</v>
      </c>
      <c r="L370" s="1" t="str">
        <f>+L127:O127</f>
        <v>Bulan     :</v>
      </c>
      <c r="M370" s="1" t="str">
        <f>+M127:P127</f>
        <v>Bulan     :</v>
      </c>
      <c r="N370" s="1" t="str">
        <f>+N127:R127</f>
        <v>Bulan     :</v>
      </c>
    </row>
    <row r="371" spans="1:14" s="43" customFormat="1" ht="15.95" customHeight="1" thickBot="1">
      <c r="A371" s="43" t="s">
        <v>82</v>
      </c>
      <c r="C371" s="43" t="s">
        <v>47</v>
      </c>
      <c r="D371" s="43" t="s">
        <v>47</v>
      </c>
      <c r="E371" s="43" t="s">
        <v>47</v>
      </c>
      <c r="F371" s="43" t="s">
        <v>47</v>
      </c>
      <c r="G371" s="43" t="s">
        <v>47</v>
      </c>
      <c r="H371" s="43" t="s">
        <v>47</v>
      </c>
      <c r="I371" s="43" t="s">
        <v>47</v>
      </c>
      <c r="J371" s="43" t="s">
        <v>47</v>
      </c>
      <c r="K371" s="43" t="s">
        <v>47</v>
      </c>
      <c r="L371" s="43" t="s">
        <v>47</v>
      </c>
      <c r="M371" s="43" t="s">
        <v>47</v>
      </c>
      <c r="N371" s="43" t="s">
        <v>47</v>
      </c>
    </row>
    <row r="372" spans="1:14" ht="15.95" customHeight="1" thickTop="1">
      <c r="A372" s="462" t="s">
        <v>4</v>
      </c>
      <c r="B372" s="462" t="s">
        <v>5</v>
      </c>
      <c r="C372" s="116"/>
    </row>
    <row r="373" spans="1:14" ht="15.95" customHeight="1">
      <c r="A373" s="463"/>
      <c r="B373" s="463"/>
      <c r="C373" s="123"/>
      <c r="D373" s="145"/>
      <c r="E373" s="175"/>
      <c r="F373" s="197"/>
      <c r="G373" s="221"/>
      <c r="H373" s="247"/>
      <c r="I373" s="274"/>
      <c r="J373" s="307"/>
      <c r="K373" s="332"/>
      <c r="L373" s="350"/>
      <c r="M373" s="383"/>
      <c r="N373" s="407"/>
    </row>
    <row r="374" spans="1:14" ht="15.95" customHeight="1">
      <c r="A374" s="463"/>
      <c r="B374" s="463"/>
      <c r="C374" s="120" t="s">
        <v>36</v>
      </c>
      <c r="D374" s="147" t="s">
        <v>36</v>
      </c>
      <c r="E374" s="173" t="s">
        <v>36</v>
      </c>
      <c r="F374" s="199" t="s">
        <v>36</v>
      </c>
      <c r="G374" s="223" t="s">
        <v>36</v>
      </c>
      <c r="H374" s="249" t="s">
        <v>36</v>
      </c>
      <c r="I374" s="276" t="s">
        <v>36</v>
      </c>
      <c r="J374" s="305" t="s">
        <v>36</v>
      </c>
      <c r="K374" s="330" t="s">
        <v>36</v>
      </c>
      <c r="L374" s="352" t="s">
        <v>36</v>
      </c>
      <c r="M374" s="385" t="s">
        <v>36</v>
      </c>
      <c r="N374" s="409" t="s">
        <v>36</v>
      </c>
    </row>
    <row r="375" spans="1:14" ht="12.75" customHeight="1">
      <c r="A375" s="463"/>
      <c r="B375" s="463"/>
      <c r="C375" s="122"/>
      <c r="D375" s="148"/>
      <c r="E375" s="174"/>
      <c r="F375" s="200"/>
      <c r="G375" s="224"/>
      <c r="H375" s="250"/>
      <c r="I375" s="277"/>
      <c r="J375" s="306"/>
      <c r="K375" s="331"/>
      <c r="L375" s="353"/>
      <c r="M375" s="386"/>
      <c r="N375" s="410"/>
    </row>
    <row r="376" spans="1:14" ht="12.75" customHeight="1">
      <c r="A376" s="464"/>
      <c r="B376" s="464"/>
      <c r="C376" s="120"/>
      <c r="D376" s="147"/>
      <c r="E376" s="173"/>
      <c r="F376" s="199"/>
      <c r="G376" s="223"/>
      <c r="H376" s="249"/>
      <c r="I376" s="276"/>
      <c r="J376" s="305"/>
      <c r="K376" s="330"/>
      <c r="L376" s="352"/>
      <c r="M376" s="385"/>
      <c r="N376" s="409"/>
    </row>
    <row r="377" spans="1:14" s="8" customFormat="1" ht="11.25">
      <c r="A377" s="121" t="s">
        <v>10</v>
      </c>
      <c r="B377" s="121" t="s">
        <v>11</v>
      </c>
      <c r="C377" s="121" t="s">
        <v>44</v>
      </c>
      <c r="D377" s="146" t="s">
        <v>44</v>
      </c>
      <c r="E377" s="172" t="s">
        <v>44</v>
      </c>
      <c r="F377" s="198" t="s">
        <v>44</v>
      </c>
      <c r="G377" s="222" t="s">
        <v>44</v>
      </c>
      <c r="H377" s="248" t="s">
        <v>44</v>
      </c>
      <c r="I377" s="275" t="s">
        <v>44</v>
      </c>
      <c r="J377" s="304" t="s">
        <v>44</v>
      </c>
      <c r="K377" s="329" t="s">
        <v>44</v>
      </c>
      <c r="L377" s="351" t="s">
        <v>44</v>
      </c>
      <c r="M377" s="384" t="s">
        <v>44</v>
      </c>
      <c r="N377" s="408" t="s">
        <v>44</v>
      </c>
    </row>
    <row r="378" spans="1:14" s="16" customFormat="1" ht="14.25">
      <c r="A378" s="18">
        <v>1</v>
      </c>
      <c r="B378" s="86" t="s">
        <v>22</v>
      </c>
      <c r="C378" s="59">
        <f t="shared" ref="C378:N378" si="109">SUM(C379,C382,C383)</f>
        <v>0</v>
      </c>
      <c r="D378" s="59">
        <f t="shared" si="109"/>
        <v>0</v>
      </c>
      <c r="E378" s="59">
        <f t="shared" si="109"/>
        <v>0</v>
      </c>
      <c r="F378" s="59">
        <f t="shared" si="109"/>
        <v>0</v>
      </c>
      <c r="G378" s="59">
        <f t="shared" si="109"/>
        <v>0</v>
      </c>
      <c r="H378" s="59">
        <f t="shared" si="109"/>
        <v>0</v>
      </c>
      <c r="I378" s="59">
        <f t="shared" si="109"/>
        <v>0</v>
      </c>
      <c r="J378" s="59">
        <f t="shared" si="109"/>
        <v>0</v>
      </c>
      <c r="K378" s="59">
        <f t="shared" si="109"/>
        <v>0</v>
      </c>
      <c r="L378" s="59">
        <f t="shared" si="109"/>
        <v>0</v>
      </c>
      <c r="M378" s="59">
        <f t="shared" si="109"/>
        <v>0</v>
      </c>
      <c r="N378" s="59">
        <f t="shared" si="109"/>
        <v>0</v>
      </c>
    </row>
    <row r="379" spans="1:14" s="23" customFormat="1" ht="14.25">
      <c r="A379" s="14"/>
      <c r="B379" s="87" t="s">
        <v>49</v>
      </c>
      <c r="C379" s="61">
        <f t="shared" ref="C379:N379" si="110">SUM(C380:C381)</f>
        <v>0</v>
      </c>
      <c r="D379" s="61">
        <f t="shared" si="110"/>
        <v>0</v>
      </c>
      <c r="E379" s="61">
        <f t="shared" si="110"/>
        <v>0</v>
      </c>
      <c r="F379" s="61">
        <f t="shared" si="110"/>
        <v>0</v>
      </c>
      <c r="G379" s="61">
        <f t="shared" si="110"/>
        <v>0</v>
      </c>
      <c r="H379" s="61">
        <f t="shared" si="110"/>
        <v>0</v>
      </c>
      <c r="I379" s="61">
        <f t="shared" si="110"/>
        <v>0</v>
      </c>
      <c r="J379" s="61">
        <f t="shared" si="110"/>
        <v>0</v>
      </c>
      <c r="K379" s="61">
        <f t="shared" si="110"/>
        <v>0</v>
      </c>
      <c r="L379" s="61">
        <f t="shared" si="110"/>
        <v>0</v>
      </c>
      <c r="M379" s="61">
        <f t="shared" si="110"/>
        <v>0</v>
      </c>
      <c r="N379" s="61">
        <f t="shared" si="110"/>
        <v>0</v>
      </c>
    </row>
    <row r="380" spans="1:14" ht="15">
      <c r="A380" s="12"/>
      <c r="B380" s="88" t="s">
        <v>83</v>
      </c>
      <c r="C380" s="49">
        <v>0</v>
      </c>
      <c r="D380" s="49">
        <v>0</v>
      </c>
      <c r="E380" s="49">
        <v>0</v>
      </c>
      <c r="F380" s="49">
        <v>0</v>
      </c>
      <c r="G380" s="49">
        <v>0</v>
      </c>
      <c r="H380" s="49">
        <v>0</v>
      </c>
      <c r="I380" s="49">
        <v>0</v>
      </c>
      <c r="J380" s="49">
        <v>0</v>
      </c>
      <c r="K380" s="49">
        <v>0</v>
      </c>
      <c r="L380" s="49">
        <v>0</v>
      </c>
      <c r="M380" s="49">
        <v>0</v>
      </c>
      <c r="N380" s="49">
        <v>0</v>
      </c>
    </row>
    <row r="381" spans="1:14" ht="12.75" customHeight="1">
      <c r="A381" s="12"/>
      <c r="B381" s="88" t="s">
        <v>84</v>
      </c>
      <c r="C381" s="49">
        <v>0</v>
      </c>
      <c r="D381" s="49">
        <v>0</v>
      </c>
      <c r="E381" s="49">
        <v>0</v>
      </c>
      <c r="F381" s="49">
        <v>0</v>
      </c>
      <c r="G381" s="49">
        <v>0</v>
      </c>
      <c r="H381" s="49">
        <v>0</v>
      </c>
      <c r="I381" s="49">
        <v>0</v>
      </c>
      <c r="J381" s="49">
        <v>0</v>
      </c>
      <c r="K381" s="49">
        <v>0</v>
      </c>
      <c r="L381" s="49">
        <v>0</v>
      </c>
      <c r="M381" s="49">
        <v>0</v>
      </c>
      <c r="N381" s="49">
        <v>0</v>
      </c>
    </row>
    <row r="382" spans="1:14" ht="12.75" customHeight="1">
      <c r="A382" s="12"/>
      <c r="B382" s="89" t="s">
        <v>50</v>
      </c>
      <c r="C382" s="62">
        <v>0</v>
      </c>
      <c r="D382" s="62">
        <v>0</v>
      </c>
      <c r="E382" s="62">
        <v>0</v>
      </c>
      <c r="F382" s="62">
        <v>0</v>
      </c>
      <c r="G382" s="62">
        <v>0</v>
      </c>
      <c r="H382" s="62">
        <v>0</v>
      </c>
      <c r="I382" s="62">
        <v>0</v>
      </c>
      <c r="J382" s="62">
        <v>0</v>
      </c>
      <c r="K382" s="62">
        <v>0</v>
      </c>
      <c r="L382" s="62">
        <v>0</v>
      </c>
      <c r="M382" s="62">
        <v>0</v>
      </c>
      <c r="N382" s="62">
        <v>0</v>
      </c>
    </row>
    <row r="383" spans="1:14" ht="14.25">
      <c r="A383" s="12"/>
      <c r="B383" s="89" t="s">
        <v>51</v>
      </c>
      <c r="C383" s="62">
        <v>0</v>
      </c>
      <c r="D383" s="62">
        <v>0</v>
      </c>
      <c r="E383" s="62">
        <v>0</v>
      </c>
      <c r="F383" s="62">
        <v>0</v>
      </c>
      <c r="G383" s="62">
        <v>0</v>
      </c>
      <c r="H383" s="62">
        <v>0</v>
      </c>
      <c r="I383" s="62">
        <v>0</v>
      </c>
      <c r="J383" s="62">
        <v>0</v>
      </c>
      <c r="K383" s="62">
        <v>0</v>
      </c>
      <c r="L383" s="62">
        <v>0</v>
      </c>
      <c r="M383" s="62">
        <v>0</v>
      </c>
      <c r="N383" s="62">
        <v>0</v>
      </c>
    </row>
    <row r="384" spans="1:14" ht="15.75" customHeight="1">
      <c r="A384" s="14">
        <v>2</v>
      </c>
      <c r="B384" s="89" t="s">
        <v>23</v>
      </c>
      <c r="C384" s="62">
        <f t="shared" ref="C384" si="111">SUM(C385:C386)</f>
        <v>0</v>
      </c>
      <c r="D384" s="62">
        <f t="shared" ref="D384" si="112">SUM(D385:D386)</f>
        <v>0</v>
      </c>
      <c r="E384" s="62">
        <f t="shared" ref="E384" si="113">SUM(E385:E386)</f>
        <v>0</v>
      </c>
      <c r="F384" s="62">
        <f t="shared" ref="F384" si="114">SUM(F385:F386)</f>
        <v>0</v>
      </c>
      <c r="G384" s="62">
        <f t="shared" ref="G384" si="115">SUM(G385:G386)</f>
        <v>0</v>
      </c>
      <c r="H384" s="62">
        <f t="shared" ref="H384" si="116">SUM(H385:H386)</f>
        <v>0</v>
      </c>
      <c r="I384" s="62">
        <f t="shared" ref="I384" si="117">SUM(I385:I386)</f>
        <v>0</v>
      </c>
      <c r="J384" s="62">
        <f t="shared" ref="J384" si="118">SUM(J385:J386)</f>
        <v>0</v>
      </c>
      <c r="K384" s="62">
        <f t="shared" ref="K384" si="119">SUM(K385:K386)</f>
        <v>0</v>
      </c>
      <c r="L384" s="62">
        <f t="shared" ref="L384" si="120">SUM(L385:L386)</f>
        <v>0</v>
      </c>
      <c r="M384" s="62">
        <f t="shared" ref="M384" si="121">SUM(M385:M386)</f>
        <v>0</v>
      </c>
      <c r="N384" s="62">
        <f t="shared" ref="N384" si="122">SUM(N385:N386)</f>
        <v>0</v>
      </c>
    </row>
    <row r="385" spans="1:14" ht="15">
      <c r="A385" s="12"/>
      <c r="B385" s="88" t="s">
        <v>83</v>
      </c>
      <c r="C385" s="49">
        <v>0</v>
      </c>
      <c r="D385" s="49">
        <v>0</v>
      </c>
      <c r="E385" s="49">
        <v>0</v>
      </c>
      <c r="F385" s="49">
        <v>0</v>
      </c>
      <c r="G385" s="49">
        <v>0</v>
      </c>
      <c r="H385" s="49">
        <v>0</v>
      </c>
      <c r="I385" s="49">
        <v>0</v>
      </c>
      <c r="J385" s="49">
        <v>0</v>
      </c>
      <c r="K385" s="49">
        <v>0</v>
      </c>
      <c r="L385" s="49">
        <v>0</v>
      </c>
      <c r="M385" s="49">
        <v>0</v>
      </c>
      <c r="N385" s="49">
        <v>0</v>
      </c>
    </row>
    <row r="386" spans="1:14" ht="15">
      <c r="A386" s="12"/>
      <c r="B386" s="88" t="s">
        <v>84</v>
      </c>
      <c r="C386" s="49">
        <v>0</v>
      </c>
      <c r="D386" s="49">
        <v>0</v>
      </c>
      <c r="E386" s="49">
        <v>0</v>
      </c>
      <c r="F386" s="49">
        <v>0</v>
      </c>
      <c r="G386" s="49">
        <v>0</v>
      </c>
      <c r="H386" s="49">
        <v>0</v>
      </c>
      <c r="I386" s="49">
        <v>0</v>
      </c>
      <c r="J386" s="49">
        <v>0</v>
      </c>
      <c r="K386" s="49">
        <v>0</v>
      </c>
      <c r="L386" s="49">
        <v>0</v>
      </c>
      <c r="M386" s="49">
        <v>0</v>
      </c>
      <c r="N386" s="49">
        <v>0</v>
      </c>
    </row>
    <row r="387" spans="1:14" ht="12.75" customHeight="1">
      <c r="A387" s="9">
        <v>3</v>
      </c>
      <c r="B387" s="89" t="s">
        <v>53</v>
      </c>
      <c r="C387" s="62">
        <v>0</v>
      </c>
      <c r="D387" s="62">
        <v>0</v>
      </c>
      <c r="E387" s="62">
        <v>0</v>
      </c>
      <c r="F387" s="62">
        <v>0</v>
      </c>
      <c r="G387" s="62">
        <v>0</v>
      </c>
      <c r="H387" s="62">
        <v>0</v>
      </c>
      <c r="I387" s="62">
        <v>0</v>
      </c>
      <c r="J387" s="62">
        <v>0</v>
      </c>
      <c r="K387" s="62">
        <v>0</v>
      </c>
      <c r="L387" s="62">
        <v>0</v>
      </c>
      <c r="M387" s="62">
        <v>0</v>
      </c>
      <c r="N387" s="62">
        <v>0</v>
      </c>
    </row>
    <row r="388" spans="1:14" ht="13.5" customHeight="1">
      <c r="A388" s="14">
        <v>4</v>
      </c>
      <c r="B388" s="89" t="s">
        <v>52</v>
      </c>
      <c r="C388" s="62">
        <f t="shared" ref="C388:N388" si="123">SUM(C389:C390)</f>
        <v>0</v>
      </c>
      <c r="D388" s="62">
        <f t="shared" si="123"/>
        <v>0</v>
      </c>
      <c r="E388" s="62">
        <f t="shared" si="123"/>
        <v>0</v>
      </c>
      <c r="F388" s="62">
        <f t="shared" si="123"/>
        <v>0</v>
      </c>
      <c r="G388" s="62">
        <f t="shared" si="123"/>
        <v>0</v>
      </c>
      <c r="H388" s="62">
        <f t="shared" si="123"/>
        <v>0</v>
      </c>
      <c r="I388" s="62">
        <f t="shared" si="123"/>
        <v>0</v>
      </c>
      <c r="J388" s="62">
        <f t="shared" si="123"/>
        <v>0</v>
      </c>
      <c r="K388" s="62">
        <f t="shared" si="123"/>
        <v>0</v>
      </c>
      <c r="L388" s="62">
        <f t="shared" si="123"/>
        <v>0</v>
      </c>
      <c r="M388" s="62">
        <f t="shared" si="123"/>
        <v>0</v>
      </c>
      <c r="N388" s="62">
        <f t="shared" si="123"/>
        <v>0</v>
      </c>
    </row>
    <row r="389" spans="1:14" ht="15" customHeight="1">
      <c r="A389" s="14"/>
      <c r="B389" s="88" t="s">
        <v>83</v>
      </c>
      <c r="C389" s="62">
        <v>0</v>
      </c>
      <c r="D389" s="62">
        <v>0</v>
      </c>
      <c r="E389" s="62">
        <v>0</v>
      </c>
      <c r="F389" s="62">
        <v>0</v>
      </c>
      <c r="G389" s="62">
        <v>0</v>
      </c>
      <c r="H389" s="62">
        <v>0</v>
      </c>
      <c r="I389" s="62">
        <v>0</v>
      </c>
      <c r="J389" s="62">
        <v>0</v>
      </c>
      <c r="K389" s="62">
        <v>0</v>
      </c>
      <c r="L389" s="62">
        <v>0</v>
      </c>
      <c r="M389" s="62">
        <v>0</v>
      </c>
      <c r="N389" s="62">
        <v>0</v>
      </c>
    </row>
    <row r="390" spans="1:14" ht="12.75" customHeight="1">
      <c r="A390" s="14"/>
      <c r="B390" s="88" t="s">
        <v>84</v>
      </c>
      <c r="C390" s="62">
        <v>0</v>
      </c>
      <c r="D390" s="62">
        <v>0</v>
      </c>
      <c r="E390" s="62">
        <v>0</v>
      </c>
      <c r="F390" s="62">
        <v>0</v>
      </c>
      <c r="G390" s="62">
        <v>0</v>
      </c>
      <c r="H390" s="62">
        <v>0</v>
      </c>
      <c r="I390" s="62">
        <v>0</v>
      </c>
      <c r="J390" s="62">
        <v>0</v>
      </c>
      <c r="K390" s="62">
        <v>0</v>
      </c>
      <c r="L390" s="62">
        <v>0</v>
      </c>
      <c r="M390" s="62">
        <v>0</v>
      </c>
      <c r="N390" s="62">
        <v>0</v>
      </c>
    </row>
    <row r="391" spans="1:14" ht="12.75" customHeight="1">
      <c r="A391" s="14">
        <v>5</v>
      </c>
      <c r="B391" s="89" t="s">
        <v>54</v>
      </c>
      <c r="C391" s="113">
        <v>0</v>
      </c>
      <c r="D391" s="151">
        <v>0</v>
      </c>
      <c r="E391" s="167">
        <v>0</v>
      </c>
      <c r="F391" s="203">
        <v>0</v>
      </c>
      <c r="G391" s="227">
        <v>0</v>
      </c>
      <c r="H391" s="253">
        <v>0</v>
      </c>
      <c r="I391" s="280">
        <v>0</v>
      </c>
      <c r="J391" s="299">
        <v>0</v>
      </c>
      <c r="K391" s="324">
        <v>0</v>
      </c>
      <c r="L391" s="356">
        <v>0</v>
      </c>
      <c r="M391" s="389">
        <v>0</v>
      </c>
      <c r="N391" s="413">
        <v>0</v>
      </c>
    </row>
    <row r="392" spans="1:14" ht="12.75" customHeight="1">
      <c r="A392" s="14">
        <v>6</v>
      </c>
      <c r="B392" s="89" t="s">
        <v>55</v>
      </c>
      <c r="C392" s="113">
        <v>0</v>
      </c>
      <c r="D392" s="151">
        <v>0</v>
      </c>
      <c r="E392" s="167">
        <v>0</v>
      </c>
      <c r="F392" s="203">
        <v>0</v>
      </c>
      <c r="G392" s="227">
        <v>0</v>
      </c>
      <c r="H392" s="253">
        <v>0</v>
      </c>
      <c r="I392" s="280">
        <v>0</v>
      </c>
      <c r="J392" s="299">
        <v>0</v>
      </c>
      <c r="K392" s="324">
        <v>0</v>
      </c>
      <c r="L392" s="356">
        <v>0</v>
      </c>
      <c r="M392" s="389">
        <v>0</v>
      </c>
      <c r="N392" s="413">
        <v>0</v>
      </c>
    </row>
    <row r="393" spans="1:14" ht="11.25" customHeight="1">
      <c r="A393" s="14">
        <v>7</v>
      </c>
      <c r="B393" s="89" t="s">
        <v>56</v>
      </c>
      <c r="C393" s="113">
        <v>0</v>
      </c>
      <c r="D393" s="151">
        <v>0</v>
      </c>
      <c r="E393" s="167">
        <v>0</v>
      </c>
      <c r="F393" s="203">
        <v>0</v>
      </c>
      <c r="G393" s="227">
        <v>0</v>
      </c>
      <c r="H393" s="253">
        <v>0</v>
      </c>
      <c r="I393" s="280">
        <v>0</v>
      </c>
      <c r="J393" s="299">
        <v>0</v>
      </c>
      <c r="K393" s="324">
        <v>0</v>
      </c>
      <c r="L393" s="356">
        <v>0</v>
      </c>
      <c r="M393" s="389">
        <v>0</v>
      </c>
      <c r="N393" s="413">
        <v>0</v>
      </c>
    </row>
    <row r="394" spans="1:14" ht="12.75" customHeight="1">
      <c r="A394" s="14">
        <v>8</v>
      </c>
      <c r="B394" s="89" t="s">
        <v>57</v>
      </c>
      <c r="C394" s="113">
        <v>0</v>
      </c>
      <c r="D394" s="151">
        <v>0</v>
      </c>
      <c r="E394" s="167">
        <v>0</v>
      </c>
      <c r="F394" s="203">
        <v>0</v>
      </c>
      <c r="G394" s="227">
        <v>0</v>
      </c>
      <c r="H394" s="253">
        <v>0</v>
      </c>
      <c r="I394" s="280">
        <v>0</v>
      </c>
      <c r="J394" s="299">
        <v>0</v>
      </c>
      <c r="K394" s="324">
        <v>0</v>
      </c>
      <c r="L394" s="356">
        <v>0</v>
      </c>
      <c r="M394" s="389">
        <v>0</v>
      </c>
      <c r="N394" s="413">
        <v>0</v>
      </c>
    </row>
    <row r="395" spans="1:14" ht="15.95" customHeight="1">
      <c r="A395" s="14">
        <v>9</v>
      </c>
      <c r="B395" s="89" t="s">
        <v>24</v>
      </c>
      <c r="C395" s="113">
        <v>0</v>
      </c>
      <c r="D395" s="151">
        <v>0</v>
      </c>
      <c r="E395" s="167">
        <v>0</v>
      </c>
      <c r="F395" s="203">
        <v>0</v>
      </c>
      <c r="G395" s="227">
        <v>0</v>
      </c>
      <c r="H395" s="253">
        <v>0</v>
      </c>
      <c r="I395" s="280">
        <v>0</v>
      </c>
      <c r="J395" s="299">
        <v>0</v>
      </c>
      <c r="K395" s="324">
        <v>0</v>
      </c>
      <c r="L395" s="356">
        <v>0</v>
      </c>
      <c r="M395" s="389">
        <v>0</v>
      </c>
      <c r="N395" s="413">
        <v>0</v>
      </c>
    </row>
    <row r="396" spans="1:14" ht="15.95" customHeight="1">
      <c r="A396" s="14">
        <v>10</v>
      </c>
      <c r="B396" s="89" t="s">
        <v>25</v>
      </c>
      <c r="C396" s="113">
        <v>0</v>
      </c>
      <c r="D396" s="151">
        <v>0</v>
      </c>
      <c r="E396" s="167">
        <v>0</v>
      </c>
      <c r="F396" s="203">
        <v>0</v>
      </c>
      <c r="G396" s="227">
        <v>0</v>
      </c>
      <c r="H396" s="253">
        <v>0</v>
      </c>
      <c r="I396" s="280">
        <v>0</v>
      </c>
      <c r="J396" s="299">
        <v>0</v>
      </c>
      <c r="K396" s="324">
        <v>0</v>
      </c>
      <c r="L396" s="356">
        <v>0</v>
      </c>
      <c r="M396" s="389">
        <v>0</v>
      </c>
      <c r="N396" s="413">
        <v>0</v>
      </c>
    </row>
    <row r="397" spans="1:14" ht="15.95" customHeight="1" thickBot="1">
      <c r="A397" s="39">
        <v>11</v>
      </c>
      <c r="B397" s="90" t="s">
        <v>58</v>
      </c>
      <c r="C397" s="114">
        <v>0</v>
      </c>
      <c r="D397" s="152">
        <v>0</v>
      </c>
      <c r="E397" s="168">
        <v>0</v>
      </c>
      <c r="F397" s="204">
        <v>0</v>
      </c>
      <c r="G397" s="228">
        <v>0</v>
      </c>
      <c r="H397" s="254">
        <v>0</v>
      </c>
      <c r="I397" s="281">
        <v>0</v>
      </c>
      <c r="J397" s="300">
        <v>0</v>
      </c>
      <c r="K397" s="325">
        <v>0</v>
      </c>
      <c r="L397" s="357">
        <v>0</v>
      </c>
      <c r="M397" s="390">
        <v>0</v>
      </c>
      <c r="N397" s="414">
        <v>0</v>
      </c>
    </row>
    <row r="398" spans="1:14" ht="15.95" customHeight="1" thickTop="1">
      <c r="A398" s="5"/>
      <c r="B398" s="17" t="s">
        <v>39</v>
      </c>
    </row>
    <row r="399" spans="1:14" ht="15.95" customHeight="1">
      <c r="A399" s="5"/>
      <c r="B399" s="15" t="s">
        <v>60</v>
      </c>
    </row>
    <row r="400" spans="1:14" ht="15.95" customHeight="1">
      <c r="A400" s="5"/>
      <c r="B400" s="15" t="s">
        <v>59</v>
      </c>
    </row>
    <row r="401" spans="1:14" ht="15.95" customHeight="1">
      <c r="A401" s="5"/>
      <c r="B401" s="15" t="s">
        <v>40</v>
      </c>
    </row>
    <row r="402" spans="1:14" ht="15.95" customHeight="1">
      <c r="A402" s="5"/>
      <c r="B402" s="26"/>
    </row>
    <row r="403" spans="1:14" ht="15.95" customHeight="1">
      <c r="A403" s="5"/>
      <c r="B403" s="26"/>
    </row>
    <row r="404" spans="1:14" ht="15.95" customHeight="1">
      <c r="A404" s="476" t="s">
        <v>0</v>
      </c>
      <c r="B404" s="476"/>
      <c r="C404" s="477"/>
    </row>
    <row r="405" spans="1:14" ht="15.95" customHeight="1">
      <c r="A405" s="476" t="s">
        <v>1</v>
      </c>
      <c r="B405" s="476"/>
      <c r="C405" s="477"/>
    </row>
    <row r="406" spans="1:14" ht="15.95" customHeight="1">
      <c r="A406" s="476" t="s">
        <v>45</v>
      </c>
      <c r="B406" s="476"/>
    </row>
    <row r="407" spans="1:14" ht="15.95" customHeight="1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.95" customHeight="1">
      <c r="C408" s="118"/>
      <c r="D408" s="143"/>
      <c r="E408" s="170"/>
      <c r="F408" s="195"/>
      <c r="G408" s="219"/>
      <c r="H408" s="245"/>
      <c r="I408" s="272"/>
      <c r="J408" s="302"/>
      <c r="K408" s="327"/>
      <c r="L408" s="348"/>
      <c r="M408" s="381"/>
      <c r="N408" s="405"/>
    </row>
    <row r="409" spans="1:14" ht="15.95" customHeight="1">
      <c r="A409" s="1" t="s">
        <v>46</v>
      </c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5.95" customHeight="1">
      <c r="A410" s="43" t="s">
        <v>68</v>
      </c>
      <c r="B410" s="43"/>
      <c r="C410" s="1" t="str">
        <f>+C454:C454</f>
        <v>Bulan     :</v>
      </c>
      <c r="D410" s="1" t="str">
        <f t="shared" ref="D410:I410" si="124">+D454:H454</f>
        <v>Bulan     :</v>
      </c>
      <c r="E410" s="1" t="str">
        <f t="shared" si="124"/>
        <v>Bulan     :</v>
      </c>
      <c r="F410" s="1" t="str">
        <f t="shared" si="124"/>
        <v>Bulan     :</v>
      </c>
      <c r="G410" s="1" t="str">
        <f t="shared" si="124"/>
        <v>Bulan     :</v>
      </c>
      <c r="H410" s="1" t="str">
        <f t="shared" si="124"/>
        <v>Bulan     :</v>
      </c>
      <c r="I410" s="1" t="str">
        <f t="shared" si="124"/>
        <v>Bulan     :</v>
      </c>
      <c r="J410" s="1" t="str">
        <f>+J454:N454</f>
        <v>Bulan     :</v>
      </c>
      <c r="K410" s="1" t="str">
        <f>+K454:N454</f>
        <v>Bulan     :</v>
      </c>
      <c r="L410" s="1" t="str">
        <f>+L454:O454</f>
        <v>Bulan     :</v>
      </c>
      <c r="M410" s="1" t="str">
        <f>+M454:P454</f>
        <v>Bulan     :</v>
      </c>
      <c r="N410" s="1" t="str">
        <f>+N454:R454</f>
        <v>Bulan     :</v>
      </c>
    </row>
    <row r="411" spans="1:14" ht="15.95" customHeight="1" thickBot="1">
      <c r="A411" s="73" t="s">
        <v>76</v>
      </c>
      <c r="B411" s="73"/>
      <c r="C411" s="1" t="s">
        <v>47</v>
      </c>
      <c r="D411" s="1" t="s">
        <v>47</v>
      </c>
      <c r="E411" s="1" t="s">
        <v>47</v>
      </c>
      <c r="F411" s="1" t="s">
        <v>47</v>
      </c>
      <c r="G411" s="1" t="s">
        <v>47</v>
      </c>
      <c r="H411" s="1" t="s">
        <v>47</v>
      </c>
      <c r="I411" s="1" t="s">
        <v>47</v>
      </c>
      <c r="J411" s="43" t="s">
        <v>47</v>
      </c>
      <c r="K411" s="43" t="s">
        <v>47</v>
      </c>
      <c r="L411" s="43" t="s">
        <v>47</v>
      </c>
      <c r="M411" s="43" t="s">
        <v>47</v>
      </c>
      <c r="N411" s="43" t="s">
        <v>47</v>
      </c>
    </row>
    <row r="412" spans="1:14" ht="15.95" customHeight="1" thickTop="1">
      <c r="A412" s="539" t="s">
        <v>4</v>
      </c>
      <c r="B412" s="539" t="s">
        <v>5</v>
      </c>
      <c r="C412" s="116"/>
    </row>
    <row r="413" spans="1:14" ht="12.75" customHeight="1">
      <c r="A413" s="540"/>
      <c r="B413" s="540"/>
      <c r="C413" s="123"/>
      <c r="D413" s="145"/>
      <c r="E413" s="175"/>
      <c r="F413" s="197"/>
      <c r="G413" s="221"/>
      <c r="H413" s="247"/>
      <c r="I413" s="274"/>
      <c r="J413" s="307"/>
      <c r="K413" s="332"/>
      <c r="L413" s="350"/>
      <c r="M413" s="383"/>
      <c r="N413" s="407"/>
    </row>
    <row r="414" spans="1:14" ht="12.75" customHeight="1">
      <c r="A414" s="540"/>
      <c r="B414" s="540"/>
      <c r="C414" s="120" t="s">
        <v>36</v>
      </c>
      <c r="D414" s="147" t="s">
        <v>36</v>
      </c>
      <c r="E414" s="173" t="s">
        <v>36</v>
      </c>
      <c r="F414" s="199" t="s">
        <v>36</v>
      </c>
      <c r="G414" s="223" t="s">
        <v>36</v>
      </c>
      <c r="H414" s="249" t="s">
        <v>36</v>
      </c>
      <c r="I414" s="276" t="s">
        <v>36</v>
      </c>
      <c r="J414" s="305" t="s">
        <v>36</v>
      </c>
      <c r="K414" s="330" t="s">
        <v>36</v>
      </c>
      <c r="L414" s="352" t="s">
        <v>36</v>
      </c>
      <c r="M414" s="385" t="s">
        <v>36</v>
      </c>
      <c r="N414" s="409" t="s">
        <v>36</v>
      </c>
    </row>
    <row r="415" spans="1:14" ht="12.75" customHeight="1">
      <c r="A415" s="540"/>
      <c r="B415" s="540"/>
      <c r="C415" s="122"/>
      <c r="D415" s="148"/>
      <c r="E415" s="174"/>
      <c r="F415" s="200"/>
      <c r="G415" s="224"/>
      <c r="H415" s="250"/>
      <c r="I415" s="277"/>
      <c r="J415" s="306"/>
      <c r="K415" s="331"/>
      <c r="L415" s="353"/>
      <c r="M415" s="386"/>
      <c r="N415" s="410"/>
    </row>
    <row r="416" spans="1:14" ht="12.75" customHeight="1">
      <c r="A416" s="541"/>
      <c r="B416" s="541"/>
      <c r="C416" s="120"/>
      <c r="D416" s="147"/>
      <c r="E416" s="173"/>
      <c r="F416" s="199"/>
      <c r="G416" s="223"/>
      <c r="H416" s="249"/>
      <c r="I416" s="276"/>
      <c r="J416" s="305"/>
      <c r="K416" s="330"/>
      <c r="L416" s="352"/>
      <c r="M416" s="385"/>
      <c r="N416" s="409"/>
    </row>
    <row r="417" spans="1:14" s="8" customFormat="1" ht="11.25">
      <c r="A417" s="121" t="s">
        <v>10</v>
      </c>
      <c r="B417" s="121" t="s">
        <v>11</v>
      </c>
      <c r="C417" s="121" t="s">
        <v>44</v>
      </c>
      <c r="D417" s="146" t="s">
        <v>44</v>
      </c>
      <c r="E417" s="172" t="s">
        <v>44</v>
      </c>
      <c r="F417" s="198" t="s">
        <v>44</v>
      </c>
      <c r="G417" s="222" t="s">
        <v>44</v>
      </c>
      <c r="H417" s="248" t="s">
        <v>44</v>
      </c>
      <c r="I417" s="275" t="s">
        <v>44</v>
      </c>
      <c r="J417" s="304" t="s">
        <v>44</v>
      </c>
      <c r="K417" s="329" t="s">
        <v>44</v>
      </c>
      <c r="L417" s="351" t="s">
        <v>44</v>
      </c>
      <c r="M417" s="384" t="s">
        <v>44</v>
      </c>
      <c r="N417" s="408" t="s">
        <v>44</v>
      </c>
    </row>
    <row r="418" spans="1:14" s="16" customFormat="1" ht="15.75">
      <c r="A418" s="18">
        <v>1</v>
      </c>
      <c r="B418" s="19" t="s">
        <v>22</v>
      </c>
      <c r="C418" s="59">
        <f t="shared" ref="C418:N418" si="125">SUM(C419,C422,C423)</f>
        <v>0</v>
      </c>
      <c r="D418" s="59">
        <f t="shared" si="125"/>
        <v>0</v>
      </c>
      <c r="E418" s="59">
        <f t="shared" si="125"/>
        <v>0</v>
      </c>
      <c r="F418" s="59">
        <f t="shared" si="125"/>
        <v>0</v>
      </c>
      <c r="G418" s="59">
        <f t="shared" si="125"/>
        <v>0</v>
      </c>
      <c r="H418" s="59">
        <f t="shared" si="125"/>
        <v>0</v>
      </c>
      <c r="I418" s="59">
        <f t="shared" si="125"/>
        <v>0</v>
      </c>
      <c r="J418" s="59">
        <f t="shared" si="125"/>
        <v>0</v>
      </c>
      <c r="K418" s="59">
        <f t="shared" si="125"/>
        <v>0</v>
      </c>
      <c r="L418" s="59">
        <f t="shared" si="125"/>
        <v>0</v>
      </c>
      <c r="M418" s="59">
        <f t="shared" si="125"/>
        <v>0</v>
      </c>
      <c r="N418" s="59">
        <f t="shared" si="125"/>
        <v>0</v>
      </c>
    </row>
    <row r="419" spans="1:14" s="23" customFormat="1" ht="12.75" customHeight="1">
      <c r="A419" s="14"/>
      <c r="B419" s="22" t="s">
        <v>49</v>
      </c>
      <c r="C419" s="61">
        <f t="shared" ref="C419:N419" si="126">SUM(C420:C421)</f>
        <v>0</v>
      </c>
      <c r="D419" s="61">
        <f t="shared" si="126"/>
        <v>0</v>
      </c>
      <c r="E419" s="61">
        <f t="shared" si="126"/>
        <v>0</v>
      </c>
      <c r="F419" s="61">
        <f t="shared" si="126"/>
        <v>0</v>
      </c>
      <c r="G419" s="61">
        <f t="shared" si="126"/>
        <v>0</v>
      </c>
      <c r="H419" s="61">
        <f t="shared" si="126"/>
        <v>0</v>
      </c>
      <c r="I419" s="61">
        <f t="shared" si="126"/>
        <v>0</v>
      </c>
      <c r="J419" s="61">
        <f t="shared" si="126"/>
        <v>0</v>
      </c>
      <c r="K419" s="61">
        <f t="shared" si="126"/>
        <v>0</v>
      </c>
      <c r="L419" s="61">
        <f t="shared" si="126"/>
        <v>0</v>
      </c>
      <c r="M419" s="61">
        <f t="shared" si="126"/>
        <v>0</v>
      </c>
      <c r="N419" s="61">
        <f t="shared" si="126"/>
        <v>0</v>
      </c>
    </row>
    <row r="420" spans="1:14" ht="12.75" customHeight="1">
      <c r="A420" s="12"/>
      <c r="B420" s="13" t="s">
        <v>83</v>
      </c>
      <c r="C420" s="49">
        <v>0</v>
      </c>
      <c r="D420" s="49">
        <v>0</v>
      </c>
      <c r="E420" s="49">
        <v>0</v>
      </c>
      <c r="F420" s="49">
        <v>0</v>
      </c>
      <c r="G420" s="49">
        <v>0</v>
      </c>
      <c r="H420" s="49">
        <v>0</v>
      </c>
      <c r="I420" s="49">
        <v>0</v>
      </c>
      <c r="J420" s="49">
        <v>0</v>
      </c>
      <c r="K420" s="49">
        <v>0</v>
      </c>
      <c r="L420" s="49">
        <v>0</v>
      </c>
      <c r="M420" s="49">
        <v>0</v>
      </c>
      <c r="N420" s="49">
        <v>0</v>
      </c>
    </row>
    <row r="421" spans="1:14">
      <c r="A421" s="12"/>
      <c r="B421" s="13" t="s">
        <v>84</v>
      </c>
      <c r="C421" s="125">
        <v>0</v>
      </c>
      <c r="D421" s="144">
        <v>0</v>
      </c>
      <c r="E421" s="176">
        <v>0</v>
      </c>
      <c r="F421" s="196">
        <v>0</v>
      </c>
      <c r="G421" s="220">
        <v>0</v>
      </c>
      <c r="H421" s="246">
        <v>0</v>
      </c>
      <c r="I421" s="273">
        <v>0</v>
      </c>
      <c r="J421" s="308">
        <v>0</v>
      </c>
      <c r="K421" s="333">
        <v>0</v>
      </c>
      <c r="L421" s="349">
        <v>0</v>
      </c>
      <c r="M421" s="382">
        <v>0</v>
      </c>
      <c r="N421" s="406">
        <v>0</v>
      </c>
    </row>
    <row r="422" spans="1:14" ht="21" customHeight="1">
      <c r="A422" s="12"/>
      <c r="B422" s="11" t="s">
        <v>50</v>
      </c>
      <c r="C422" s="113">
        <v>0</v>
      </c>
      <c r="D422" s="151">
        <v>0</v>
      </c>
      <c r="E422" s="167">
        <v>0</v>
      </c>
      <c r="F422" s="203">
        <v>0</v>
      </c>
      <c r="G422" s="227">
        <v>0</v>
      </c>
      <c r="H422" s="253">
        <v>0</v>
      </c>
      <c r="I422" s="280">
        <v>0</v>
      </c>
      <c r="J422" s="299">
        <v>0</v>
      </c>
      <c r="K422" s="324">
        <v>0</v>
      </c>
      <c r="L422" s="356">
        <v>0</v>
      </c>
      <c r="M422" s="389">
        <v>0</v>
      </c>
      <c r="N422" s="413">
        <v>0</v>
      </c>
    </row>
    <row r="423" spans="1:14">
      <c r="A423" s="12"/>
      <c r="B423" s="11" t="s">
        <v>51</v>
      </c>
      <c r="C423" s="113">
        <v>0</v>
      </c>
      <c r="D423" s="151">
        <v>0</v>
      </c>
      <c r="E423" s="167">
        <v>0</v>
      </c>
      <c r="F423" s="203">
        <v>0</v>
      </c>
      <c r="G423" s="227">
        <v>0</v>
      </c>
      <c r="H423" s="253">
        <v>0</v>
      </c>
      <c r="I423" s="280">
        <v>0</v>
      </c>
      <c r="J423" s="299">
        <v>0</v>
      </c>
      <c r="K423" s="324">
        <v>0</v>
      </c>
      <c r="L423" s="356">
        <v>0</v>
      </c>
      <c r="M423" s="389">
        <v>0</v>
      </c>
      <c r="N423" s="413">
        <v>0</v>
      </c>
    </row>
    <row r="424" spans="1:14" ht="15.75">
      <c r="A424" s="14">
        <v>2</v>
      </c>
      <c r="B424" s="10" t="s">
        <v>23</v>
      </c>
      <c r="C424" s="62">
        <f t="shared" ref="C424" si="127">SUM(C425:C426)</f>
        <v>0</v>
      </c>
      <c r="D424" s="62">
        <f t="shared" ref="D424" si="128">SUM(D425:D426)</f>
        <v>0</v>
      </c>
      <c r="E424" s="62">
        <f t="shared" ref="E424" si="129">SUM(E425:E426)</f>
        <v>0</v>
      </c>
      <c r="F424" s="62">
        <f t="shared" ref="F424" si="130">SUM(F425:F426)</f>
        <v>0</v>
      </c>
      <c r="G424" s="62">
        <f t="shared" ref="G424" si="131">SUM(G425:G426)</f>
        <v>0</v>
      </c>
      <c r="H424" s="62">
        <f t="shared" ref="H424" si="132">SUM(H425:H426)</f>
        <v>0</v>
      </c>
      <c r="I424" s="62">
        <f t="shared" ref="I424" si="133">SUM(I425:I426)</f>
        <v>0</v>
      </c>
      <c r="J424" s="62">
        <f t="shared" ref="J424" si="134">SUM(J425:J426)</f>
        <v>0</v>
      </c>
      <c r="K424" s="62">
        <f t="shared" ref="K424" si="135">SUM(K425:K426)</f>
        <v>0</v>
      </c>
      <c r="L424" s="62">
        <f t="shared" ref="L424" si="136">SUM(L425:L426)</f>
        <v>0</v>
      </c>
      <c r="M424" s="62">
        <f t="shared" ref="M424" si="137">SUM(M425:M426)</f>
        <v>0</v>
      </c>
      <c r="N424" s="62">
        <f t="shared" ref="N424" si="138">SUM(N425:N426)</f>
        <v>0</v>
      </c>
    </row>
    <row r="425" spans="1:14" ht="12.75" customHeight="1">
      <c r="A425" s="12"/>
      <c r="B425" s="13" t="s">
        <v>83</v>
      </c>
      <c r="C425" s="49">
        <v>0</v>
      </c>
      <c r="D425" s="49">
        <v>0</v>
      </c>
      <c r="E425" s="49">
        <v>0</v>
      </c>
      <c r="F425" s="49">
        <v>0</v>
      </c>
      <c r="G425" s="49">
        <v>0</v>
      </c>
      <c r="H425" s="49">
        <v>0</v>
      </c>
      <c r="I425" s="49">
        <v>0</v>
      </c>
      <c r="J425" s="49">
        <v>0</v>
      </c>
      <c r="K425" s="49">
        <v>0</v>
      </c>
      <c r="L425" s="49">
        <v>0</v>
      </c>
      <c r="M425" s="49">
        <v>0</v>
      </c>
      <c r="N425" s="49">
        <v>0</v>
      </c>
    </row>
    <row r="426" spans="1:14" ht="13.5" customHeight="1">
      <c r="A426" s="12"/>
      <c r="B426" s="13" t="s">
        <v>84</v>
      </c>
      <c r="C426" s="125">
        <v>0</v>
      </c>
      <c r="D426" s="144">
        <v>0</v>
      </c>
      <c r="E426" s="176">
        <v>0</v>
      </c>
      <c r="F426" s="196">
        <v>0</v>
      </c>
      <c r="G426" s="220">
        <v>0</v>
      </c>
      <c r="H426" s="246">
        <v>0</v>
      </c>
      <c r="I426" s="273">
        <v>0</v>
      </c>
      <c r="J426" s="308">
        <v>0</v>
      </c>
      <c r="K426" s="333">
        <v>0</v>
      </c>
      <c r="L426" s="349">
        <v>0</v>
      </c>
      <c r="M426" s="382">
        <v>0</v>
      </c>
      <c r="N426" s="406">
        <v>0</v>
      </c>
    </row>
    <row r="427" spans="1:14" ht="15" customHeight="1">
      <c r="A427" s="9">
        <v>3</v>
      </c>
      <c r="B427" s="10" t="s">
        <v>53</v>
      </c>
      <c r="C427" s="113">
        <v>0</v>
      </c>
      <c r="D427" s="151">
        <v>0</v>
      </c>
      <c r="E427" s="167">
        <v>0</v>
      </c>
      <c r="F427" s="203">
        <v>0</v>
      </c>
      <c r="G427" s="227">
        <v>0</v>
      </c>
      <c r="H427" s="253">
        <v>0</v>
      </c>
      <c r="I427" s="280">
        <v>0</v>
      </c>
      <c r="J427" s="299">
        <v>0</v>
      </c>
      <c r="K427" s="324">
        <v>0</v>
      </c>
      <c r="L427" s="356">
        <v>0</v>
      </c>
      <c r="M427" s="389">
        <v>0</v>
      </c>
      <c r="N427" s="413">
        <v>0</v>
      </c>
    </row>
    <row r="428" spans="1:14" ht="12.75" customHeight="1">
      <c r="A428" s="14">
        <v>4</v>
      </c>
      <c r="B428" s="10" t="s">
        <v>52</v>
      </c>
      <c r="C428" s="113">
        <f t="shared" ref="C428" si="139">SUM(C429:C430)</f>
        <v>0</v>
      </c>
      <c r="D428" s="151">
        <f t="shared" ref="D428" si="140">SUM(D429:D430)</f>
        <v>0</v>
      </c>
      <c r="E428" s="167">
        <f t="shared" ref="E428" si="141">SUM(E429:E430)</f>
        <v>0</v>
      </c>
      <c r="F428" s="203">
        <f t="shared" ref="F428" si="142">SUM(F429:F430)</f>
        <v>0</v>
      </c>
      <c r="G428" s="227">
        <f t="shared" ref="G428" si="143">SUM(G429:G430)</f>
        <v>0</v>
      </c>
      <c r="H428" s="253">
        <f t="shared" ref="H428" si="144">SUM(H429:H430)</f>
        <v>0</v>
      </c>
      <c r="I428" s="280">
        <f t="shared" ref="I428" si="145">SUM(I429:I430)</f>
        <v>0</v>
      </c>
      <c r="J428" s="299">
        <f t="shared" ref="J428" si="146">SUM(J429:J430)</f>
        <v>0</v>
      </c>
      <c r="K428" s="324">
        <f t="shared" ref="K428" si="147">SUM(K429:K430)</f>
        <v>0</v>
      </c>
      <c r="L428" s="356">
        <f t="shared" ref="L428" si="148">SUM(L429:L430)</f>
        <v>0</v>
      </c>
      <c r="M428" s="389">
        <f t="shared" ref="M428" si="149">SUM(M429:M430)</f>
        <v>0</v>
      </c>
      <c r="N428" s="413">
        <f t="shared" ref="N428" si="150">SUM(N429:N430)</f>
        <v>0</v>
      </c>
    </row>
    <row r="429" spans="1:14" ht="12.75" customHeight="1">
      <c r="A429" s="14"/>
      <c r="B429" s="13" t="s">
        <v>83</v>
      </c>
      <c r="C429" s="125">
        <v>0</v>
      </c>
      <c r="D429" s="144">
        <v>0</v>
      </c>
      <c r="E429" s="176">
        <v>0</v>
      </c>
      <c r="F429" s="196">
        <v>0</v>
      </c>
      <c r="G429" s="220">
        <v>0</v>
      </c>
      <c r="H429" s="246">
        <v>0</v>
      </c>
      <c r="I429" s="273">
        <v>0</v>
      </c>
      <c r="J429" s="308">
        <v>0</v>
      </c>
      <c r="K429" s="333">
        <v>0</v>
      </c>
      <c r="L429" s="349">
        <v>0</v>
      </c>
      <c r="M429" s="382">
        <v>0</v>
      </c>
      <c r="N429" s="406">
        <v>0</v>
      </c>
    </row>
    <row r="430" spans="1:14" ht="12.75" customHeight="1">
      <c r="A430" s="14"/>
      <c r="B430" s="13" t="s">
        <v>84</v>
      </c>
      <c r="C430" s="125">
        <v>0</v>
      </c>
      <c r="D430" s="144">
        <v>0</v>
      </c>
      <c r="E430" s="176">
        <v>0</v>
      </c>
      <c r="F430" s="196">
        <v>0</v>
      </c>
      <c r="G430" s="220">
        <v>0</v>
      </c>
      <c r="H430" s="246">
        <v>0</v>
      </c>
      <c r="I430" s="273">
        <v>0</v>
      </c>
      <c r="J430" s="308">
        <v>0</v>
      </c>
      <c r="K430" s="333">
        <v>0</v>
      </c>
      <c r="L430" s="349">
        <v>0</v>
      </c>
      <c r="M430" s="382">
        <v>0</v>
      </c>
      <c r="N430" s="406">
        <v>0</v>
      </c>
    </row>
    <row r="431" spans="1:14" ht="11.25" customHeight="1">
      <c r="A431" s="14">
        <v>5</v>
      </c>
      <c r="B431" s="11" t="s">
        <v>54</v>
      </c>
      <c r="C431" s="113">
        <v>0</v>
      </c>
      <c r="D431" s="151">
        <v>0</v>
      </c>
      <c r="E431" s="167">
        <v>0</v>
      </c>
      <c r="F431" s="203">
        <v>0</v>
      </c>
      <c r="G431" s="227">
        <v>0</v>
      </c>
      <c r="H431" s="253">
        <v>0</v>
      </c>
      <c r="I431" s="280">
        <v>0</v>
      </c>
      <c r="J431" s="299">
        <v>0</v>
      </c>
      <c r="K431" s="324">
        <v>0</v>
      </c>
      <c r="L431" s="356">
        <v>0</v>
      </c>
      <c r="M431" s="389">
        <v>0</v>
      </c>
      <c r="N431" s="413">
        <v>0</v>
      </c>
    </row>
    <row r="432" spans="1:14" ht="12.75" customHeight="1">
      <c r="A432" s="14">
        <v>6</v>
      </c>
      <c r="B432" s="10" t="s">
        <v>55</v>
      </c>
      <c r="C432" s="113">
        <v>0</v>
      </c>
      <c r="D432" s="151">
        <v>0</v>
      </c>
      <c r="E432" s="167">
        <v>0</v>
      </c>
      <c r="F432" s="203">
        <v>0</v>
      </c>
      <c r="G432" s="227">
        <v>0</v>
      </c>
      <c r="H432" s="253">
        <v>0</v>
      </c>
      <c r="I432" s="280">
        <v>0</v>
      </c>
      <c r="J432" s="299">
        <v>0</v>
      </c>
      <c r="K432" s="324">
        <v>0</v>
      </c>
      <c r="L432" s="356">
        <v>0</v>
      </c>
      <c r="M432" s="389">
        <v>0</v>
      </c>
      <c r="N432" s="413">
        <v>0</v>
      </c>
    </row>
    <row r="433" spans="1:14" ht="15.95" customHeight="1">
      <c r="A433" s="14">
        <v>7</v>
      </c>
      <c r="B433" s="10" t="s">
        <v>56</v>
      </c>
      <c r="C433" s="113">
        <v>0</v>
      </c>
      <c r="D433" s="151">
        <v>0</v>
      </c>
      <c r="E433" s="167">
        <v>0</v>
      </c>
      <c r="F433" s="203">
        <v>0</v>
      </c>
      <c r="G433" s="227">
        <v>0</v>
      </c>
      <c r="H433" s="253">
        <v>0</v>
      </c>
      <c r="I433" s="280">
        <v>0</v>
      </c>
      <c r="J433" s="299">
        <v>0</v>
      </c>
      <c r="K433" s="324">
        <v>0</v>
      </c>
      <c r="L433" s="356">
        <v>0</v>
      </c>
      <c r="M433" s="389">
        <v>0</v>
      </c>
      <c r="N433" s="413">
        <v>0</v>
      </c>
    </row>
    <row r="434" spans="1:14" ht="15.95" customHeight="1">
      <c r="A434" s="14">
        <v>8</v>
      </c>
      <c r="B434" s="10" t="s">
        <v>57</v>
      </c>
      <c r="C434" s="113">
        <v>0</v>
      </c>
      <c r="D434" s="151">
        <v>0</v>
      </c>
      <c r="E434" s="167">
        <v>0</v>
      </c>
      <c r="F434" s="203">
        <v>0</v>
      </c>
      <c r="G434" s="227">
        <v>0</v>
      </c>
      <c r="H434" s="253">
        <v>0</v>
      </c>
      <c r="I434" s="280">
        <v>0</v>
      </c>
      <c r="J434" s="299">
        <v>0</v>
      </c>
      <c r="K434" s="324">
        <v>0</v>
      </c>
      <c r="L434" s="356">
        <v>0</v>
      </c>
      <c r="M434" s="389">
        <v>0</v>
      </c>
      <c r="N434" s="413">
        <v>0</v>
      </c>
    </row>
    <row r="435" spans="1:14" ht="15.95" customHeight="1">
      <c r="A435" s="14">
        <v>9</v>
      </c>
      <c r="B435" s="10" t="s">
        <v>24</v>
      </c>
      <c r="C435" s="113">
        <v>0</v>
      </c>
      <c r="D435" s="151">
        <v>0</v>
      </c>
      <c r="E435" s="167">
        <v>0</v>
      </c>
      <c r="F435" s="203">
        <v>0</v>
      </c>
      <c r="G435" s="227">
        <v>0</v>
      </c>
      <c r="H435" s="253">
        <v>0</v>
      </c>
      <c r="I435" s="280">
        <v>0</v>
      </c>
      <c r="J435" s="299">
        <v>0</v>
      </c>
      <c r="K435" s="324">
        <v>0</v>
      </c>
      <c r="L435" s="356">
        <v>0</v>
      </c>
      <c r="M435" s="389">
        <v>0</v>
      </c>
      <c r="N435" s="413">
        <v>0</v>
      </c>
    </row>
    <row r="436" spans="1:14" ht="15.95" customHeight="1">
      <c r="A436" s="14">
        <v>10</v>
      </c>
      <c r="B436" s="10" t="s">
        <v>25</v>
      </c>
      <c r="C436" s="113">
        <v>0</v>
      </c>
      <c r="D436" s="151">
        <v>0</v>
      </c>
      <c r="E436" s="167">
        <v>0</v>
      </c>
      <c r="F436" s="203">
        <v>0</v>
      </c>
      <c r="G436" s="227">
        <v>0</v>
      </c>
      <c r="H436" s="253">
        <v>0</v>
      </c>
      <c r="I436" s="280">
        <v>0</v>
      </c>
      <c r="J436" s="299">
        <v>0</v>
      </c>
      <c r="K436" s="324">
        <v>0</v>
      </c>
      <c r="L436" s="356">
        <v>0</v>
      </c>
      <c r="M436" s="389">
        <v>0</v>
      </c>
      <c r="N436" s="413">
        <v>0</v>
      </c>
    </row>
    <row r="437" spans="1:14" ht="15.95" customHeight="1" thickBot="1">
      <c r="A437" s="39">
        <v>11</v>
      </c>
      <c r="B437" s="40" t="s">
        <v>58</v>
      </c>
      <c r="C437" s="114">
        <v>0</v>
      </c>
      <c r="D437" s="152">
        <v>0</v>
      </c>
      <c r="E437" s="168">
        <v>0</v>
      </c>
      <c r="F437" s="204">
        <v>0</v>
      </c>
      <c r="G437" s="228">
        <v>0</v>
      </c>
      <c r="H437" s="254">
        <v>0</v>
      </c>
      <c r="I437" s="281">
        <v>0</v>
      </c>
      <c r="J437" s="300">
        <v>0</v>
      </c>
      <c r="K437" s="325">
        <v>0</v>
      </c>
      <c r="L437" s="357">
        <v>0</v>
      </c>
      <c r="M437" s="390">
        <v>0</v>
      </c>
      <c r="N437" s="414">
        <v>0</v>
      </c>
    </row>
    <row r="438" spans="1:14" ht="15.95" customHeight="1" thickTop="1">
      <c r="A438" s="5"/>
      <c r="B438" s="17" t="s">
        <v>39</v>
      </c>
    </row>
    <row r="439" spans="1:14" ht="15.95" customHeight="1">
      <c r="A439" s="5"/>
      <c r="B439" s="15" t="s">
        <v>60</v>
      </c>
    </row>
    <row r="440" spans="1:14" ht="15.95" customHeight="1">
      <c r="A440" s="5"/>
      <c r="B440" s="15" t="s">
        <v>59</v>
      </c>
    </row>
    <row r="441" spans="1:14" ht="15.95" customHeight="1">
      <c r="A441" s="5"/>
      <c r="B441" s="15" t="s">
        <v>40</v>
      </c>
    </row>
    <row r="442" spans="1:14" ht="15.95" customHeight="1">
      <c r="A442" s="5"/>
      <c r="B442" s="26"/>
    </row>
    <row r="443" spans="1:14" ht="15.95" customHeight="1">
      <c r="A443" s="5"/>
      <c r="B443" s="26"/>
    </row>
    <row r="444" spans="1:14" ht="15.95" customHeight="1">
      <c r="A444" s="5"/>
      <c r="B444" s="26"/>
    </row>
    <row r="445" spans="1:14" ht="15.95" customHeight="1">
      <c r="A445" s="5"/>
      <c r="B445" s="26"/>
    </row>
    <row r="446" spans="1:14" ht="15.95" customHeight="1">
      <c r="A446" s="5"/>
      <c r="B446" s="26"/>
    </row>
    <row r="447" spans="1:14" ht="15.95" customHeight="1">
      <c r="A447" s="5"/>
      <c r="B447" s="26"/>
    </row>
    <row r="448" spans="1:14" ht="15.95" customHeight="1">
      <c r="A448" s="476" t="s">
        <v>0</v>
      </c>
      <c r="B448" s="476"/>
      <c r="C448" s="477"/>
    </row>
    <row r="449" spans="1:14" ht="15.95" customHeight="1">
      <c r="A449" s="476" t="s">
        <v>1</v>
      </c>
      <c r="B449" s="476"/>
      <c r="C449" s="477"/>
    </row>
    <row r="450" spans="1:14" ht="15.95" customHeight="1">
      <c r="A450" s="476" t="s">
        <v>45</v>
      </c>
      <c r="B450" s="476"/>
    </row>
    <row r="451" spans="1:14" ht="12.75" customHeight="1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2.75" customHeight="1">
      <c r="C452" s="118"/>
      <c r="D452" s="143"/>
      <c r="E452" s="170"/>
      <c r="F452" s="195"/>
      <c r="G452" s="219"/>
      <c r="H452" s="245"/>
      <c r="I452" s="272"/>
      <c r="J452" s="302"/>
      <c r="K452" s="327"/>
      <c r="L452" s="348"/>
      <c r="M452" s="381"/>
      <c r="N452" s="405"/>
    </row>
    <row r="453" spans="1:14" ht="12.75" customHeight="1">
      <c r="A453" s="1" t="s">
        <v>46</v>
      </c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2.75" customHeight="1">
      <c r="A454" s="1" t="s">
        <v>68</v>
      </c>
      <c r="C454" s="1" t="str">
        <f>+C167:C167</f>
        <v>Bulan     :</v>
      </c>
      <c r="D454" s="1" t="str">
        <f t="shared" ref="D454:I454" si="151">+D167:H167</f>
        <v>Bulan     :</v>
      </c>
      <c r="E454" s="1" t="str">
        <f t="shared" si="151"/>
        <v>Bulan     :</v>
      </c>
      <c r="F454" s="1" t="str">
        <f t="shared" si="151"/>
        <v>Bulan     :</v>
      </c>
      <c r="G454" s="1" t="str">
        <f t="shared" si="151"/>
        <v>Bulan     :</v>
      </c>
      <c r="H454" s="1" t="str">
        <f t="shared" si="151"/>
        <v>Bulan     :</v>
      </c>
      <c r="I454" s="1" t="str">
        <f t="shared" si="151"/>
        <v>Bulan     :</v>
      </c>
      <c r="J454" s="1" t="str">
        <f>+J167:N167</f>
        <v>Bulan     :</v>
      </c>
      <c r="K454" s="1" t="str">
        <f>+K167:N167</f>
        <v>Bulan     :</v>
      </c>
      <c r="L454" s="1" t="str">
        <f>+L167:O167</f>
        <v>Bulan     :</v>
      </c>
      <c r="M454" s="1" t="str">
        <f>+M167:P167</f>
        <v>Bulan     :</v>
      </c>
      <c r="N454" s="1" t="str">
        <f>+N167:R167</f>
        <v>Bulan     :</v>
      </c>
    </row>
    <row r="455" spans="1:14" s="43" customFormat="1" ht="13.5" customHeight="1" thickBot="1">
      <c r="A455" s="43" t="s">
        <v>75</v>
      </c>
      <c r="C455" s="43" t="s">
        <v>47</v>
      </c>
      <c r="D455" s="43" t="s">
        <v>47</v>
      </c>
      <c r="E455" s="43" t="s">
        <v>47</v>
      </c>
      <c r="F455" s="43" t="s">
        <v>47</v>
      </c>
      <c r="G455" s="43" t="s">
        <v>47</v>
      </c>
      <c r="H455" s="43" t="s">
        <v>47</v>
      </c>
      <c r="I455" s="43" t="s">
        <v>47</v>
      </c>
      <c r="J455" s="43" t="s">
        <v>47</v>
      </c>
      <c r="K455" s="43" t="s">
        <v>47</v>
      </c>
      <c r="L455" s="43" t="s">
        <v>47</v>
      </c>
      <c r="M455" s="43" t="s">
        <v>47</v>
      </c>
      <c r="N455" s="43" t="s">
        <v>47</v>
      </c>
    </row>
    <row r="456" spans="1:14" ht="16.5" thickTop="1">
      <c r="A456" s="462" t="s">
        <v>4</v>
      </c>
      <c r="B456" s="462" t="s">
        <v>5</v>
      </c>
      <c r="C456" s="116"/>
    </row>
    <row r="457" spans="1:14" ht="12.75" customHeight="1">
      <c r="A457" s="463"/>
      <c r="B457" s="463"/>
      <c r="C457" s="123"/>
      <c r="D457" s="145"/>
      <c r="E457" s="175"/>
      <c r="F457" s="197"/>
      <c r="G457" s="221"/>
      <c r="H457" s="247"/>
      <c r="I457" s="274"/>
      <c r="J457" s="307"/>
      <c r="K457" s="332"/>
      <c r="L457" s="350"/>
      <c r="M457" s="383"/>
      <c r="N457" s="407"/>
    </row>
    <row r="458" spans="1:14" ht="12.75" customHeight="1">
      <c r="A458" s="463"/>
      <c r="B458" s="463"/>
      <c r="C458" s="120" t="s">
        <v>36</v>
      </c>
      <c r="D458" s="147" t="s">
        <v>36</v>
      </c>
      <c r="E458" s="173" t="s">
        <v>36</v>
      </c>
      <c r="F458" s="199" t="s">
        <v>36</v>
      </c>
      <c r="G458" s="223" t="s">
        <v>36</v>
      </c>
      <c r="H458" s="249" t="s">
        <v>36</v>
      </c>
      <c r="I458" s="276" t="s">
        <v>36</v>
      </c>
      <c r="J458" s="305" t="s">
        <v>36</v>
      </c>
      <c r="K458" s="330" t="s">
        <v>36</v>
      </c>
      <c r="L458" s="352" t="s">
        <v>36</v>
      </c>
      <c r="M458" s="385" t="s">
        <v>36</v>
      </c>
      <c r="N458" s="409" t="s">
        <v>36</v>
      </c>
    </row>
    <row r="459" spans="1:14" ht="12.75" customHeight="1">
      <c r="A459" s="463"/>
      <c r="B459" s="463"/>
      <c r="C459" s="122"/>
      <c r="D459" s="148"/>
      <c r="E459" s="174"/>
      <c r="F459" s="200"/>
      <c r="G459" s="224"/>
      <c r="H459" s="250"/>
      <c r="I459" s="277"/>
      <c r="J459" s="306"/>
      <c r="K459" s="331"/>
      <c r="L459" s="353"/>
      <c r="M459" s="386"/>
      <c r="N459" s="410"/>
    </row>
    <row r="460" spans="1:14" ht="21" customHeight="1">
      <c r="A460" s="464"/>
      <c r="B460" s="464"/>
      <c r="C460" s="120"/>
      <c r="D460" s="147"/>
      <c r="E460" s="173"/>
      <c r="F460" s="199"/>
      <c r="G460" s="223"/>
      <c r="H460" s="249"/>
      <c r="I460" s="276"/>
      <c r="J460" s="305"/>
      <c r="K460" s="330"/>
      <c r="L460" s="352"/>
      <c r="M460" s="385"/>
      <c r="N460" s="409"/>
    </row>
    <row r="461" spans="1:14" s="8" customFormat="1" ht="11.25">
      <c r="A461" s="121" t="s">
        <v>10</v>
      </c>
      <c r="B461" s="121" t="s">
        <v>11</v>
      </c>
      <c r="C461" s="121" t="s">
        <v>44</v>
      </c>
      <c r="D461" s="146" t="s">
        <v>44</v>
      </c>
      <c r="E461" s="172" t="s">
        <v>44</v>
      </c>
      <c r="F461" s="198" t="s">
        <v>44</v>
      </c>
      <c r="G461" s="222" t="s">
        <v>44</v>
      </c>
      <c r="H461" s="248" t="s">
        <v>44</v>
      </c>
      <c r="I461" s="275" t="s">
        <v>44</v>
      </c>
      <c r="J461" s="304" t="s">
        <v>44</v>
      </c>
      <c r="K461" s="329" t="s">
        <v>44</v>
      </c>
      <c r="L461" s="351" t="s">
        <v>44</v>
      </c>
      <c r="M461" s="384" t="s">
        <v>44</v>
      </c>
      <c r="N461" s="408" t="s">
        <v>44</v>
      </c>
    </row>
    <row r="462" spans="1:14" s="16" customFormat="1" ht="12.75" customHeight="1">
      <c r="A462" s="18">
        <v>1</v>
      </c>
      <c r="B462" s="19" t="s">
        <v>22</v>
      </c>
      <c r="C462" s="59">
        <f t="shared" ref="C462:N462" si="152">SUM(C463,C466,C467)</f>
        <v>0</v>
      </c>
      <c r="D462" s="59">
        <f t="shared" si="152"/>
        <v>0</v>
      </c>
      <c r="E462" s="59">
        <f t="shared" si="152"/>
        <v>0</v>
      </c>
      <c r="F462" s="59">
        <f t="shared" si="152"/>
        <v>0</v>
      </c>
      <c r="G462" s="59">
        <f t="shared" si="152"/>
        <v>0</v>
      </c>
      <c r="H462" s="59">
        <f t="shared" si="152"/>
        <v>0</v>
      </c>
      <c r="I462" s="59">
        <f t="shared" si="152"/>
        <v>0</v>
      </c>
      <c r="J462" s="59">
        <f t="shared" si="152"/>
        <v>0</v>
      </c>
      <c r="K462" s="59">
        <f t="shared" si="152"/>
        <v>0</v>
      </c>
      <c r="L462" s="59">
        <f t="shared" si="152"/>
        <v>0</v>
      </c>
      <c r="M462" s="59">
        <f t="shared" si="152"/>
        <v>0</v>
      </c>
      <c r="N462" s="59">
        <f t="shared" si="152"/>
        <v>0</v>
      </c>
    </row>
    <row r="463" spans="1:14" s="23" customFormat="1" ht="12.75" customHeight="1">
      <c r="A463" s="14"/>
      <c r="B463" s="22" t="s">
        <v>49</v>
      </c>
      <c r="C463" s="61">
        <f t="shared" ref="C463:N463" si="153">SUM(C464:C465)</f>
        <v>0</v>
      </c>
      <c r="D463" s="61">
        <f t="shared" si="153"/>
        <v>0</v>
      </c>
      <c r="E463" s="61">
        <f t="shared" si="153"/>
        <v>0</v>
      </c>
      <c r="F463" s="61">
        <f t="shared" si="153"/>
        <v>0</v>
      </c>
      <c r="G463" s="61">
        <f t="shared" si="153"/>
        <v>0</v>
      </c>
      <c r="H463" s="61">
        <f t="shared" si="153"/>
        <v>0</v>
      </c>
      <c r="I463" s="61">
        <f t="shared" si="153"/>
        <v>0</v>
      </c>
      <c r="J463" s="61">
        <f t="shared" si="153"/>
        <v>0</v>
      </c>
      <c r="K463" s="61">
        <f t="shared" si="153"/>
        <v>0</v>
      </c>
      <c r="L463" s="61">
        <f t="shared" si="153"/>
        <v>0</v>
      </c>
      <c r="M463" s="61">
        <f t="shared" si="153"/>
        <v>0</v>
      </c>
      <c r="N463" s="61">
        <f t="shared" si="153"/>
        <v>0</v>
      </c>
    </row>
    <row r="464" spans="1:14" ht="15" customHeight="1">
      <c r="A464" s="12"/>
      <c r="B464" s="13" t="s">
        <v>83</v>
      </c>
      <c r="C464" s="49">
        <v>0</v>
      </c>
      <c r="D464" s="49">
        <v>0</v>
      </c>
      <c r="E464" s="49">
        <v>0</v>
      </c>
      <c r="F464" s="49">
        <v>0</v>
      </c>
      <c r="G464" s="49">
        <v>0</v>
      </c>
      <c r="H464" s="49">
        <v>0</v>
      </c>
      <c r="I464" s="49">
        <v>0</v>
      </c>
      <c r="J464" s="49">
        <v>0</v>
      </c>
      <c r="K464" s="49">
        <v>0</v>
      </c>
      <c r="L464" s="49">
        <v>0</v>
      </c>
      <c r="M464" s="49">
        <v>0</v>
      </c>
      <c r="N464" s="49">
        <v>0</v>
      </c>
    </row>
    <row r="465" spans="1:14">
      <c r="A465" s="12"/>
      <c r="B465" s="13" t="s">
        <v>84</v>
      </c>
      <c r="C465" s="125">
        <v>0</v>
      </c>
      <c r="D465" s="144">
        <v>0</v>
      </c>
      <c r="E465" s="176">
        <v>0</v>
      </c>
      <c r="F465" s="196">
        <v>0</v>
      </c>
      <c r="G465" s="220">
        <v>0</v>
      </c>
      <c r="H465" s="246">
        <v>0</v>
      </c>
      <c r="I465" s="273">
        <v>0</v>
      </c>
      <c r="J465" s="308">
        <v>0</v>
      </c>
      <c r="K465" s="333">
        <v>0</v>
      </c>
      <c r="L465" s="349">
        <v>0</v>
      </c>
      <c r="M465" s="382">
        <v>0</v>
      </c>
      <c r="N465" s="406">
        <v>0</v>
      </c>
    </row>
    <row r="466" spans="1:14">
      <c r="A466" s="12"/>
      <c r="B466" s="11" t="s">
        <v>50</v>
      </c>
      <c r="C466" s="113">
        <v>0</v>
      </c>
      <c r="D466" s="151">
        <v>0</v>
      </c>
      <c r="E466" s="167">
        <v>0</v>
      </c>
      <c r="F466" s="203">
        <v>0</v>
      </c>
      <c r="G466" s="227">
        <v>0</v>
      </c>
      <c r="H466" s="253">
        <v>0</v>
      </c>
      <c r="I466" s="280">
        <v>0</v>
      </c>
      <c r="J466" s="299">
        <v>0</v>
      </c>
      <c r="K466" s="324">
        <v>0</v>
      </c>
      <c r="L466" s="356">
        <v>0</v>
      </c>
      <c r="M466" s="389">
        <v>0</v>
      </c>
      <c r="N466" s="413">
        <v>0</v>
      </c>
    </row>
    <row r="467" spans="1:14">
      <c r="A467" s="12"/>
      <c r="B467" s="11" t="s">
        <v>51</v>
      </c>
      <c r="C467" s="113">
        <v>0</v>
      </c>
      <c r="D467" s="151">
        <v>0</v>
      </c>
      <c r="E467" s="167">
        <v>0</v>
      </c>
      <c r="F467" s="203">
        <v>0</v>
      </c>
      <c r="G467" s="227">
        <v>0</v>
      </c>
      <c r="H467" s="253">
        <v>0</v>
      </c>
      <c r="I467" s="280">
        <v>0</v>
      </c>
      <c r="J467" s="299">
        <v>0</v>
      </c>
      <c r="K467" s="324">
        <v>0</v>
      </c>
      <c r="L467" s="356">
        <v>0</v>
      </c>
      <c r="M467" s="389">
        <v>0</v>
      </c>
      <c r="N467" s="413">
        <v>0</v>
      </c>
    </row>
    <row r="468" spans="1:14" ht="15.75">
      <c r="A468" s="14">
        <v>2</v>
      </c>
      <c r="B468" s="10" t="s">
        <v>23</v>
      </c>
      <c r="C468" s="113">
        <f t="shared" ref="C468" si="154">SUM(C469:C470)</f>
        <v>0</v>
      </c>
      <c r="D468" s="151">
        <f t="shared" ref="D468" si="155">SUM(D469:D470)</f>
        <v>0</v>
      </c>
      <c r="E468" s="167">
        <f t="shared" ref="E468" si="156">SUM(E469:E470)</f>
        <v>0</v>
      </c>
      <c r="F468" s="203">
        <f t="shared" ref="F468" si="157">SUM(F469:F470)</f>
        <v>0</v>
      </c>
      <c r="G468" s="227">
        <f t="shared" ref="G468" si="158">SUM(G469:G470)</f>
        <v>0</v>
      </c>
      <c r="H468" s="253">
        <f t="shared" ref="H468" si="159">SUM(H469:H470)</f>
        <v>0</v>
      </c>
      <c r="I468" s="280">
        <f t="shared" ref="I468" si="160">SUM(I469:I470)</f>
        <v>0</v>
      </c>
      <c r="J468" s="299">
        <f t="shared" ref="J468" si="161">SUM(J469:J470)</f>
        <v>0</v>
      </c>
      <c r="K468" s="324">
        <f t="shared" ref="K468" si="162">SUM(K469:K470)</f>
        <v>0</v>
      </c>
      <c r="L468" s="356">
        <f t="shared" ref="L468" si="163">SUM(L469:L470)</f>
        <v>0</v>
      </c>
      <c r="M468" s="389">
        <f t="shared" ref="M468" si="164">SUM(M469:M470)</f>
        <v>0</v>
      </c>
      <c r="N468" s="413">
        <f t="shared" ref="N468" si="165">SUM(N469:N470)</f>
        <v>0</v>
      </c>
    </row>
    <row r="469" spans="1:14">
      <c r="A469" s="12"/>
      <c r="B469" s="13" t="s">
        <v>83</v>
      </c>
      <c r="C469" s="125">
        <v>0</v>
      </c>
      <c r="D469" s="144">
        <v>0</v>
      </c>
      <c r="E469" s="176">
        <v>0</v>
      </c>
      <c r="F469" s="196">
        <v>0</v>
      </c>
      <c r="G469" s="220">
        <v>0</v>
      </c>
      <c r="H469" s="246">
        <v>0</v>
      </c>
      <c r="I469" s="273">
        <v>0</v>
      </c>
      <c r="J469" s="308">
        <v>0</v>
      </c>
      <c r="K469" s="333">
        <v>0</v>
      </c>
      <c r="L469" s="349">
        <v>0</v>
      </c>
      <c r="M469" s="382">
        <v>0</v>
      </c>
      <c r="N469" s="406">
        <v>0</v>
      </c>
    </row>
    <row r="470" spans="1:14" ht="12.75" customHeight="1">
      <c r="A470" s="12"/>
      <c r="B470" s="13" t="s">
        <v>84</v>
      </c>
      <c r="C470" s="125">
        <v>0</v>
      </c>
      <c r="D470" s="144">
        <v>0</v>
      </c>
      <c r="E470" s="176">
        <v>0</v>
      </c>
      <c r="F470" s="196">
        <v>0</v>
      </c>
      <c r="G470" s="220">
        <v>0</v>
      </c>
      <c r="H470" s="246">
        <v>0</v>
      </c>
      <c r="I470" s="273">
        <v>0</v>
      </c>
      <c r="J470" s="308">
        <v>0</v>
      </c>
      <c r="K470" s="333">
        <v>0</v>
      </c>
      <c r="L470" s="349">
        <v>0</v>
      </c>
      <c r="M470" s="382">
        <v>0</v>
      </c>
      <c r="N470" s="406">
        <v>0</v>
      </c>
    </row>
    <row r="471" spans="1:14" ht="12.75" customHeight="1">
      <c r="A471" s="9">
        <v>3</v>
      </c>
      <c r="B471" s="10" t="s">
        <v>53</v>
      </c>
      <c r="C471" s="119">
        <v>0</v>
      </c>
      <c r="D471" s="149">
        <v>0</v>
      </c>
      <c r="E471" s="171">
        <v>0</v>
      </c>
      <c r="F471" s="201">
        <v>0</v>
      </c>
      <c r="G471" s="225">
        <v>0</v>
      </c>
      <c r="H471" s="251">
        <v>0</v>
      </c>
      <c r="I471" s="278">
        <v>0</v>
      </c>
      <c r="J471" s="303">
        <v>0</v>
      </c>
      <c r="K471" s="328">
        <v>0</v>
      </c>
      <c r="L471" s="354">
        <v>0</v>
      </c>
      <c r="M471" s="387">
        <v>0</v>
      </c>
      <c r="N471" s="411">
        <v>0</v>
      </c>
    </row>
    <row r="472" spans="1:14" ht="15.75">
      <c r="A472" s="14">
        <v>4</v>
      </c>
      <c r="B472" s="10" t="s">
        <v>52</v>
      </c>
      <c r="C472" s="113">
        <f t="shared" ref="C472" si="166">SUM(C473:C474)</f>
        <v>0</v>
      </c>
      <c r="D472" s="151">
        <f t="shared" ref="D472" si="167">SUM(D473:D474)</f>
        <v>0</v>
      </c>
      <c r="E472" s="167">
        <f t="shared" ref="E472" si="168">SUM(E473:E474)</f>
        <v>0</v>
      </c>
      <c r="F472" s="203">
        <f t="shared" ref="F472" si="169">SUM(F473:F474)</f>
        <v>0</v>
      </c>
      <c r="G472" s="227">
        <f t="shared" ref="G472" si="170">SUM(G473:G474)</f>
        <v>0</v>
      </c>
      <c r="H472" s="253">
        <f t="shared" ref="H472" si="171">SUM(H473:H474)</f>
        <v>0</v>
      </c>
      <c r="I472" s="280">
        <f t="shared" ref="I472" si="172">SUM(I473:I474)</f>
        <v>0</v>
      </c>
      <c r="J472" s="299">
        <f t="shared" ref="J472" si="173">SUM(J473:J474)</f>
        <v>0</v>
      </c>
      <c r="K472" s="324">
        <f t="shared" ref="K472" si="174">SUM(K473:K474)</f>
        <v>0</v>
      </c>
      <c r="L472" s="356">
        <f t="shared" ref="L472" si="175">SUM(L473:L474)</f>
        <v>0</v>
      </c>
      <c r="M472" s="389">
        <f t="shared" ref="M472" si="176">SUM(M473:M474)</f>
        <v>0</v>
      </c>
      <c r="N472" s="413">
        <f t="shared" ref="N472" si="177">SUM(N473:N474)</f>
        <v>0</v>
      </c>
    </row>
    <row r="473" spans="1:14" ht="15.75" customHeight="1">
      <c r="A473" s="14"/>
      <c r="B473" s="13" t="s">
        <v>83</v>
      </c>
      <c r="C473" s="119">
        <v>0</v>
      </c>
      <c r="D473" s="149">
        <v>0</v>
      </c>
      <c r="E473" s="171">
        <v>0</v>
      </c>
      <c r="F473" s="201">
        <v>0</v>
      </c>
      <c r="G473" s="225">
        <v>0</v>
      </c>
      <c r="H473" s="251">
        <v>0</v>
      </c>
      <c r="I473" s="278">
        <v>0</v>
      </c>
      <c r="J473" s="303">
        <v>0</v>
      </c>
      <c r="K473" s="328">
        <v>0</v>
      </c>
      <c r="L473" s="354">
        <v>0</v>
      </c>
      <c r="M473" s="387">
        <v>0</v>
      </c>
      <c r="N473" s="411">
        <v>0</v>
      </c>
    </row>
    <row r="474" spans="1:14" ht="15.75">
      <c r="A474" s="14"/>
      <c r="B474" s="13" t="s">
        <v>84</v>
      </c>
      <c r="C474" s="119">
        <v>0</v>
      </c>
      <c r="D474" s="149">
        <v>0</v>
      </c>
      <c r="E474" s="171">
        <v>0</v>
      </c>
      <c r="F474" s="201">
        <v>0</v>
      </c>
      <c r="G474" s="225">
        <v>0</v>
      </c>
      <c r="H474" s="251">
        <v>0</v>
      </c>
      <c r="I474" s="278">
        <v>0</v>
      </c>
      <c r="J474" s="303">
        <v>0</v>
      </c>
      <c r="K474" s="328">
        <v>0</v>
      </c>
      <c r="L474" s="354">
        <v>0</v>
      </c>
      <c r="M474" s="387">
        <v>0</v>
      </c>
      <c r="N474" s="411">
        <v>0</v>
      </c>
    </row>
    <row r="475" spans="1:14" ht="15.75">
      <c r="A475" s="14">
        <v>5</v>
      </c>
      <c r="B475" s="11" t="s">
        <v>54</v>
      </c>
      <c r="C475" s="119">
        <v>0</v>
      </c>
      <c r="D475" s="149">
        <v>0</v>
      </c>
      <c r="E475" s="171">
        <v>0</v>
      </c>
      <c r="F475" s="201">
        <v>0</v>
      </c>
      <c r="G475" s="225">
        <v>0</v>
      </c>
      <c r="H475" s="251">
        <v>0</v>
      </c>
      <c r="I475" s="278">
        <v>0</v>
      </c>
      <c r="J475" s="303">
        <v>0</v>
      </c>
      <c r="K475" s="328">
        <v>0</v>
      </c>
      <c r="L475" s="354">
        <v>0</v>
      </c>
      <c r="M475" s="387">
        <v>0</v>
      </c>
      <c r="N475" s="411">
        <v>0</v>
      </c>
    </row>
    <row r="476" spans="1:14" ht="12.75" customHeight="1">
      <c r="A476" s="14">
        <v>6</v>
      </c>
      <c r="B476" s="10" t="s">
        <v>55</v>
      </c>
      <c r="C476" s="119">
        <v>0</v>
      </c>
      <c r="D476" s="149">
        <v>0</v>
      </c>
      <c r="E476" s="171">
        <v>0</v>
      </c>
      <c r="F476" s="201">
        <v>0</v>
      </c>
      <c r="G476" s="225">
        <v>0</v>
      </c>
      <c r="H476" s="251">
        <v>0</v>
      </c>
      <c r="I476" s="278">
        <v>0</v>
      </c>
      <c r="J476" s="303">
        <v>0</v>
      </c>
      <c r="K476" s="328">
        <v>0</v>
      </c>
      <c r="L476" s="354">
        <v>0</v>
      </c>
      <c r="M476" s="387">
        <v>0</v>
      </c>
      <c r="N476" s="411">
        <v>0</v>
      </c>
    </row>
    <row r="477" spans="1:14" ht="13.5" customHeight="1">
      <c r="A477" s="14">
        <v>7</v>
      </c>
      <c r="B477" s="10" t="s">
        <v>56</v>
      </c>
      <c r="C477" s="119">
        <v>0</v>
      </c>
      <c r="D477" s="149">
        <v>0</v>
      </c>
      <c r="E477" s="171">
        <v>0</v>
      </c>
      <c r="F477" s="201">
        <v>0</v>
      </c>
      <c r="G477" s="225">
        <v>0</v>
      </c>
      <c r="H477" s="251">
        <v>0</v>
      </c>
      <c r="I477" s="278">
        <v>0</v>
      </c>
      <c r="J477" s="303">
        <v>0</v>
      </c>
      <c r="K477" s="328">
        <v>0</v>
      </c>
      <c r="L477" s="354">
        <v>0</v>
      </c>
      <c r="M477" s="387">
        <v>0</v>
      </c>
      <c r="N477" s="411">
        <v>0</v>
      </c>
    </row>
    <row r="478" spans="1:14" ht="15" customHeight="1">
      <c r="A478" s="14">
        <v>8</v>
      </c>
      <c r="B478" s="10" t="s">
        <v>57</v>
      </c>
      <c r="C478" s="119">
        <v>0</v>
      </c>
      <c r="D478" s="149">
        <v>0</v>
      </c>
      <c r="E478" s="171">
        <v>0</v>
      </c>
      <c r="F478" s="201">
        <v>0</v>
      </c>
      <c r="G478" s="225">
        <v>0</v>
      </c>
      <c r="H478" s="251">
        <v>0</v>
      </c>
      <c r="I478" s="278">
        <v>0</v>
      </c>
      <c r="J478" s="303">
        <v>0</v>
      </c>
      <c r="K478" s="328">
        <v>0</v>
      </c>
      <c r="L478" s="354">
        <v>0</v>
      </c>
      <c r="M478" s="387">
        <v>0</v>
      </c>
      <c r="N478" s="411">
        <v>0</v>
      </c>
    </row>
    <row r="479" spans="1:14" ht="12.75" customHeight="1">
      <c r="A479" s="14">
        <v>9</v>
      </c>
      <c r="B479" s="10" t="s">
        <v>24</v>
      </c>
      <c r="C479" s="119">
        <v>0</v>
      </c>
      <c r="D479" s="149">
        <v>0</v>
      </c>
      <c r="E479" s="171">
        <v>0</v>
      </c>
      <c r="F479" s="201">
        <v>0</v>
      </c>
      <c r="G479" s="225">
        <v>0</v>
      </c>
      <c r="H479" s="251">
        <v>0</v>
      </c>
      <c r="I479" s="278">
        <v>0</v>
      </c>
      <c r="J479" s="303">
        <v>0</v>
      </c>
      <c r="K479" s="328">
        <v>0</v>
      </c>
      <c r="L479" s="354">
        <v>0</v>
      </c>
      <c r="M479" s="387">
        <v>0</v>
      </c>
      <c r="N479" s="411">
        <v>0</v>
      </c>
    </row>
    <row r="480" spans="1:14" ht="12.75" customHeight="1">
      <c r="A480" s="14">
        <v>10</v>
      </c>
      <c r="B480" s="10" t="s">
        <v>25</v>
      </c>
      <c r="C480" s="119">
        <v>0</v>
      </c>
      <c r="D480" s="149">
        <v>0</v>
      </c>
      <c r="E480" s="171">
        <v>0</v>
      </c>
      <c r="F480" s="201">
        <v>0</v>
      </c>
      <c r="G480" s="225">
        <v>0</v>
      </c>
      <c r="H480" s="251">
        <v>0</v>
      </c>
      <c r="I480" s="278">
        <v>0</v>
      </c>
      <c r="J480" s="303">
        <v>0</v>
      </c>
      <c r="K480" s="328">
        <v>0</v>
      </c>
      <c r="L480" s="354">
        <v>0</v>
      </c>
      <c r="M480" s="387">
        <v>0</v>
      </c>
      <c r="N480" s="411">
        <v>0</v>
      </c>
    </row>
    <row r="481" spans="1:14" ht="15.95" customHeight="1" thickBot="1">
      <c r="A481" s="39">
        <v>11</v>
      </c>
      <c r="B481" s="40" t="s">
        <v>58</v>
      </c>
      <c r="C481" s="41">
        <v>0</v>
      </c>
      <c r="D481" s="41">
        <v>0</v>
      </c>
      <c r="E481" s="41">
        <v>0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</row>
    <row r="482" spans="1:14" ht="15.95" customHeight="1" thickTop="1">
      <c r="A482" s="5"/>
      <c r="B482" s="17" t="s">
        <v>39</v>
      </c>
    </row>
    <row r="483" spans="1:14" ht="15.95" customHeight="1">
      <c r="A483" s="5"/>
      <c r="B483" s="15" t="s">
        <v>60</v>
      </c>
    </row>
    <row r="484" spans="1:14" ht="15.95" customHeight="1">
      <c r="A484" s="5"/>
      <c r="B484" s="15" t="s">
        <v>59</v>
      </c>
    </row>
    <row r="485" spans="1:14" ht="15.95" customHeight="1">
      <c r="A485" s="5"/>
      <c r="B485" s="15" t="s">
        <v>40</v>
      </c>
      <c r="C485" s="1" t="s">
        <v>43</v>
      </c>
      <c r="D485" s="1" t="s">
        <v>43</v>
      </c>
      <c r="E485" s="1" t="s">
        <v>43</v>
      </c>
      <c r="F485" s="1" t="s">
        <v>43</v>
      </c>
      <c r="G485" s="1" t="s">
        <v>43</v>
      </c>
      <c r="H485" s="1" t="s">
        <v>43</v>
      </c>
      <c r="I485" s="1" t="s">
        <v>43</v>
      </c>
      <c r="J485" s="1" t="s">
        <v>43</v>
      </c>
      <c r="K485" s="1" t="s">
        <v>43</v>
      </c>
      <c r="L485" s="1" t="s">
        <v>43</v>
      </c>
      <c r="M485" s="1" t="s">
        <v>43</v>
      </c>
      <c r="N485" s="1" t="s">
        <v>43</v>
      </c>
    </row>
    <row r="486" spans="1:14" ht="15.95" customHeight="1">
      <c r="A486" s="5"/>
      <c r="B486" s="26"/>
    </row>
    <row r="487" spans="1:14" ht="15.95" customHeight="1">
      <c r="A487" s="5"/>
      <c r="B487" s="26"/>
    </row>
    <row r="488" spans="1:14" ht="13.5" customHeight="1"/>
    <row r="489" spans="1:14" ht="12.75" customHeight="1"/>
    <row r="490" spans="1:14" ht="12.75" customHeight="1">
      <c r="A490" s="476" t="s">
        <v>0</v>
      </c>
      <c r="B490" s="476"/>
      <c r="C490" s="477"/>
    </row>
    <row r="491" spans="1:14" ht="12.75" customHeight="1">
      <c r="A491" s="476" t="s">
        <v>1</v>
      </c>
      <c r="B491" s="476"/>
      <c r="C491" s="477"/>
    </row>
    <row r="492" spans="1:14" ht="12.75" customHeight="1">
      <c r="A492" s="476" t="s">
        <v>45</v>
      </c>
      <c r="B492" s="476"/>
    </row>
    <row r="493" spans="1:14" ht="25.5"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C494" s="282" t="s">
        <v>98</v>
      </c>
      <c r="D494" s="282" t="s">
        <v>106</v>
      </c>
      <c r="E494" s="282" t="s">
        <v>100</v>
      </c>
      <c r="F494" s="282" t="s">
        <v>101</v>
      </c>
      <c r="G494" s="282" t="s">
        <v>102</v>
      </c>
      <c r="H494" s="282" t="s">
        <v>103</v>
      </c>
      <c r="I494" s="282" t="s">
        <v>104</v>
      </c>
      <c r="J494" s="302" t="s">
        <v>112</v>
      </c>
      <c r="K494" s="348" t="s">
        <v>115</v>
      </c>
      <c r="L494" s="348" t="s">
        <v>117</v>
      </c>
      <c r="M494" s="381" t="s">
        <v>119</v>
      </c>
      <c r="N494" s="405" t="s">
        <v>121</v>
      </c>
    </row>
    <row r="495" spans="1:14" ht="12.75" customHeight="1">
      <c r="A495" s="1" t="s">
        <v>46</v>
      </c>
      <c r="C495" s="1" t="s">
        <v>48</v>
      </c>
      <c r="D495" s="1" t="s">
        <v>48</v>
      </c>
      <c r="E495" s="1" t="s">
        <v>48</v>
      </c>
      <c r="F495" s="1" t="s">
        <v>48</v>
      </c>
      <c r="G495" s="1" t="s">
        <v>48</v>
      </c>
      <c r="H495" s="1" t="s">
        <v>48</v>
      </c>
      <c r="I495" s="1" t="s">
        <v>48</v>
      </c>
      <c r="J495" s="1" t="s">
        <v>48</v>
      </c>
      <c r="K495" s="1" t="s">
        <v>48</v>
      </c>
      <c r="L495" s="1" t="s">
        <v>48</v>
      </c>
      <c r="M495" s="1" t="s">
        <v>48</v>
      </c>
      <c r="N495" s="1" t="s">
        <v>48</v>
      </c>
    </row>
    <row r="496" spans="1:14" ht="13.5" customHeight="1" thickBot="1">
      <c r="A496" s="1" t="s">
        <v>68</v>
      </c>
      <c r="C496" s="1" t="s">
        <v>47</v>
      </c>
      <c r="D496" s="1" t="s">
        <v>47</v>
      </c>
      <c r="E496" s="1" t="s">
        <v>47</v>
      </c>
      <c r="F496" s="1" t="s">
        <v>47</v>
      </c>
      <c r="G496" s="1" t="s">
        <v>47</v>
      </c>
      <c r="H496" s="1" t="s">
        <v>47</v>
      </c>
      <c r="I496" s="1" t="s">
        <v>47</v>
      </c>
      <c r="J496" s="1" t="s">
        <v>47</v>
      </c>
      <c r="K496" s="1" t="s">
        <v>47</v>
      </c>
      <c r="L496" s="1" t="s">
        <v>47</v>
      </c>
      <c r="M496" s="1" t="s">
        <v>47</v>
      </c>
      <c r="N496" s="1" t="s">
        <v>47</v>
      </c>
    </row>
    <row r="497" spans="1:14" ht="16.5" thickTop="1">
      <c r="A497" s="459" t="s">
        <v>4</v>
      </c>
      <c r="B497" s="462" t="s">
        <v>5</v>
      </c>
      <c r="C497" s="116"/>
    </row>
    <row r="498" spans="1:14" ht="12.75" customHeight="1">
      <c r="A498" s="460"/>
      <c r="B498" s="463"/>
      <c r="C498" s="123"/>
      <c r="D498" s="145"/>
      <c r="E498" s="175"/>
      <c r="F498" s="197"/>
      <c r="G498" s="221"/>
      <c r="H498" s="247"/>
      <c r="I498" s="274"/>
      <c r="J498" s="307"/>
      <c r="K498" s="332"/>
      <c r="L498" s="350"/>
      <c r="M498" s="383"/>
      <c r="N498" s="407"/>
    </row>
    <row r="499" spans="1:14" ht="12.75" customHeight="1">
      <c r="A499" s="460"/>
      <c r="B499" s="463"/>
      <c r="C499" s="120" t="s">
        <v>36</v>
      </c>
      <c r="D499" s="147" t="s">
        <v>36</v>
      </c>
      <c r="E499" s="173" t="s">
        <v>36</v>
      </c>
      <c r="F499" s="199" t="s">
        <v>36</v>
      </c>
      <c r="G499" s="223" t="s">
        <v>36</v>
      </c>
      <c r="H499" s="249" t="s">
        <v>36</v>
      </c>
      <c r="I499" s="276" t="s">
        <v>36</v>
      </c>
      <c r="J499" s="305" t="s">
        <v>36</v>
      </c>
      <c r="K499" s="330" t="s">
        <v>36</v>
      </c>
      <c r="L499" s="352" t="s">
        <v>36</v>
      </c>
      <c r="M499" s="385" t="s">
        <v>36</v>
      </c>
      <c r="N499" s="409" t="s">
        <v>36</v>
      </c>
    </row>
    <row r="500" spans="1:14" ht="12.75" customHeight="1">
      <c r="A500" s="460"/>
      <c r="B500" s="463"/>
      <c r="C500" s="122"/>
      <c r="D500" s="148"/>
      <c r="E500" s="174"/>
      <c r="F500" s="200"/>
      <c r="G500" s="224"/>
      <c r="H500" s="250"/>
      <c r="I500" s="277"/>
      <c r="J500" s="306"/>
      <c r="K500" s="331"/>
      <c r="L500" s="353"/>
      <c r="M500" s="386"/>
      <c r="N500" s="410"/>
    </row>
    <row r="501" spans="1:14" ht="12.75" customHeight="1">
      <c r="A501" s="461"/>
      <c r="B501" s="464"/>
      <c r="C501" s="120"/>
      <c r="D501" s="147"/>
      <c r="E501" s="173"/>
      <c r="F501" s="199"/>
      <c r="G501" s="223"/>
      <c r="H501" s="249"/>
      <c r="I501" s="276"/>
      <c r="J501" s="305"/>
      <c r="K501" s="330"/>
      <c r="L501" s="352"/>
      <c r="M501" s="385"/>
      <c r="N501" s="409"/>
    </row>
    <row r="502" spans="1:14" s="8" customFormat="1" ht="11.25">
      <c r="A502" s="27" t="s">
        <v>10</v>
      </c>
      <c r="B502" s="121" t="s">
        <v>11</v>
      </c>
      <c r="C502" s="121" t="s">
        <v>44</v>
      </c>
      <c r="D502" s="146" t="s">
        <v>44</v>
      </c>
      <c r="E502" s="172" t="s">
        <v>44</v>
      </c>
      <c r="F502" s="198" t="s">
        <v>44</v>
      </c>
      <c r="G502" s="222" t="s">
        <v>44</v>
      </c>
      <c r="H502" s="248" t="s">
        <v>44</v>
      </c>
      <c r="I502" s="275" t="s">
        <v>44</v>
      </c>
      <c r="J502" s="304" t="s">
        <v>44</v>
      </c>
      <c r="K502" s="329" t="s">
        <v>44</v>
      </c>
      <c r="L502" s="351" t="s">
        <v>44</v>
      </c>
      <c r="M502" s="384" t="s">
        <v>44</v>
      </c>
      <c r="N502" s="408" t="s">
        <v>44</v>
      </c>
    </row>
    <row r="503" spans="1:14" s="16" customFormat="1" ht="15.75">
      <c r="A503" s="18">
        <v>1</v>
      </c>
      <c r="B503" s="19" t="s">
        <v>22</v>
      </c>
      <c r="C503" s="57">
        <f t="shared" ref="C503:N518" si="178">SUM(C15,C55,C95,C135,C175,C215,C255,C295,C336,C378,C418,C462)</f>
        <v>0</v>
      </c>
      <c r="D503" s="57">
        <f t="shared" si="178"/>
        <v>0</v>
      </c>
      <c r="E503" s="57">
        <f t="shared" si="178"/>
        <v>0</v>
      </c>
      <c r="F503" s="57">
        <f t="shared" si="178"/>
        <v>0</v>
      </c>
      <c r="G503" s="57">
        <f t="shared" si="178"/>
        <v>0</v>
      </c>
      <c r="H503" s="57">
        <f t="shared" si="178"/>
        <v>0</v>
      </c>
      <c r="I503" s="57">
        <f t="shared" si="178"/>
        <v>0</v>
      </c>
      <c r="J503" s="57">
        <f t="shared" si="178"/>
        <v>0</v>
      </c>
      <c r="K503" s="57">
        <f t="shared" si="178"/>
        <v>0</v>
      </c>
      <c r="L503" s="57">
        <f t="shared" si="178"/>
        <v>0</v>
      </c>
      <c r="M503" s="57">
        <f t="shared" si="178"/>
        <v>0</v>
      </c>
      <c r="N503" s="57">
        <f t="shared" si="178"/>
        <v>3</v>
      </c>
    </row>
    <row r="504" spans="1:14" s="23" customFormat="1">
      <c r="A504" s="14"/>
      <c r="B504" s="22" t="s">
        <v>49</v>
      </c>
      <c r="C504" s="44">
        <f t="shared" si="178"/>
        <v>0</v>
      </c>
      <c r="D504" s="44">
        <f t="shared" si="178"/>
        <v>0</v>
      </c>
      <c r="E504" s="44">
        <f t="shared" si="178"/>
        <v>0</v>
      </c>
      <c r="F504" s="44">
        <f t="shared" si="178"/>
        <v>0</v>
      </c>
      <c r="G504" s="44">
        <f t="shared" si="178"/>
        <v>0</v>
      </c>
      <c r="H504" s="44">
        <f t="shared" si="178"/>
        <v>0</v>
      </c>
      <c r="I504" s="44">
        <f t="shared" si="178"/>
        <v>0</v>
      </c>
      <c r="J504" s="44">
        <f t="shared" si="178"/>
        <v>0</v>
      </c>
      <c r="K504" s="44">
        <f t="shared" si="178"/>
        <v>0</v>
      </c>
      <c r="L504" s="44">
        <f t="shared" si="178"/>
        <v>0</v>
      </c>
      <c r="M504" s="44">
        <f t="shared" si="178"/>
        <v>0</v>
      </c>
      <c r="N504" s="44">
        <f t="shared" si="178"/>
        <v>3</v>
      </c>
    </row>
    <row r="505" spans="1:14">
      <c r="A505" s="12"/>
      <c r="B505" s="13" t="s">
        <v>83</v>
      </c>
      <c r="C505" s="44">
        <f t="shared" si="178"/>
        <v>0</v>
      </c>
      <c r="D505" s="44">
        <f t="shared" si="178"/>
        <v>0</v>
      </c>
      <c r="E505" s="44">
        <f t="shared" si="178"/>
        <v>0</v>
      </c>
      <c r="F505" s="44">
        <f t="shared" si="178"/>
        <v>0</v>
      </c>
      <c r="G505" s="44">
        <f t="shared" si="178"/>
        <v>0</v>
      </c>
      <c r="H505" s="44">
        <f t="shared" si="178"/>
        <v>0</v>
      </c>
      <c r="I505" s="44">
        <f t="shared" si="178"/>
        <v>0</v>
      </c>
      <c r="J505" s="44">
        <f t="shared" si="178"/>
        <v>0</v>
      </c>
      <c r="K505" s="44">
        <f t="shared" si="178"/>
        <v>0</v>
      </c>
      <c r="L505" s="44">
        <f t="shared" si="178"/>
        <v>0</v>
      </c>
      <c r="M505" s="44">
        <f t="shared" si="178"/>
        <v>0</v>
      </c>
      <c r="N505" s="44">
        <f t="shared" si="178"/>
        <v>3</v>
      </c>
    </row>
    <row r="506" spans="1:14">
      <c r="A506" s="12"/>
      <c r="B506" s="13" t="s">
        <v>84</v>
      </c>
      <c r="C506" s="44">
        <f t="shared" si="178"/>
        <v>0</v>
      </c>
      <c r="D506" s="44">
        <f t="shared" si="178"/>
        <v>0</v>
      </c>
      <c r="E506" s="44">
        <f t="shared" si="178"/>
        <v>0</v>
      </c>
      <c r="F506" s="44">
        <f t="shared" si="178"/>
        <v>0</v>
      </c>
      <c r="G506" s="44">
        <f t="shared" si="178"/>
        <v>0</v>
      </c>
      <c r="H506" s="44">
        <f t="shared" si="178"/>
        <v>0</v>
      </c>
      <c r="I506" s="44">
        <f t="shared" si="178"/>
        <v>0</v>
      </c>
      <c r="J506" s="44">
        <f t="shared" si="178"/>
        <v>0</v>
      </c>
      <c r="K506" s="44">
        <f t="shared" si="178"/>
        <v>0</v>
      </c>
      <c r="L506" s="44">
        <f t="shared" si="178"/>
        <v>0</v>
      </c>
      <c r="M506" s="44">
        <f t="shared" si="178"/>
        <v>0</v>
      </c>
      <c r="N506" s="44">
        <f t="shared" si="178"/>
        <v>0</v>
      </c>
    </row>
    <row r="507" spans="1:14">
      <c r="A507" s="12"/>
      <c r="B507" s="11" t="s">
        <v>50</v>
      </c>
      <c r="C507" s="44">
        <f t="shared" si="178"/>
        <v>0</v>
      </c>
      <c r="D507" s="44">
        <f t="shared" si="178"/>
        <v>0</v>
      </c>
      <c r="E507" s="44">
        <f t="shared" si="178"/>
        <v>0</v>
      </c>
      <c r="F507" s="44">
        <f t="shared" si="178"/>
        <v>0</v>
      </c>
      <c r="G507" s="44">
        <f t="shared" si="178"/>
        <v>0</v>
      </c>
      <c r="H507" s="44">
        <f t="shared" si="178"/>
        <v>0</v>
      </c>
      <c r="I507" s="44">
        <f t="shared" si="178"/>
        <v>0</v>
      </c>
      <c r="J507" s="44">
        <f t="shared" si="178"/>
        <v>0</v>
      </c>
      <c r="K507" s="44">
        <f t="shared" si="178"/>
        <v>0</v>
      </c>
      <c r="L507" s="44">
        <f t="shared" si="178"/>
        <v>0</v>
      </c>
      <c r="M507" s="44">
        <f t="shared" si="178"/>
        <v>0</v>
      </c>
      <c r="N507" s="44">
        <f t="shared" si="178"/>
        <v>0</v>
      </c>
    </row>
    <row r="508" spans="1:14">
      <c r="A508" s="12"/>
      <c r="B508" s="11" t="s">
        <v>51</v>
      </c>
      <c r="C508" s="44">
        <f t="shared" si="178"/>
        <v>0</v>
      </c>
      <c r="D508" s="44">
        <f t="shared" si="178"/>
        <v>0</v>
      </c>
      <c r="E508" s="44">
        <f t="shared" si="178"/>
        <v>0</v>
      </c>
      <c r="F508" s="44">
        <f t="shared" si="178"/>
        <v>0</v>
      </c>
      <c r="G508" s="44">
        <f t="shared" si="178"/>
        <v>0</v>
      </c>
      <c r="H508" s="44">
        <f t="shared" si="178"/>
        <v>0</v>
      </c>
      <c r="I508" s="44">
        <f t="shared" si="178"/>
        <v>0</v>
      </c>
      <c r="J508" s="44">
        <f t="shared" si="178"/>
        <v>0</v>
      </c>
      <c r="K508" s="44">
        <f t="shared" si="178"/>
        <v>0</v>
      </c>
      <c r="L508" s="44">
        <f t="shared" si="178"/>
        <v>0</v>
      </c>
      <c r="M508" s="44">
        <f t="shared" si="178"/>
        <v>0</v>
      </c>
      <c r="N508" s="44">
        <f t="shared" si="178"/>
        <v>0</v>
      </c>
    </row>
    <row r="509" spans="1:14" ht="15.75">
      <c r="A509" s="14">
        <v>2</v>
      </c>
      <c r="B509" s="10" t="s">
        <v>23</v>
      </c>
      <c r="C509" s="44">
        <f t="shared" si="178"/>
        <v>0</v>
      </c>
      <c r="D509" s="44">
        <f t="shared" si="178"/>
        <v>0</v>
      </c>
      <c r="E509" s="44">
        <f t="shared" si="178"/>
        <v>0</v>
      </c>
      <c r="F509" s="44">
        <f t="shared" si="178"/>
        <v>5</v>
      </c>
      <c r="G509" s="44">
        <f t="shared" si="178"/>
        <v>0</v>
      </c>
      <c r="H509" s="44">
        <f t="shared" si="178"/>
        <v>0</v>
      </c>
      <c r="I509" s="44">
        <f t="shared" si="178"/>
        <v>0</v>
      </c>
      <c r="J509" s="44">
        <f t="shared" si="178"/>
        <v>3</v>
      </c>
      <c r="K509" s="44">
        <f t="shared" si="178"/>
        <v>0</v>
      </c>
      <c r="L509" s="44">
        <f t="shared" si="178"/>
        <v>0</v>
      </c>
      <c r="M509" s="44">
        <f t="shared" si="178"/>
        <v>10</v>
      </c>
      <c r="N509" s="44">
        <f t="shared" si="178"/>
        <v>0</v>
      </c>
    </row>
    <row r="510" spans="1:14">
      <c r="A510" s="12"/>
      <c r="B510" s="13" t="s">
        <v>83</v>
      </c>
      <c r="C510" s="44">
        <f t="shared" si="178"/>
        <v>0</v>
      </c>
      <c r="D510" s="44">
        <f t="shared" si="178"/>
        <v>0</v>
      </c>
      <c r="E510" s="44">
        <f t="shared" si="178"/>
        <v>0</v>
      </c>
      <c r="F510" s="44">
        <f t="shared" si="178"/>
        <v>5</v>
      </c>
      <c r="G510" s="44">
        <f t="shared" si="178"/>
        <v>0</v>
      </c>
      <c r="H510" s="44">
        <f t="shared" si="178"/>
        <v>0</v>
      </c>
      <c r="I510" s="44">
        <f t="shared" si="178"/>
        <v>0</v>
      </c>
      <c r="J510" s="44">
        <f t="shared" si="178"/>
        <v>3</v>
      </c>
      <c r="K510" s="44">
        <f t="shared" si="178"/>
        <v>0</v>
      </c>
      <c r="L510" s="44">
        <f t="shared" si="178"/>
        <v>0</v>
      </c>
      <c r="M510" s="44">
        <f t="shared" si="178"/>
        <v>10</v>
      </c>
      <c r="N510" s="44">
        <f t="shared" si="178"/>
        <v>0</v>
      </c>
    </row>
    <row r="511" spans="1:14">
      <c r="A511" s="12"/>
      <c r="B511" s="13" t="s">
        <v>84</v>
      </c>
      <c r="C511" s="44">
        <f t="shared" si="178"/>
        <v>0</v>
      </c>
      <c r="D511" s="44">
        <f t="shared" si="178"/>
        <v>0</v>
      </c>
      <c r="E511" s="44">
        <f t="shared" si="178"/>
        <v>0</v>
      </c>
      <c r="F511" s="44">
        <f t="shared" si="178"/>
        <v>0</v>
      </c>
      <c r="G511" s="44">
        <f t="shared" si="178"/>
        <v>0</v>
      </c>
      <c r="H511" s="44">
        <f t="shared" si="178"/>
        <v>0</v>
      </c>
      <c r="I511" s="44">
        <f t="shared" si="178"/>
        <v>0</v>
      </c>
      <c r="J511" s="44">
        <f t="shared" si="178"/>
        <v>0</v>
      </c>
      <c r="K511" s="44">
        <f t="shared" si="178"/>
        <v>0</v>
      </c>
      <c r="L511" s="44">
        <f t="shared" si="178"/>
        <v>0</v>
      </c>
      <c r="M511" s="44">
        <f t="shared" si="178"/>
        <v>0</v>
      </c>
      <c r="N511" s="44">
        <f t="shared" si="178"/>
        <v>0</v>
      </c>
    </row>
    <row r="512" spans="1:14" ht="15.75">
      <c r="A512" s="9">
        <v>3</v>
      </c>
      <c r="B512" s="10" t="s">
        <v>53</v>
      </c>
      <c r="C512" s="44">
        <f t="shared" si="178"/>
        <v>0</v>
      </c>
      <c r="D512" s="44">
        <f t="shared" si="178"/>
        <v>0</v>
      </c>
      <c r="E512" s="44">
        <f t="shared" si="178"/>
        <v>0</v>
      </c>
      <c r="F512" s="44">
        <f t="shared" si="178"/>
        <v>0</v>
      </c>
      <c r="G512" s="44">
        <f t="shared" si="178"/>
        <v>0</v>
      </c>
      <c r="H512" s="44">
        <f t="shared" si="178"/>
        <v>0</v>
      </c>
      <c r="I512" s="44">
        <f t="shared" si="178"/>
        <v>0</v>
      </c>
      <c r="J512" s="44">
        <f t="shared" si="178"/>
        <v>0</v>
      </c>
      <c r="K512" s="44">
        <f t="shared" si="178"/>
        <v>0</v>
      </c>
      <c r="L512" s="44">
        <f t="shared" si="178"/>
        <v>0</v>
      </c>
      <c r="M512" s="44">
        <f t="shared" si="178"/>
        <v>0</v>
      </c>
      <c r="N512" s="44">
        <f t="shared" si="178"/>
        <v>0</v>
      </c>
    </row>
    <row r="513" spans="1:14" ht="15.75">
      <c r="A513" s="14">
        <v>4</v>
      </c>
      <c r="B513" s="10" t="s">
        <v>52</v>
      </c>
      <c r="C513" s="44">
        <f t="shared" si="178"/>
        <v>0</v>
      </c>
      <c r="D513" s="44">
        <f t="shared" si="178"/>
        <v>0</v>
      </c>
      <c r="E513" s="44">
        <f t="shared" si="178"/>
        <v>0</v>
      </c>
      <c r="F513" s="44">
        <f t="shared" si="178"/>
        <v>0</v>
      </c>
      <c r="G513" s="44">
        <f t="shared" si="178"/>
        <v>0</v>
      </c>
      <c r="H513" s="44">
        <f t="shared" si="178"/>
        <v>0</v>
      </c>
      <c r="I513" s="44">
        <f t="shared" si="178"/>
        <v>0</v>
      </c>
      <c r="J513" s="44">
        <f t="shared" si="178"/>
        <v>0</v>
      </c>
      <c r="K513" s="44">
        <f t="shared" si="178"/>
        <v>0</v>
      </c>
      <c r="L513" s="44">
        <f t="shared" si="178"/>
        <v>0</v>
      </c>
      <c r="M513" s="44">
        <f t="shared" si="178"/>
        <v>0</v>
      </c>
      <c r="N513" s="44">
        <f t="shared" si="178"/>
        <v>0</v>
      </c>
    </row>
    <row r="514" spans="1:14">
      <c r="A514" s="14"/>
      <c r="B514" s="13" t="s">
        <v>83</v>
      </c>
      <c r="C514" s="44">
        <f t="shared" si="178"/>
        <v>0</v>
      </c>
      <c r="D514" s="44">
        <f t="shared" si="178"/>
        <v>0</v>
      </c>
      <c r="E514" s="44">
        <f t="shared" si="178"/>
        <v>0</v>
      </c>
      <c r="F514" s="44">
        <f t="shared" si="178"/>
        <v>0</v>
      </c>
      <c r="G514" s="44">
        <f t="shared" si="178"/>
        <v>0</v>
      </c>
      <c r="H514" s="44">
        <f t="shared" si="178"/>
        <v>0</v>
      </c>
      <c r="I514" s="44">
        <f t="shared" si="178"/>
        <v>0</v>
      </c>
      <c r="J514" s="44">
        <f t="shared" si="178"/>
        <v>0</v>
      </c>
      <c r="K514" s="44">
        <f t="shared" si="178"/>
        <v>0</v>
      </c>
      <c r="L514" s="44">
        <f t="shared" si="178"/>
        <v>0</v>
      </c>
      <c r="M514" s="44">
        <f t="shared" si="178"/>
        <v>0</v>
      </c>
      <c r="N514" s="44">
        <f t="shared" si="178"/>
        <v>0</v>
      </c>
    </row>
    <row r="515" spans="1:14">
      <c r="A515" s="14"/>
      <c r="B515" s="13" t="s">
        <v>84</v>
      </c>
      <c r="C515" s="44">
        <f t="shared" si="178"/>
        <v>0</v>
      </c>
      <c r="D515" s="44">
        <f t="shared" si="178"/>
        <v>0</v>
      </c>
      <c r="E515" s="44">
        <f t="shared" si="178"/>
        <v>0</v>
      </c>
      <c r="F515" s="44">
        <f t="shared" si="178"/>
        <v>0</v>
      </c>
      <c r="G515" s="44">
        <f t="shared" si="178"/>
        <v>0</v>
      </c>
      <c r="H515" s="44">
        <f t="shared" si="178"/>
        <v>0</v>
      </c>
      <c r="I515" s="44">
        <f t="shared" si="178"/>
        <v>0</v>
      </c>
      <c r="J515" s="44">
        <f t="shared" si="178"/>
        <v>0</v>
      </c>
      <c r="K515" s="44">
        <f t="shared" si="178"/>
        <v>0</v>
      </c>
      <c r="L515" s="44">
        <f t="shared" si="178"/>
        <v>0</v>
      </c>
      <c r="M515" s="44">
        <f t="shared" si="178"/>
        <v>0</v>
      </c>
      <c r="N515" s="44">
        <f t="shared" si="178"/>
        <v>0</v>
      </c>
    </row>
    <row r="516" spans="1:14">
      <c r="A516" s="14">
        <v>5</v>
      </c>
      <c r="B516" s="11" t="s">
        <v>54</v>
      </c>
      <c r="C516" s="44">
        <f t="shared" si="178"/>
        <v>0</v>
      </c>
      <c r="D516" s="44">
        <f t="shared" si="178"/>
        <v>0</v>
      </c>
      <c r="E516" s="44">
        <f t="shared" si="178"/>
        <v>0</v>
      </c>
      <c r="F516" s="44">
        <f t="shared" si="178"/>
        <v>0</v>
      </c>
      <c r="G516" s="44">
        <f t="shared" si="178"/>
        <v>0</v>
      </c>
      <c r="H516" s="44">
        <f t="shared" si="178"/>
        <v>0</v>
      </c>
      <c r="I516" s="44">
        <f t="shared" si="178"/>
        <v>0</v>
      </c>
      <c r="J516" s="44">
        <f t="shared" si="178"/>
        <v>0</v>
      </c>
      <c r="K516" s="44">
        <f t="shared" si="178"/>
        <v>0</v>
      </c>
      <c r="L516" s="44">
        <f t="shared" si="178"/>
        <v>0</v>
      </c>
      <c r="M516" s="44">
        <f t="shared" si="178"/>
        <v>0</v>
      </c>
      <c r="N516" s="44">
        <f t="shared" si="178"/>
        <v>0</v>
      </c>
    </row>
    <row r="517" spans="1:14" ht="15.75">
      <c r="A517" s="14">
        <v>6</v>
      </c>
      <c r="B517" s="10" t="s">
        <v>55</v>
      </c>
      <c r="C517" s="44">
        <f t="shared" si="178"/>
        <v>0</v>
      </c>
      <c r="D517" s="44">
        <f t="shared" si="178"/>
        <v>0</v>
      </c>
      <c r="E517" s="44">
        <f t="shared" si="178"/>
        <v>0</v>
      </c>
      <c r="F517" s="44">
        <f t="shared" si="178"/>
        <v>0</v>
      </c>
      <c r="G517" s="44">
        <f t="shared" si="178"/>
        <v>0</v>
      </c>
      <c r="H517" s="44">
        <f t="shared" si="178"/>
        <v>0</v>
      </c>
      <c r="I517" s="44">
        <f t="shared" si="178"/>
        <v>0</v>
      </c>
      <c r="J517" s="44">
        <f t="shared" si="178"/>
        <v>0</v>
      </c>
      <c r="K517" s="44">
        <f t="shared" si="178"/>
        <v>0</v>
      </c>
      <c r="L517" s="44">
        <f t="shared" si="178"/>
        <v>0</v>
      </c>
      <c r="M517" s="44">
        <f t="shared" si="178"/>
        <v>0</v>
      </c>
      <c r="N517" s="44">
        <f t="shared" si="178"/>
        <v>0</v>
      </c>
    </row>
    <row r="518" spans="1:14" ht="15.75">
      <c r="A518" s="14">
        <v>7</v>
      </c>
      <c r="B518" s="10" t="s">
        <v>56</v>
      </c>
      <c r="C518" s="44">
        <f t="shared" si="178"/>
        <v>0</v>
      </c>
      <c r="D518" s="44">
        <f t="shared" si="178"/>
        <v>0</v>
      </c>
      <c r="E518" s="44">
        <f t="shared" si="178"/>
        <v>0</v>
      </c>
      <c r="F518" s="44">
        <f t="shared" si="178"/>
        <v>0</v>
      </c>
      <c r="G518" s="44">
        <f t="shared" si="178"/>
        <v>0</v>
      </c>
      <c r="H518" s="44">
        <f t="shared" si="178"/>
        <v>0</v>
      </c>
      <c r="I518" s="44">
        <f t="shared" si="178"/>
        <v>0</v>
      </c>
      <c r="J518" s="44">
        <f t="shared" si="178"/>
        <v>0</v>
      </c>
      <c r="K518" s="44">
        <f t="shared" si="178"/>
        <v>0</v>
      </c>
      <c r="L518" s="44">
        <f t="shared" si="178"/>
        <v>0</v>
      </c>
      <c r="M518" s="44">
        <f t="shared" si="178"/>
        <v>0</v>
      </c>
      <c r="N518" s="44">
        <f t="shared" si="178"/>
        <v>0</v>
      </c>
    </row>
    <row r="519" spans="1:14" ht="15.75">
      <c r="A519" s="14">
        <v>8</v>
      </c>
      <c r="B519" s="10" t="s">
        <v>57</v>
      </c>
      <c r="C519" s="44">
        <f t="shared" ref="C519:N522" si="179">SUM(C31,C71,C111,C151,C191,C231,C271,C311,C352,C394,C434,C478)</f>
        <v>0</v>
      </c>
      <c r="D519" s="44">
        <f t="shared" si="179"/>
        <v>0</v>
      </c>
      <c r="E519" s="44">
        <f t="shared" si="179"/>
        <v>0</v>
      </c>
      <c r="F519" s="44">
        <f t="shared" si="179"/>
        <v>0</v>
      </c>
      <c r="G519" s="44">
        <f t="shared" si="179"/>
        <v>0</v>
      </c>
      <c r="H519" s="44">
        <f t="shared" si="179"/>
        <v>0</v>
      </c>
      <c r="I519" s="44">
        <f t="shared" si="179"/>
        <v>0</v>
      </c>
      <c r="J519" s="44">
        <f t="shared" si="179"/>
        <v>0</v>
      </c>
      <c r="K519" s="44">
        <f t="shared" si="179"/>
        <v>0</v>
      </c>
      <c r="L519" s="44">
        <f t="shared" si="179"/>
        <v>0</v>
      </c>
      <c r="M519" s="44">
        <f t="shared" si="179"/>
        <v>0</v>
      </c>
      <c r="N519" s="44">
        <f t="shared" si="179"/>
        <v>0</v>
      </c>
    </row>
    <row r="520" spans="1:14" ht="15.75">
      <c r="A520" s="14">
        <v>9</v>
      </c>
      <c r="B520" s="10" t="s">
        <v>24</v>
      </c>
      <c r="C520" s="44">
        <f t="shared" si="179"/>
        <v>0</v>
      </c>
      <c r="D520" s="44">
        <f t="shared" si="179"/>
        <v>0</v>
      </c>
      <c r="E520" s="44">
        <f t="shared" si="179"/>
        <v>0</v>
      </c>
      <c r="F520" s="44">
        <f t="shared" si="179"/>
        <v>0</v>
      </c>
      <c r="G520" s="44">
        <f t="shared" si="179"/>
        <v>0</v>
      </c>
      <c r="H520" s="44">
        <f t="shared" si="179"/>
        <v>0</v>
      </c>
      <c r="I520" s="44">
        <f t="shared" si="179"/>
        <v>0</v>
      </c>
      <c r="J520" s="44">
        <f t="shared" si="179"/>
        <v>0</v>
      </c>
      <c r="K520" s="44">
        <f t="shared" si="179"/>
        <v>0</v>
      </c>
      <c r="L520" s="44">
        <f t="shared" si="179"/>
        <v>0</v>
      </c>
      <c r="M520" s="44">
        <f t="shared" si="179"/>
        <v>0</v>
      </c>
      <c r="N520" s="44">
        <f t="shared" si="179"/>
        <v>0</v>
      </c>
    </row>
    <row r="521" spans="1:14" ht="15.75">
      <c r="A521" s="14">
        <v>10</v>
      </c>
      <c r="B521" s="10" t="s">
        <v>25</v>
      </c>
      <c r="C521" s="44">
        <f t="shared" si="179"/>
        <v>0</v>
      </c>
      <c r="D521" s="44">
        <f t="shared" si="179"/>
        <v>0</v>
      </c>
      <c r="E521" s="44">
        <f t="shared" si="179"/>
        <v>0</v>
      </c>
      <c r="F521" s="44">
        <f t="shared" si="179"/>
        <v>0</v>
      </c>
      <c r="G521" s="44">
        <f t="shared" si="179"/>
        <v>0</v>
      </c>
      <c r="H521" s="44">
        <f t="shared" si="179"/>
        <v>0</v>
      </c>
      <c r="I521" s="44">
        <f t="shared" si="179"/>
        <v>0</v>
      </c>
      <c r="J521" s="44">
        <f t="shared" si="179"/>
        <v>0</v>
      </c>
      <c r="K521" s="44">
        <f t="shared" si="179"/>
        <v>0</v>
      </c>
      <c r="L521" s="44">
        <f t="shared" si="179"/>
        <v>0</v>
      </c>
      <c r="M521" s="44">
        <f t="shared" si="179"/>
        <v>0</v>
      </c>
      <c r="N521" s="44">
        <f t="shared" si="179"/>
        <v>0</v>
      </c>
    </row>
    <row r="522" spans="1:14" ht="16.5" thickBot="1">
      <c r="A522" s="39">
        <v>11</v>
      </c>
      <c r="B522" s="40" t="s">
        <v>58</v>
      </c>
      <c r="C522" s="55">
        <f t="shared" si="179"/>
        <v>0</v>
      </c>
      <c r="D522" s="55">
        <f t="shared" si="179"/>
        <v>0</v>
      </c>
      <c r="E522" s="55">
        <f t="shared" si="179"/>
        <v>0</v>
      </c>
      <c r="F522" s="55">
        <f t="shared" si="179"/>
        <v>0</v>
      </c>
      <c r="G522" s="55">
        <f t="shared" si="179"/>
        <v>0</v>
      </c>
      <c r="H522" s="55">
        <f t="shared" si="179"/>
        <v>0</v>
      </c>
      <c r="I522" s="55">
        <f t="shared" si="179"/>
        <v>0</v>
      </c>
      <c r="J522" s="55">
        <f t="shared" si="179"/>
        <v>0</v>
      </c>
      <c r="K522" s="55">
        <f t="shared" si="179"/>
        <v>0</v>
      </c>
      <c r="L522" s="55">
        <f t="shared" si="179"/>
        <v>0</v>
      </c>
      <c r="M522" s="55">
        <f t="shared" si="179"/>
        <v>0</v>
      </c>
      <c r="N522" s="55">
        <f t="shared" si="179"/>
        <v>0</v>
      </c>
    </row>
    <row r="523" spans="1:14" ht="13.5" thickTop="1">
      <c r="A523" s="28"/>
      <c r="B523" s="26" t="s">
        <v>39</v>
      </c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</row>
    <row r="524" spans="1:14">
      <c r="A524" s="28"/>
      <c r="B524" s="15" t="s">
        <v>60</v>
      </c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>
      <c r="A525" s="28"/>
      <c r="B525" s="15" t="s">
        <v>59</v>
      </c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3.5" thickBot="1">
      <c r="A526" s="30"/>
      <c r="B526" s="31" t="s">
        <v>40</v>
      </c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</sheetData>
  <mergeCells count="78">
    <mergeCell ref="A456:A460"/>
    <mergeCell ref="B456:B460"/>
    <mergeCell ref="A449:B449"/>
    <mergeCell ref="A450:B450"/>
    <mergeCell ref="A497:A501"/>
    <mergeCell ref="B497:B501"/>
    <mergeCell ref="A491:B491"/>
    <mergeCell ref="A492:B492"/>
    <mergeCell ref="A365:B365"/>
    <mergeCell ref="A366:B366"/>
    <mergeCell ref="A412:A416"/>
    <mergeCell ref="B412:B416"/>
    <mergeCell ref="A406:B406"/>
    <mergeCell ref="A404:B404"/>
    <mergeCell ref="A405:B405"/>
    <mergeCell ref="A209:A213"/>
    <mergeCell ref="B209:B213"/>
    <mergeCell ref="A202:B202"/>
    <mergeCell ref="A203:B203"/>
    <mergeCell ref="A249:A253"/>
    <mergeCell ref="B249:B253"/>
    <mergeCell ref="A242:B242"/>
    <mergeCell ref="A243:B243"/>
    <mergeCell ref="A201:B201"/>
    <mergeCell ref="A41:B41"/>
    <mergeCell ref="A42:B42"/>
    <mergeCell ref="A43:B43"/>
    <mergeCell ref="A49:A53"/>
    <mergeCell ref="B49:B53"/>
    <mergeCell ref="A169:A173"/>
    <mergeCell ref="B169:B173"/>
    <mergeCell ref="A163:B163"/>
    <mergeCell ref="A123:B123"/>
    <mergeCell ref="A129:A133"/>
    <mergeCell ref="B129:B133"/>
    <mergeCell ref="A161:B161"/>
    <mergeCell ref="A162:B162"/>
    <mergeCell ref="A121:B121"/>
    <mergeCell ref="A122:B122"/>
    <mergeCell ref="A448:B448"/>
    <mergeCell ref="A490:B490"/>
    <mergeCell ref="A281:B281"/>
    <mergeCell ref="A322:B322"/>
    <mergeCell ref="A241:B241"/>
    <mergeCell ref="A289:A293"/>
    <mergeCell ref="B289:B293"/>
    <mergeCell ref="A282:B282"/>
    <mergeCell ref="A283:B283"/>
    <mergeCell ref="A330:A334"/>
    <mergeCell ref="B330:B334"/>
    <mergeCell ref="A323:B323"/>
    <mergeCell ref="A324:B324"/>
    <mergeCell ref="A372:A376"/>
    <mergeCell ref="B372:B376"/>
    <mergeCell ref="A364:B364"/>
    <mergeCell ref="C81:C82"/>
    <mergeCell ref="C41:C42"/>
    <mergeCell ref="C1:C2"/>
    <mergeCell ref="A83:B83"/>
    <mergeCell ref="A89:A93"/>
    <mergeCell ref="B89:B93"/>
    <mergeCell ref="A1:B1"/>
    <mergeCell ref="A2:B2"/>
    <mergeCell ref="A3:B3"/>
    <mergeCell ref="A9:A13"/>
    <mergeCell ref="B9:B13"/>
    <mergeCell ref="A81:B81"/>
    <mergeCell ref="A82:B82"/>
    <mergeCell ref="C281:C282"/>
    <mergeCell ref="C241:C242"/>
    <mergeCell ref="C201:C202"/>
    <mergeCell ref="C161:C162"/>
    <mergeCell ref="C121:C122"/>
    <mergeCell ref="C490:C491"/>
    <mergeCell ref="C448:C449"/>
    <mergeCell ref="C404:C405"/>
    <mergeCell ref="C364:C365"/>
    <mergeCell ref="C322:C323"/>
  </mergeCells>
  <pageMargins left="0.7" right="0.7" top="0.75" bottom="0.75" header="0.3" footer="0.3"/>
  <pageSetup paperSize="9" orientation="portrait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N526"/>
  <sheetViews>
    <sheetView topLeftCell="A495" zoomScale="90" zoomScaleNormal="90" workbookViewId="0">
      <pane xSplit="2" topLeftCell="J1" activePane="topRight" state="frozen"/>
      <selection pane="topRight" activeCell="R510" sqref="R510"/>
    </sheetView>
  </sheetViews>
  <sheetFormatPr defaultColWidth="9.140625" defaultRowHeight="12.75"/>
  <cols>
    <col min="1" max="1" width="3.7109375" style="1" customWidth="1"/>
    <col min="2" max="2" width="28.5703125" style="1" customWidth="1"/>
    <col min="3" max="14" width="5.7109375" style="1" customWidth="1"/>
    <col min="15" max="16384" width="9.140625" style="1"/>
  </cols>
  <sheetData>
    <row r="1" spans="1:14" ht="12.75" customHeight="1">
      <c r="A1" s="476" t="s">
        <v>0</v>
      </c>
      <c r="B1" s="476"/>
    </row>
    <row r="2" spans="1:14" ht="12.75" customHeight="1">
      <c r="A2" s="476" t="s">
        <v>1</v>
      </c>
      <c r="B2" s="476"/>
    </row>
    <row r="3" spans="1:14">
      <c r="A3" s="476" t="s">
        <v>45</v>
      </c>
      <c r="B3" s="476"/>
    </row>
    <row r="4" spans="1:14" ht="21" customHeight="1">
      <c r="C4" s="117"/>
    </row>
    <row r="5" spans="1:14">
      <c r="C5" s="118"/>
    </row>
    <row r="6" spans="1:14">
      <c r="A6" s="1" t="s">
        <v>46</v>
      </c>
    </row>
    <row r="7" spans="1:14" ht="12.75" customHeight="1">
      <c r="A7" s="43" t="s">
        <v>68</v>
      </c>
      <c r="B7" s="43"/>
    </row>
    <row r="8" spans="1:14" s="43" customFormat="1" ht="13.5" customHeight="1" thickBot="1">
      <c r="A8" s="43" t="s">
        <v>71</v>
      </c>
    </row>
    <row r="9" spans="1:14" ht="15" customHeight="1" thickTop="1">
      <c r="A9" s="462" t="s">
        <v>4</v>
      </c>
      <c r="B9" s="462" t="s">
        <v>5</v>
      </c>
      <c r="C9" s="116"/>
    </row>
    <row r="10" spans="1:14" ht="12.75" customHeight="1">
      <c r="A10" s="463"/>
      <c r="B10" s="463"/>
      <c r="C10" s="123"/>
      <c r="D10" s="145"/>
      <c r="E10" s="175"/>
      <c r="F10" s="197"/>
      <c r="G10" s="221"/>
      <c r="H10" s="247"/>
      <c r="I10" s="274"/>
      <c r="J10" s="307"/>
      <c r="K10" s="332"/>
      <c r="L10" s="350"/>
      <c r="M10" s="383"/>
      <c r="N10" s="407"/>
    </row>
    <row r="11" spans="1:14" ht="12.75" customHeight="1">
      <c r="A11" s="463"/>
      <c r="B11" s="463"/>
      <c r="C11" s="120" t="s">
        <v>37</v>
      </c>
      <c r="D11" s="147" t="s">
        <v>37</v>
      </c>
      <c r="E11" s="173" t="s">
        <v>37</v>
      </c>
      <c r="F11" s="199" t="s">
        <v>37</v>
      </c>
      <c r="G11" s="223" t="s">
        <v>37</v>
      </c>
      <c r="H11" s="249" t="s">
        <v>37</v>
      </c>
      <c r="I11" s="276" t="s">
        <v>37</v>
      </c>
      <c r="J11" s="305" t="s">
        <v>37</v>
      </c>
      <c r="K11" s="330" t="s">
        <v>37</v>
      </c>
      <c r="L11" s="352" t="s">
        <v>37</v>
      </c>
      <c r="M11" s="385" t="s">
        <v>37</v>
      </c>
      <c r="N11" s="409" t="s">
        <v>37</v>
      </c>
    </row>
    <row r="12" spans="1:14" ht="12.75" customHeight="1">
      <c r="A12" s="463"/>
      <c r="B12" s="463"/>
      <c r="C12" s="122"/>
      <c r="D12" s="148"/>
      <c r="E12" s="174"/>
      <c r="F12" s="200"/>
      <c r="G12" s="224"/>
      <c r="H12" s="250"/>
      <c r="I12" s="277"/>
      <c r="J12" s="306"/>
      <c r="K12" s="331"/>
      <c r="L12" s="353"/>
      <c r="M12" s="386"/>
      <c r="N12" s="410"/>
    </row>
    <row r="13" spans="1:14" ht="11.25" customHeight="1">
      <c r="A13" s="464"/>
      <c r="B13" s="464"/>
      <c r="C13" s="120"/>
      <c r="D13" s="147"/>
      <c r="E13" s="173"/>
      <c r="F13" s="199"/>
      <c r="G13" s="223"/>
      <c r="H13" s="249"/>
      <c r="I13" s="276"/>
      <c r="J13" s="305"/>
      <c r="K13" s="330"/>
      <c r="L13" s="352"/>
      <c r="M13" s="385"/>
      <c r="N13" s="409"/>
    </row>
    <row r="14" spans="1:14" s="8" customFormat="1" ht="12.75" customHeight="1">
      <c r="A14" s="121" t="s">
        <v>10</v>
      </c>
      <c r="B14" s="121" t="s">
        <v>11</v>
      </c>
      <c r="C14" s="121" t="s">
        <v>16</v>
      </c>
      <c r="D14" s="146" t="s">
        <v>16</v>
      </c>
      <c r="E14" s="172" t="s">
        <v>16</v>
      </c>
      <c r="F14" s="198" t="s">
        <v>16</v>
      </c>
      <c r="G14" s="222" t="s">
        <v>16</v>
      </c>
      <c r="H14" s="248" t="s">
        <v>16</v>
      </c>
      <c r="I14" s="275" t="s">
        <v>16</v>
      </c>
      <c r="J14" s="304" t="s">
        <v>16</v>
      </c>
      <c r="K14" s="329" t="s">
        <v>16</v>
      </c>
      <c r="L14" s="351" t="s">
        <v>16</v>
      </c>
      <c r="M14" s="384" t="s">
        <v>16</v>
      </c>
      <c r="N14" s="408" t="s">
        <v>16</v>
      </c>
    </row>
    <row r="15" spans="1:14" s="16" customFormat="1" ht="15.95" customHeight="1">
      <c r="A15" s="18">
        <v>1</v>
      </c>
      <c r="B15" s="19" t="s">
        <v>22</v>
      </c>
      <c r="C15" s="115">
        <f t="shared" ref="C15:N15" si="0">SUM(C16,C19,C20)</f>
        <v>0</v>
      </c>
      <c r="D15" s="150">
        <f t="shared" si="0"/>
        <v>0</v>
      </c>
      <c r="E15" s="169">
        <f t="shared" si="0"/>
        <v>0</v>
      </c>
      <c r="F15" s="202">
        <f t="shared" si="0"/>
        <v>0</v>
      </c>
      <c r="G15" s="226">
        <f t="shared" si="0"/>
        <v>0</v>
      </c>
      <c r="H15" s="252">
        <f t="shared" si="0"/>
        <v>0</v>
      </c>
      <c r="I15" s="279">
        <f t="shared" si="0"/>
        <v>0</v>
      </c>
      <c r="J15" s="301">
        <f t="shared" si="0"/>
        <v>0</v>
      </c>
      <c r="K15" s="326">
        <f t="shared" si="0"/>
        <v>0</v>
      </c>
      <c r="L15" s="355">
        <f t="shared" si="0"/>
        <v>0</v>
      </c>
      <c r="M15" s="388">
        <f t="shared" si="0"/>
        <v>0</v>
      </c>
      <c r="N15" s="412">
        <f t="shared" si="0"/>
        <v>0</v>
      </c>
    </row>
    <row r="16" spans="1:14" s="23" customFormat="1" ht="15.95" customHeight="1">
      <c r="A16" s="14"/>
      <c r="B16" s="22" t="s">
        <v>49</v>
      </c>
      <c r="C16" s="69">
        <f t="shared" ref="C16:H16" si="1">SUM(C17:C18)</f>
        <v>0</v>
      </c>
      <c r="D16" s="69">
        <f t="shared" si="1"/>
        <v>0</v>
      </c>
      <c r="E16" s="69">
        <f t="shared" si="1"/>
        <v>0</v>
      </c>
      <c r="F16" s="69">
        <f t="shared" si="1"/>
        <v>0</v>
      </c>
      <c r="G16" s="69">
        <f t="shared" si="1"/>
        <v>0</v>
      </c>
      <c r="H16" s="69">
        <f t="shared" si="1"/>
        <v>0</v>
      </c>
      <c r="I16" s="69">
        <f t="shared" ref="I16:N16" si="2">SUM(I17:I18)</f>
        <v>0</v>
      </c>
      <c r="J16" s="69">
        <f t="shared" si="2"/>
        <v>0</v>
      </c>
      <c r="K16" s="69">
        <f t="shared" si="2"/>
        <v>0</v>
      </c>
      <c r="L16" s="69">
        <f t="shared" si="2"/>
        <v>0</v>
      </c>
      <c r="M16" s="69">
        <f t="shared" si="2"/>
        <v>0</v>
      </c>
      <c r="N16" s="69">
        <f t="shared" si="2"/>
        <v>0</v>
      </c>
    </row>
    <row r="17" spans="1:14" ht="15.95" customHeight="1">
      <c r="A17" s="12"/>
      <c r="B17" s="13" t="s">
        <v>83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</row>
    <row r="18" spans="1:14" ht="15.95" customHeight="1">
      <c r="A18" s="12"/>
      <c r="B18" s="13" t="s">
        <v>84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</row>
    <row r="19" spans="1:14" ht="15.95" customHeight="1">
      <c r="A19" s="12"/>
      <c r="B19" s="11" t="s">
        <v>50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</row>
    <row r="20" spans="1:14" ht="15.95" customHeight="1">
      <c r="A20" s="12"/>
      <c r="B20" s="11" t="s">
        <v>51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</row>
    <row r="21" spans="1:14" ht="15.95" customHeight="1">
      <c r="A21" s="14">
        <v>2</v>
      </c>
      <c r="B21" s="10" t="s">
        <v>23</v>
      </c>
      <c r="C21" s="113">
        <f t="shared" ref="C21:N21" si="3">SUM(C22:C23)</f>
        <v>0</v>
      </c>
      <c r="D21" s="151">
        <f t="shared" si="3"/>
        <v>10</v>
      </c>
      <c r="E21" s="167">
        <f t="shared" si="3"/>
        <v>0</v>
      </c>
      <c r="F21" s="203">
        <f t="shared" si="3"/>
        <v>0</v>
      </c>
      <c r="G21" s="227">
        <f t="shared" si="3"/>
        <v>0</v>
      </c>
      <c r="H21" s="253">
        <f t="shared" si="3"/>
        <v>0</v>
      </c>
      <c r="I21" s="280">
        <f t="shared" si="3"/>
        <v>0</v>
      </c>
      <c r="J21" s="299">
        <f t="shared" si="3"/>
        <v>0</v>
      </c>
      <c r="K21" s="324">
        <f t="shared" si="3"/>
        <v>0</v>
      </c>
      <c r="L21" s="356">
        <f t="shared" si="3"/>
        <v>0</v>
      </c>
      <c r="M21" s="389">
        <f t="shared" si="3"/>
        <v>0</v>
      </c>
      <c r="N21" s="413">
        <f t="shared" si="3"/>
        <v>0</v>
      </c>
    </row>
    <row r="22" spans="1:14" ht="15.95" customHeight="1">
      <c r="A22" s="12"/>
      <c r="B22" s="13" t="s">
        <v>83</v>
      </c>
      <c r="C22" s="125">
        <v>0</v>
      </c>
      <c r="D22" s="144">
        <v>10</v>
      </c>
      <c r="E22" s="176">
        <v>0</v>
      </c>
      <c r="F22" s="196">
        <v>0</v>
      </c>
      <c r="G22" s="220">
        <v>0</v>
      </c>
      <c r="H22" s="246">
        <v>0</v>
      </c>
      <c r="I22" s="273">
        <v>0</v>
      </c>
      <c r="J22" s="308">
        <v>0</v>
      </c>
      <c r="K22" s="333">
        <v>0</v>
      </c>
      <c r="L22" s="349">
        <v>0</v>
      </c>
      <c r="M22" s="382">
        <v>0</v>
      </c>
      <c r="N22" s="406">
        <v>0</v>
      </c>
    </row>
    <row r="23" spans="1:14" ht="15.95" customHeight="1">
      <c r="A23" s="12"/>
      <c r="B23" s="13" t="s">
        <v>84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</row>
    <row r="24" spans="1:14" ht="15.95" customHeight="1">
      <c r="A24" s="9">
        <v>3</v>
      </c>
      <c r="B24" s="10" t="s">
        <v>53</v>
      </c>
      <c r="C24" s="113">
        <v>0</v>
      </c>
      <c r="D24" s="151">
        <v>0</v>
      </c>
      <c r="E24" s="167">
        <v>0</v>
      </c>
      <c r="F24" s="203">
        <v>0</v>
      </c>
      <c r="G24" s="227">
        <v>0</v>
      </c>
      <c r="H24" s="253">
        <v>0</v>
      </c>
      <c r="I24" s="280">
        <v>0</v>
      </c>
      <c r="J24" s="299">
        <v>0</v>
      </c>
      <c r="K24" s="324">
        <v>0</v>
      </c>
      <c r="L24" s="356">
        <v>0</v>
      </c>
      <c r="M24" s="389">
        <v>0</v>
      </c>
      <c r="N24" s="413">
        <v>0</v>
      </c>
    </row>
    <row r="25" spans="1:14" ht="15.95" customHeight="1">
      <c r="A25" s="14">
        <v>4</v>
      </c>
      <c r="B25" s="10" t="s">
        <v>52</v>
      </c>
      <c r="C25" s="69">
        <f t="shared" ref="C25:N25" si="4">SUM(C26:C27)</f>
        <v>0</v>
      </c>
      <c r="D25" s="69">
        <f t="shared" si="4"/>
        <v>0</v>
      </c>
      <c r="E25" s="69">
        <f t="shared" si="4"/>
        <v>0</v>
      </c>
      <c r="F25" s="69">
        <f t="shared" si="4"/>
        <v>0</v>
      </c>
      <c r="G25" s="69">
        <f t="shared" si="4"/>
        <v>0</v>
      </c>
      <c r="H25" s="69">
        <f t="shared" si="4"/>
        <v>0</v>
      </c>
      <c r="I25" s="69">
        <f t="shared" si="4"/>
        <v>0</v>
      </c>
      <c r="J25" s="69">
        <f t="shared" si="4"/>
        <v>0</v>
      </c>
      <c r="K25" s="69">
        <f t="shared" si="4"/>
        <v>0</v>
      </c>
      <c r="L25" s="69">
        <f t="shared" si="4"/>
        <v>0</v>
      </c>
      <c r="M25" s="69">
        <f t="shared" si="4"/>
        <v>0</v>
      </c>
      <c r="N25" s="69">
        <f t="shared" si="4"/>
        <v>0</v>
      </c>
    </row>
    <row r="26" spans="1:14" ht="15.95" customHeight="1">
      <c r="A26" s="14"/>
      <c r="B26" s="13" t="s">
        <v>83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</row>
    <row r="27" spans="1:14" ht="15.95" customHeight="1">
      <c r="A27" s="14"/>
      <c r="B27" s="13" t="s">
        <v>84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</row>
    <row r="28" spans="1:14" ht="15.95" customHeight="1">
      <c r="A28" s="14">
        <v>5</v>
      </c>
      <c r="B28" s="11" t="s">
        <v>54</v>
      </c>
      <c r="C28" s="113">
        <v>0</v>
      </c>
      <c r="D28" s="151">
        <v>0</v>
      </c>
      <c r="E28" s="167">
        <v>0</v>
      </c>
      <c r="F28" s="203">
        <v>0</v>
      </c>
      <c r="G28" s="227">
        <v>0</v>
      </c>
      <c r="H28" s="253">
        <v>0</v>
      </c>
      <c r="I28" s="280">
        <v>0</v>
      </c>
      <c r="J28" s="299">
        <v>0</v>
      </c>
      <c r="K28" s="324">
        <v>0</v>
      </c>
      <c r="L28" s="356">
        <v>0</v>
      </c>
      <c r="M28" s="389">
        <v>0</v>
      </c>
      <c r="N28" s="413">
        <v>0</v>
      </c>
    </row>
    <row r="29" spans="1:14" ht="15.95" customHeight="1">
      <c r="A29" s="14">
        <v>6</v>
      </c>
      <c r="B29" s="10" t="s">
        <v>55</v>
      </c>
      <c r="C29" s="113">
        <v>0</v>
      </c>
      <c r="D29" s="151">
        <v>0</v>
      </c>
      <c r="E29" s="167">
        <v>0</v>
      </c>
      <c r="F29" s="203">
        <v>0</v>
      </c>
      <c r="G29" s="227">
        <v>0</v>
      </c>
      <c r="H29" s="253">
        <v>0</v>
      </c>
      <c r="I29" s="280">
        <v>0</v>
      </c>
      <c r="J29" s="299">
        <v>0</v>
      </c>
      <c r="K29" s="324">
        <v>0</v>
      </c>
      <c r="L29" s="356">
        <v>0</v>
      </c>
      <c r="M29" s="389">
        <v>0</v>
      </c>
      <c r="N29" s="413">
        <v>0</v>
      </c>
    </row>
    <row r="30" spans="1:14" ht="15.95" customHeight="1">
      <c r="A30" s="14">
        <v>7</v>
      </c>
      <c r="B30" s="10" t="s">
        <v>56</v>
      </c>
      <c r="C30" s="113">
        <v>0</v>
      </c>
      <c r="D30" s="151">
        <v>0</v>
      </c>
      <c r="E30" s="167">
        <v>0</v>
      </c>
      <c r="F30" s="203">
        <v>0</v>
      </c>
      <c r="G30" s="227">
        <v>0</v>
      </c>
      <c r="H30" s="253">
        <v>0</v>
      </c>
      <c r="I30" s="280">
        <v>0</v>
      </c>
      <c r="J30" s="299">
        <v>0</v>
      </c>
      <c r="K30" s="324">
        <v>0</v>
      </c>
      <c r="L30" s="356">
        <v>0</v>
      </c>
      <c r="M30" s="389">
        <v>0</v>
      </c>
      <c r="N30" s="413">
        <v>0</v>
      </c>
    </row>
    <row r="31" spans="1:14" ht="15.95" customHeight="1">
      <c r="A31" s="14">
        <v>8</v>
      </c>
      <c r="B31" s="10" t="s">
        <v>57</v>
      </c>
      <c r="C31" s="113">
        <v>0</v>
      </c>
      <c r="D31" s="151">
        <v>0</v>
      </c>
      <c r="E31" s="167">
        <v>0</v>
      </c>
      <c r="F31" s="203">
        <v>0</v>
      </c>
      <c r="G31" s="227">
        <v>0</v>
      </c>
      <c r="H31" s="253">
        <v>0</v>
      </c>
      <c r="I31" s="280">
        <v>0</v>
      </c>
      <c r="J31" s="299">
        <v>0</v>
      </c>
      <c r="K31" s="324">
        <v>0</v>
      </c>
      <c r="L31" s="356">
        <v>0</v>
      </c>
      <c r="M31" s="389">
        <v>0</v>
      </c>
      <c r="N31" s="413">
        <v>0</v>
      </c>
    </row>
    <row r="32" spans="1:14" ht="15.95" customHeight="1">
      <c r="A32" s="14">
        <v>9</v>
      </c>
      <c r="B32" s="10" t="s">
        <v>24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</row>
    <row r="33" spans="1:14" ht="15.75">
      <c r="A33" s="14">
        <v>10</v>
      </c>
      <c r="B33" s="10" t="s">
        <v>25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</row>
    <row r="34" spans="1:14" ht="16.5" thickBot="1">
      <c r="A34" s="39">
        <v>11</v>
      </c>
      <c r="B34" s="40" t="s">
        <v>58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</row>
    <row r="35" spans="1:14" ht="13.5" thickTop="1">
      <c r="A35" s="5"/>
      <c r="B35" s="26" t="s">
        <v>39</v>
      </c>
    </row>
    <row r="36" spans="1:14">
      <c r="A36" s="5"/>
      <c r="B36" s="15" t="s">
        <v>60</v>
      </c>
    </row>
    <row r="37" spans="1:14">
      <c r="A37" s="5"/>
      <c r="B37" s="15" t="s">
        <v>59</v>
      </c>
    </row>
    <row r="38" spans="1:14">
      <c r="A38" s="5"/>
      <c r="B38" s="15" t="s">
        <v>40</v>
      </c>
    </row>
    <row r="39" spans="1:14" ht="12.75" customHeight="1">
      <c r="A39" s="5"/>
      <c r="B39" s="26"/>
    </row>
    <row r="40" spans="1:14" ht="12.75" customHeight="1">
      <c r="A40" s="5"/>
      <c r="B40" s="26"/>
    </row>
    <row r="41" spans="1:14" ht="12.75" customHeight="1">
      <c r="A41" s="476" t="s">
        <v>0</v>
      </c>
      <c r="B41" s="476"/>
    </row>
    <row r="42" spans="1:14" ht="21" customHeight="1">
      <c r="A42" s="476" t="s">
        <v>1</v>
      </c>
      <c r="B42" s="476"/>
    </row>
    <row r="43" spans="1:14">
      <c r="A43" s="476" t="s">
        <v>45</v>
      </c>
      <c r="B43" s="476"/>
    </row>
    <row r="44" spans="1:14" ht="22.5">
      <c r="C44" s="117"/>
    </row>
    <row r="45" spans="1:14" ht="12.75" customHeight="1">
      <c r="C45" s="118"/>
    </row>
    <row r="46" spans="1:14" ht="13.5" customHeight="1">
      <c r="A46" s="1" t="s">
        <v>46</v>
      </c>
    </row>
    <row r="47" spans="1:14" s="43" customFormat="1" ht="15" customHeight="1">
      <c r="A47" s="43" t="s">
        <v>68</v>
      </c>
    </row>
    <row r="48" spans="1:14" s="43" customFormat="1" ht="12.75" customHeight="1" thickBot="1">
      <c r="A48" s="43" t="s">
        <v>77</v>
      </c>
    </row>
    <row r="49" spans="1:14" ht="12.75" customHeight="1" thickTop="1">
      <c r="A49" s="539" t="s">
        <v>4</v>
      </c>
      <c r="B49" s="539" t="s">
        <v>5</v>
      </c>
      <c r="C49" s="116"/>
    </row>
    <row r="50" spans="1:14" ht="12.75" customHeight="1">
      <c r="A50" s="540"/>
      <c r="B50" s="540"/>
      <c r="C50" s="123"/>
      <c r="D50" s="145"/>
      <c r="E50" s="175"/>
      <c r="F50" s="197"/>
      <c r="G50" s="221"/>
      <c r="H50" s="247"/>
      <c r="I50" s="274"/>
      <c r="J50" s="307"/>
      <c r="K50" s="332"/>
      <c r="L50" s="350"/>
      <c r="M50" s="383"/>
      <c r="N50" s="407"/>
    </row>
    <row r="51" spans="1:14" ht="11.25" customHeight="1">
      <c r="A51" s="540"/>
      <c r="B51" s="540"/>
      <c r="C51" s="120" t="s">
        <v>37</v>
      </c>
      <c r="D51" s="147" t="s">
        <v>37</v>
      </c>
      <c r="E51" s="173" t="s">
        <v>37</v>
      </c>
      <c r="F51" s="199" t="s">
        <v>37</v>
      </c>
      <c r="G51" s="223" t="s">
        <v>37</v>
      </c>
      <c r="H51" s="249" t="s">
        <v>37</v>
      </c>
      <c r="I51" s="276" t="s">
        <v>37</v>
      </c>
      <c r="J51" s="305" t="s">
        <v>37</v>
      </c>
      <c r="K51" s="330" t="s">
        <v>37</v>
      </c>
      <c r="L51" s="352" t="s">
        <v>37</v>
      </c>
      <c r="M51" s="385" t="s">
        <v>37</v>
      </c>
      <c r="N51" s="409" t="s">
        <v>37</v>
      </c>
    </row>
    <row r="52" spans="1:14" ht="12.75" customHeight="1">
      <c r="A52" s="540"/>
      <c r="B52" s="540"/>
      <c r="C52" s="122"/>
      <c r="D52" s="148"/>
      <c r="E52" s="174"/>
      <c r="F52" s="200"/>
      <c r="G52" s="224"/>
      <c r="H52" s="250"/>
      <c r="I52" s="277"/>
      <c r="J52" s="306"/>
      <c r="K52" s="331"/>
      <c r="L52" s="353"/>
      <c r="M52" s="386"/>
      <c r="N52" s="410"/>
    </row>
    <row r="53" spans="1:14" ht="15.95" customHeight="1">
      <c r="A53" s="541"/>
      <c r="B53" s="541"/>
      <c r="C53" s="120"/>
      <c r="D53" s="147"/>
      <c r="E53" s="173"/>
      <c r="F53" s="199"/>
      <c r="G53" s="223"/>
      <c r="H53" s="249"/>
      <c r="I53" s="276"/>
      <c r="J53" s="305"/>
      <c r="K53" s="330"/>
      <c r="L53" s="352"/>
      <c r="M53" s="385"/>
      <c r="N53" s="409"/>
    </row>
    <row r="54" spans="1:14" s="8" customFormat="1" ht="15.95" customHeight="1">
      <c r="A54" s="121" t="s">
        <v>10</v>
      </c>
      <c r="B54" s="121" t="s">
        <v>11</v>
      </c>
      <c r="C54" s="121" t="s">
        <v>16</v>
      </c>
      <c r="D54" s="146" t="s">
        <v>16</v>
      </c>
      <c r="E54" s="172" t="s">
        <v>16</v>
      </c>
      <c r="F54" s="198" t="s">
        <v>16</v>
      </c>
      <c r="G54" s="222" t="s">
        <v>16</v>
      </c>
      <c r="H54" s="248" t="s">
        <v>16</v>
      </c>
      <c r="I54" s="275" t="s">
        <v>16</v>
      </c>
      <c r="J54" s="304" t="s">
        <v>16</v>
      </c>
      <c r="K54" s="329" t="s">
        <v>16</v>
      </c>
      <c r="L54" s="351" t="s">
        <v>16</v>
      </c>
      <c r="M54" s="384" t="s">
        <v>16</v>
      </c>
      <c r="N54" s="408" t="s">
        <v>16</v>
      </c>
    </row>
    <row r="55" spans="1:14" s="16" customFormat="1" ht="15.95" customHeight="1">
      <c r="A55" s="18">
        <v>1</v>
      </c>
      <c r="B55" s="19" t="s">
        <v>22</v>
      </c>
      <c r="C55" s="115">
        <f t="shared" ref="C55:N55" si="5">SUM(C56,C59,C60)</f>
        <v>0</v>
      </c>
      <c r="D55" s="150">
        <f t="shared" si="5"/>
        <v>0</v>
      </c>
      <c r="E55" s="169">
        <f t="shared" si="5"/>
        <v>0</v>
      </c>
      <c r="F55" s="202">
        <f t="shared" si="5"/>
        <v>0</v>
      </c>
      <c r="G55" s="226">
        <f t="shared" si="5"/>
        <v>0</v>
      </c>
      <c r="H55" s="252">
        <f t="shared" si="5"/>
        <v>0</v>
      </c>
      <c r="I55" s="279">
        <f t="shared" si="5"/>
        <v>0</v>
      </c>
      <c r="J55" s="301">
        <f t="shared" si="5"/>
        <v>0</v>
      </c>
      <c r="K55" s="326">
        <f t="shared" si="5"/>
        <v>0</v>
      </c>
      <c r="L55" s="355">
        <f t="shared" si="5"/>
        <v>0</v>
      </c>
      <c r="M55" s="388">
        <f t="shared" si="5"/>
        <v>0</v>
      </c>
      <c r="N55" s="412">
        <f t="shared" si="5"/>
        <v>0</v>
      </c>
    </row>
    <row r="56" spans="1:14" s="23" customFormat="1" ht="15.95" customHeight="1">
      <c r="A56" s="14"/>
      <c r="B56" s="22" t="s">
        <v>49</v>
      </c>
      <c r="C56" s="69">
        <f t="shared" ref="C56:H56" si="6">SUM(C57:C58)</f>
        <v>0</v>
      </c>
      <c r="D56" s="69">
        <f t="shared" si="6"/>
        <v>0</v>
      </c>
      <c r="E56" s="69">
        <f t="shared" si="6"/>
        <v>0</v>
      </c>
      <c r="F56" s="69">
        <f t="shared" si="6"/>
        <v>0</v>
      </c>
      <c r="G56" s="69">
        <f t="shared" si="6"/>
        <v>0</v>
      </c>
      <c r="H56" s="69">
        <f t="shared" si="6"/>
        <v>0</v>
      </c>
      <c r="I56" s="69">
        <f t="shared" ref="I56:N56" si="7">SUM(I57:I58)</f>
        <v>0</v>
      </c>
      <c r="J56" s="69">
        <f t="shared" si="7"/>
        <v>0</v>
      </c>
      <c r="K56" s="69">
        <f t="shared" si="7"/>
        <v>0</v>
      </c>
      <c r="L56" s="69">
        <f t="shared" si="7"/>
        <v>0</v>
      </c>
      <c r="M56" s="69">
        <f t="shared" si="7"/>
        <v>0</v>
      </c>
      <c r="N56" s="69">
        <f t="shared" si="7"/>
        <v>0</v>
      </c>
    </row>
    <row r="57" spans="1:14" ht="15.95" customHeight="1">
      <c r="A57" s="12"/>
      <c r="B57" s="13" t="s">
        <v>83</v>
      </c>
      <c r="C57" s="66">
        <v>0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</row>
    <row r="58" spans="1:14" ht="15.95" customHeight="1">
      <c r="A58" s="12"/>
      <c r="B58" s="13" t="s">
        <v>84</v>
      </c>
      <c r="C58" s="66">
        <v>0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</row>
    <row r="59" spans="1:14" ht="15.95" customHeight="1">
      <c r="A59" s="12"/>
      <c r="B59" s="11" t="s">
        <v>50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</row>
    <row r="60" spans="1:14" ht="15.95" customHeight="1">
      <c r="A60" s="12"/>
      <c r="B60" s="11" t="s">
        <v>51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</row>
    <row r="61" spans="1:14" ht="15.95" customHeight="1">
      <c r="A61" s="14">
        <v>2</v>
      </c>
      <c r="B61" s="10" t="s">
        <v>23</v>
      </c>
      <c r="C61" s="113">
        <f t="shared" ref="C61:N61" si="8">SUM(C62:C63)</f>
        <v>0</v>
      </c>
      <c r="D61" s="151">
        <f t="shared" si="8"/>
        <v>0</v>
      </c>
      <c r="E61" s="167">
        <f t="shared" si="8"/>
        <v>0</v>
      </c>
      <c r="F61" s="203">
        <f t="shared" si="8"/>
        <v>0</v>
      </c>
      <c r="G61" s="227">
        <f t="shared" si="8"/>
        <v>0</v>
      </c>
      <c r="H61" s="253">
        <f t="shared" si="8"/>
        <v>0</v>
      </c>
      <c r="I61" s="280">
        <f t="shared" si="8"/>
        <v>0</v>
      </c>
      <c r="J61" s="299">
        <f t="shared" si="8"/>
        <v>0</v>
      </c>
      <c r="K61" s="324">
        <f t="shared" si="8"/>
        <v>0</v>
      </c>
      <c r="L61" s="356">
        <f t="shared" si="8"/>
        <v>0</v>
      </c>
      <c r="M61" s="389">
        <f t="shared" si="8"/>
        <v>0</v>
      </c>
      <c r="N61" s="413">
        <f t="shared" si="8"/>
        <v>0</v>
      </c>
    </row>
    <row r="62" spans="1:14" ht="15.95" customHeight="1">
      <c r="A62" s="12"/>
      <c r="B62" s="13" t="s">
        <v>83</v>
      </c>
      <c r="C62" s="66">
        <v>0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</row>
    <row r="63" spans="1:14" ht="15.95" customHeight="1">
      <c r="A63" s="12"/>
      <c r="B63" s="13" t="s">
        <v>84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</row>
    <row r="64" spans="1:14" ht="15.95" customHeight="1">
      <c r="A64" s="9">
        <v>3</v>
      </c>
      <c r="B64" s="10" t="s">
        <v>53</v>
      </c>
      <c r="C64" s="113">
        <v>0</v>
      </c>
      <c r="D64" s="151">
        <v>0</v>
      </c>
      <c r="E64" s="167">
        <v>0</v>
      </c>
      <c r="F64" s="203">
        <v>0</v>
      </c>
      <c r="G64" s="227">
        <v>0</v>
      </c>
      <c r="H64" s="253">
        <v>0</v>
      </c>
      <c r="I64" s="280">
        <v>0</v>
      </c>
      <c r="J64" s="299">
        <v>0</v>
      </c>
      <c r="K64" s="324">
        <v>0</v>
      </c>
      <c r="L64" s="356">
        <v>0</v>
      </c>
      <c r="M64" s="389">
        <v>0</v>
      </c>
      <c r="N64" s="413">
        <v>0</v>
      </c>
    </row>
    <row r="65" spans="1:14" ht="15.95" customHeight="1">
      <c r="A65" s="14">
        <v>4</v>
      </c>
      <c r="B65" s="10" t="s">
        <v>52</v>
      </c>
      <c r="C65" s="69">
        <f t="shared" ref="C65:N65" si="9">SUM(C66:C67)</f>
        <v>0</v>
      </c>
      <c r="D65" s="69">
        <f t="shared" si="9"/>
        <v>0</v>
      </c>
      <c r="E65" s="69">
        <f t="shared" si="9"/>
        <v>0</v>
      </c>
      <c r="F65" s="69">
        <f t="shared" si="9"/>
        <v>0</v>
      </c>
      <c r="G65" s="69">
        <f t="shared" si="9"/>
        <v>0</v>
      </c>
      <c r="H65" s="69">
        <f t="shared" si="9"/>
        <v>0</v>
      </c>
      <c r="I65" s="69">
        <f t="shared" si="9"/>
        <v>0</v>
      </c>
      <c r="J65" s="69">
        <f t="shared" si="9"/>
        <v>0</v>
      </c>
      <c r="K65" s="69">
        <f t="shared" si="9"/>
        <v>0</v>
      </c>
      <c r="L65" s="69">
        <f t="shared" si="9"/>
        <v>0</v>
      </c>
      <c r="M65" s="69">
        <f t="shared" si="9"/>
        <v>0</v>
      </c>
      <c r="N65" s="69">
        <f t="shared" si="9"/>
        <v>0</v>
      </c>
    </row>
    <row r="66" spans="1:14" ht="15.95" customHeight="1">
      <c r="A66" s="14"/>
      <c r="B66" s="13" t="s">
        <v>83</v>
      </c>
      <c r="C66" s="69"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</row>
    <row r="67" spans="1:14" ht="15.95" customHeight="1">
      <c r="A67" s="14"/>
      <c r="B67" s="13" t="s">
        <v>84</v>
      </c>
      <c r="C67" s="69">
        <v>0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</row>
    <row r="68" spans="1:14" ht="15.95" customHeight="1">
      <c r="A68" s="14">
        <v>5</v>
      </c>
      <c r="B68" s="11" t="s">
        <v>54</v>
      </c>
      <c r="C68" s="113">
        <v>0</v>
      </c>
      <c r="D68" s="151">
        <v>0</v>
      </c>
      <c r="E68" s="167">
        <v>0</v>
      </c>
      <c r="F68" s="203">
        <v>0</v>
      </c>
      <c r="G68" s="227">
        <v>0</v>
      </c>
      <c r="H68" s="253">
        <v>0</v>
      </c>
      <c r="I68" s="280">
        <v>0</v>
      </c>
      <c r="J68" s="299">
        <v>0</v>
      </c>
      <c r="K68" s="324">
        <v>0</v>
      </c>
      <c r="L68" s="356">
        <v>0</v>
      </c>
      <c r="M68" s="389">
        <v>0</v>
      </c>
      <c r="N68" s="413">
        <v>0</v>
      </c>
    </row>
    <row r="69" spans="1:14" ht="15.95" customHeight="1">
      <c r="A69" s="14">
        <v>6</v>
      </c>
      <c r="B69" s="10" t="s">
        <v>55</v>
      </c>
      <c r="C69" s="113">
        <v>0</v>
      </c>
      <c r="D69" s="151">
        <v>0</v>
      </c>
      <c r="E69" s="167">
        <v>0</v>
      </c>
      <c r="F69" s="203">
        <v>0</v>
      </c>
      <c r="G69" s="227">
        <v>0</v>
      </c>
      <c r="H69" s="253">
        <v>0</v>
      </c>
      <c r="I69" s="280">
        <v>0</v>
      </c>
      <c r="J69" s="299">
        <v>0</v>
      </c>
      <c r="K69" s="324">
        <v>0</v>
      </c>
      <c r="L69" s="356">
        <v>0</v>
      </c>
      <c r="M69" s="389">
        <v>0</v>
      </c>
      <c r="N69" s="413">
        <v>0</v>
      </c>
    </row>
    <row r="70" spans="1:14" ht="15.95" customHeight="1">
      <c r="A70" s="14">
        <v>7</v>
      </c>
      <c r="B70" s="10" t="s">
        <v>56</v>
      </c>
      <c r="C70" s="113">
        <v>0</v>
      </c>
      <c r="D70" s="151">
        <v>0</v>
      </c>
      <c r="E70" s="167">
        <v>0</v>
      </c>
      <c r="F70" s="203">
        <v>0</v>
      </c>
      <c r="G70" s="227">
        <v>0</v>
      </c>
      <c r="H70" s="253">
        <v>0</v>
      </c>
      <c r="I70" s="280">
        <v>0</v>
      </c>
      <c r="J70" s="299">
        <v>0</v>
      </c>
      <c r="K70" s="324">
        <v>0</v>
      </c>
      <c r="L70" s="356">
        <v>0</v>
      </c>
      <c r="M70" s="389">
        <v>0</v>
      </c>
      <c r="N70" s="413">
        <v>0</v>
      </c>
    </row>
    <row r="71" spans="1:14" ht="15.75">
      <c r="A71" s="14">
        <v>8</v>
      </c>
      <c r="B71" s="10" t="s">
        <v>57</v>
      </c>
      <c r="C71" s="113">
        <v>0</v>
      </c>
      <c r="D71" s="151">
        <v>0</v>
      </c>
      <c r="E71" s="167">
        <v>0</v>
      </c>
      <c r="F71" s="203">
        <v>0</v>
      </c>
      <c r="G71" s="227">
        <v>0</v>
      </c>
      <c r="H71" s="253">
        <v>0</v>
      </c>
      <c r="I71" s="280">
        <v>0</v>
      </c>
      <c r="J71" s="299">
        <v>0</v>
      </c>
      <c r="K71" s="324">
        <v>0</v>
      </c>
      <c r="L71" s="356">
        <v>0</v>
      </c>
      <c r="M71" s="389">
        <v>0</v>
      </c>
      <c r="N71" s="413">
        <v>0</v>
      </c>
    </row>
    <row r="72" spans="1:14" ht="15.75">
      <c r="A72" s="14">
        <v>9</v>
      </c>
      <c r="B72" s="10" t="s">
        <v>24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</row>
    <row r="73" spans="1:14" ht="15.75">
      <c r="A73" s="14">
        <v>10</v>
      </c>
      <c r="B73" s="10" t="s">
        <v>25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</row>
    <row r="74" spans="1:14" ht="16.5" thickBot="1">
      <c r="A74" s="39">
        <v>11</v>
      </c>
      <c r="B74" s="40" t="s">
        <v>58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</row>
    <row r="75" spans="1:14" ht="13.5" thickTop="1">
      <c r="A75" s="5"/>
      <c r="B75" s="17" t="s">
        <v>39</v>
      </c>
    </row>
    <row r="76" spans="1:14">
      <c r="A76" s="5"/>
      <c r="B76" s="15" t="s">
        <v>60</v>
      </c>
    </row>
    <row r="77" spans="1:14" ht="12.75" customHeight="1">
      <c r="A77" s="5"/>
      <c r="B77" s="15" t="s">
        <v>59</v>
      </c>
    </row>
    <row r="78" spans="1:14" ht="12.75" customHeight="1">
      <c r="A78" s="5"/>
      <c r="B78" s="15" t="s">
        <v>40</v>
      </c>
    </row>
    <row r="80" spans="1:14" ht="21" customHeight="1"/>
    <row r="81" spans="1:14" ht="12.75" customHeight="1">
      <c r="A81" s="476" t="s">
        <v>0</v>
      </c>
      <c r="B81" s="476"/>
    </row>
    <row r="82" spans="1:14" ht="12.75" customHeight="1">
      <c r="A82" s="476" t="s">
        <v>1</v>
      </c>
      <c r="B82" s="476"/>
    </row>
    <row r="83" spans="1:14" ht="12.75" customHeight="1">
      <c r="A83" s="476" t="s">
        <v>45</v>
      </c>
      <c r="B83" s="476"/>
    </row>
    <row r="84" spans="1:14" ht="13.5" customHeight="1">
      <c r="C84" s="117"/>
    </row>
    <row r="85" spans="1:14" ht="15" customHeight="1">
      <c r="C85" s="118"/>
    </row>
    <row r="86" spans="1:14" ht="12.75" customHeight="1">
      <c r="A86" s="1" t="s">
        <v>46</v>
      </c>
    </row>
    <row r="87" spans="1:14" ht="12.75" customHeight="1">
      <c r="A87" s="1" t="s">
        <v>68</v>
      </c>
    </row>
    <row r="88" spans="1:14" s="43" customFormat="1" ht="12.75" customHeight="1" thickBot="1">
      <c r="A88" s="43" t="s">
        <v>78</v>
      </c>
    </row>
    <row r="89" spans="1:14" ht="11.25" customHeight="1" thickTop="1">
      <c r="A89" s="556" t="s">
        <v>4</v>
      </c>
      <c r="B89" s="556" t="s">
        <v>5</v>
      </c>
      <c r="C89" s="124"/>
    </row>
    <row r="90" spans="1:14" ht="12.75" customHeight="1">
      <c r="A90" s="557"/>
      <c r="B90" s="557"/>
      <c r="C90" s="123"/>
      <c r="D90" s="145"/>
      <c r="E90" s="175"/>
      <c r="F90" s="197"/>
      <c r="G90" s="221"/>
      <c r="H90" s="247"/>
      <c r="I90" s="274"/>
      <c r="J90" s="307"/>
      <c r="K90" s="332"/>
      <c r="L90" s="350"/>
      <c r="M90" s="383"/>
      <c r="N90" s="407"/>
    </row>
    <row r="91" spans="1:14" ht="15.95" customHeight="1">
      <c r="A91" s="557"/>
      <c r="B91" s="557"/>
      <c r="C91" s="120" t="s">
        <v>37</v>
      </c>
      <c r="D91" s="147" t="s">
        <v>37</v>
      </c>
      <c r="E91" s="173" t="s">
        <v>37</v>
      </c>
      <c r="F91" s="199" t="s">
        <v>37</v>
      </c>
      <c r="G91" s="223" t="s">
        <v>37</v>
      </c>
      <c r="H91" s="249" t="s">
        <v>37</v>
      </c>
      <c r="I91" s="276" t="s">
        <v>37</v>
      </c>
      <c r="J91" s="305" t="s">
        <v>37</v>
      </c>
      <c r="K91" s="330" t="s">
        <v>37</v>
      </c>
      <c r="L91" s="352" t="s">
        <v>37</v>
      </c>
      <c r="M91" s="385" t="s">
        <v>37</v>
      </c>
      <c r="N91" s="409" t="s">
        <v>37</v>
      </c>
    </row>
    <row r="92" spans="1:14" ht="15.95" customHeight="1">
      <c r="A92" s="557"/>
      <c r="B92" s="557"/>
      <c r="C92" s="122"/>
      <c r="D92" s="148"/>
      <c r="E92" s="174"/>
      <c r="F92" s="200"/>
      <c r="G92" s="224"/>
      <c r="H92" s="250"/>
      <c r="I92" s="277"/>
      <c r="J92" s="306"/>
      <c r="K92" s="331"/>
      <c r="L92" s="353"/>
      <c r="M92" s="386"/>
      <c r="N92" s="410"/>
    </row>
    <row r="93" spans="1:14" ht="15.95" customHeight="1">
      <c r="A93" s="558"/>
      <c r="B93" s="558"/>
      <c r="C93" s="120"/>
      <c r="D93" s="147"/>
      <c r="E93" s="173"/>
      <c r="F93" s="199"/>
      <c r="G93" s="223"/>
      <c r="H93" s="249"/>
      <c r="I93" s="276"/>
      <c r="J93" s="305"/>
      <c r="K93" s="330"/>
      <c r="L93" s="352"/>
      <c r="M93" s="385"/>
      <c r="N93" s="409"/>
    </row>
    <row r="94" spans="1:14" s="8" customFormat="1" ht="15.95" customHeight="1">
      <c r="A94" s="121" t="s">
        <v>10</v>
      </c>
      <c r="B94" s="121" t="s">
        <v>11</v>
      </c>
      <c r="C94" s="121" t="s">
        <v>16</v>
      </c>
      <c r="D94" s="146" t="s">
        <v>16</v>
      </c>
      <c r="E94" s="172" t="s">
        <v>16</v>
      </c>
      <c r="F94" s="198" t="s">
        <v>16</v>
      </c>
      <c r="G94" s="222" t="s">
        <v>16</v>
      </c>
      <c r="H94" s="248" t="s">
        <v>16</v>
      </c>
      <c r="I94" s="275" t="s">
        <v>16</v>
      </c>
      <c r="J94" s="304" t="s">
        <v>16</v>
      </c>
      <c r="K94" s="329" t="s">
        <v>16</v>
      </c>
      <c r="L94" s="351" t="s">
        <v>16</v>
      </c>
      <c r="M94" s="384" t="s">
        <v>16</v>
      </c>
      <c r="N94" s="408" t="s">
        <v>16</v>
      </c>
    </row>
    <row r="95" spans="1:14" s="16" customFormat="1" ht="15.95" customHeight="1">
      <c r="A95" s="18">
        <v>1</v>
      </c>
      <c r="B95" s="19" t="s">
        <v>22</v>
      </c>
      <c r="C95" s="115">
        <f t="shared" ref="C95:N95" si="10">SUM(C96,C99,C100)</f>
        <v>0</v>
      </c>
      <c r="D95" s="150">
        <f t="shared" si="10"/>
        <v>0</v>
      </c>
      <c r="E95" s="169">
        <f t="shared" si="10"/>
        <v>0</v>
      </c>
      <c r="F95" s="202">
        <f t="shared" si="10"/>
        <v>0</v>
      </c>
      <c r="G95" s="226">
        <f t="shared" si="10"/>
        <v>0</v>
      </c>
      <c r="H95" s="252">
        <f t="shared" si="10"/>
        <v>0</v>
      </c>
      <c r="I95" s="279">
        <f t="shared" si="10"/>
        <v>0</v>
      </c>
      <c r="J95" s="301">
        <f t="shared" si="10"/>
        <v>0</v>
      </c>
      <c r="K95" s="326">
        <f t="shared" si="10"/>
        <v>0</v>
      </c>
      <c r="L95" s="355">
        <f t="shared" si="10"/>
        <v>0</v>
      </c>
      <c r="M95" s="388">
        <f t="shared" si="10"/>
        <v>0</v>
      </c>
      <c r="N95" s="412">
        <f t="shared" si="10"/>
        <v>0</v>
      </c>
    </row>
    <row r="96" spans="1:14" s="23" customFormat="1" ht="15.95" customHeight="1">
      <c r="A96" s="14"/>
      <c r="B96" s="22" t="s">
        <v>49</v>
      </c>
      <c r="C96" s="69">
        <f t="shared" ref="C96:H96" si="11">SUM(C97:C98)</f>
        <v>0</v>
      </c>
      <c r="D96" s="69">
        <f t="shared" si="11"/>
        <v>0</v>
      </c>
      <c r="E96" s="69">
        <f t="shared" si="11"/>
        <v>0</v>
      </c>
      <c r="F96" s="69">
        <f t="shared" si="11"/>
        <v>0</v>
      </c>
      <c r="G96" s="69">
        <f t="shared" si="11"/>
        <v>0</v>
      </c>
      <c r="H96" s="69">
        <f t="shared" si="11"/>
        <v>0</v>
      </c>
      <c r="I96" s="69">
        <f t="shared" ref="I96:N96" si="12">SUM(I97:I98)</f>
        <v>0</v>
      </c>
      <c r="J96" s="69">
        <f t="shared" si="12"/>
        <v>0</v>
      </c>
      <c r="K96" s="69">
        <f t="shared" si="12"/>
        <v>0</v>
      </c>
      <c r="L96" s="69">
        <f t="shared" si="12"/>
        <v>0</v>
      </c>
      <c r="M96" s="69">
        <f t="shared" si="12"/>
        <v>0</v>
      </c>
      <c r="N96" s="69">
        <f t="shared" si="12"/>
        <v>0</v>
      </c>
    </row>
    <row r="97" spans="1:14" ht="15.95" customHeight="1">
      <c r="A97" s="12"/>
      <c r="B97" s="13" t="s">
        <v>83</v>
      </c>
      <c r="C97" s="66">
        <v>0</v>
      </c>
      <c r="D97" s="66">
        <v>0</v>
      </c>
      <c r="E97" s="66">
        <v>0</v>
      </c>
      <c r="F97" s="66">
        <v>0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</row>
    <row r="98" spans="1:14" ht="15.95" customHeight="1">
      <c r="A98" s="12"/>
      <c r="B98" s="13" t="s">
        <v>84</v>
      </c>
      <c r="C98" s="66">
        <v>0</v>
      </c>
      <c r="D98" s="66">
        <v>0</v>
      </c>
      <c r="E98" s="66">
        <v>0</v>
      </c>
      <c r="F98" s="66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</row>
    <row r="99" spans="1:14" ht="15.95" customHeight="1">
      <c r="A99" s="12"/>
      <c r="B99" s="11" t="s">
        <v>50</v>
      </c>
      <c r="C99" s="67">
        <v>0</v>
      </c>
      <c r="D99" s="67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</row>
    <row r="100" spans="1:14" ht="15.95" customHeight="1">
      <c r="A100" s="12"/>
      <c r="B100" s="11" t="s">
        <v>51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</row>
    <row r="101" spans="1:14" ht="15.95" customHeight="1">
      <c r="A101" s="14">
        <v>2</v>
      </c>
      <c r="B101" s="10" t="s">
        <v>23</v>
      </c>
      <c r="C101" s="113">
        <f t="shared" ref="C101:N101" si="13">SUM(C102:C103)</f>
        <v>0</v>
      </c>
      <c r="D101" s="151">
        <f t="shared" si="13"/>
        <v>0</v>
      </c>
      <c r="E101" s="167">
        <f t="shared" si="13"/>
        <v>0</v>
      </c>
      <c r="F101" s="203">
        <f t="shared" si="13"/>
        <v>0</v>
      </c>
      <c r="G101" s="227">
        <f t="shared" si="13"/>
        <v>0</v>
      </c>
      <c r="H101" s="253">
        <f t="shared" si="13"/>
        <v>0</v>
      </c>
      <c r="I101" s="280">
        <f t="shared" si="13"/>
        <v>0</v>
      </c>
      <c r="J101" s="299">
        <f t="shared" si="13"/>
        <v>0</v>
      </c>
      <c r="K101" s="324">
        <f t="shared" si="13"/>
        <v>0</v>
      </c>
      <c r="L101" s="356">
        <f t="shared" si="13"/>
        <v>0</v>
      </c>
      <c r="M101" s="389">
        <f t="shared" si="13"/>
        <v>0</v>
      </c>
      <c r="N101" s="413">
        <f t="shared" si="13"/>
        <v>0</v>
      </c>
    </row>
    <row r="102" spans="1:14" ht="15.95" customHeight="1">
      <c r="A102" s="12"/>
      <c r="B102" s="13" t="s">
        <v>83</v>
      </c>
      <c r="C102" s="66">
        <v>0</v>
      </c>
      <c r="D102" s="66">
        <v>0</v>
      </c>
      <c r="E102" s="66">
        <v>0</v>
      </c>
      <c r="F102" s="66">
        <v>0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</row>
    <row r="103" spans="1:14" ht="15.95" customHeight="1">
      <c r="A103" s="12"/>
      <c r="B103" s="13" t="s">
        <v>84</v>
      </c>
      <c r="C103" s="66">
        <v>0</v>
      </c>
      <c r="D103" s="66">
        <v>0</v>
      </c>
      <c r="E103" s="66">
        <v>0</v>
      </c>
      <c r="F103" s="66">
        <v>0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</row>
    <row r="104" spans="1:14" ht="15.95" customHeight="1">
      <c r="A104" s="9">
        <v>3</v>
      </c>
      <c r="B104" s="10" t="s">
        <v>53</v>
      </c>
      <c r="C104" s="113">
        <v>0</v>
      </c>
      <c r="D104" s="151">
        <v>0</v>
      </c>
      <c r="E104" s="167">
        <v>0</v>
      </c>
      <c r="F104" s="203">
        <v>0</v>
      </c>
      <c r="G104" s="227">
        <v>0</v>
      </c>
      <c r="H104" s="253">
        <v>0</v>
      </c>
      <c r="I104" s="280">
        <v>0</v>
      </c>
      <c r="J104" s="299">
        <v>0</v>
      </c>
      <c r="K104" s="324">
        <v>0</v>
      </c>
      <c r="L104" s="356">
        <v>0</v>
      </c>
      <c r="M104" s="389">
        <v>0</v>
      </c>
      <c r="N104" s="413">
        <v>0</v>
      </c>
    </row>
    <row r="105" spans="1:14" ht="15.95" customHeight="1">
      <c r="A105" s="14">
        <v>4</v>
      </c>
      <c r="B105" s="10" t="s">
        <v>52</v>
      </c>
      <c r="C105" s="69">
        <f t="shared" ref="C105:N105" si="14">SUM(C106:C107)</f>
        <v>0</v>
      </c>
      <c r="D105" s="69">
        <f t="shared" si="14"/>
        <v>0</v>
      </c>
      <c r="E105" s="69">
        <f t="shared" si="14"/>
        <v>0</v>
      </c>
      <c r="F105" s="69">
        <f t="shared" si="14"/>
        <v>0</v>
      </c>
      <c r="G105" s="69">
        <f t="shared" si="14"/>
        <v>0</v>
      </c>
      <c r="H105" s="69">
        <f t="shared" si="14"/>
        <v>0</v>
      </c>
      <c r="I105" s="69">
        <f t="shared" si="14"/>
        <v>0</v>
      </c>
      <c r="J105" s="69">
        <f t="shared" si="14"/>
        <v>0</v>
      </c>
      <c r="K105" s="69">
        <f t="shared" si="14"/>
        <v>0</v>
      </c>
      <c r="L105" s="69">
        <f t="shared" si="14"/>
        <v>0</v>
      </c>
      <c r="M105" s="69">
        <f t="shared" si="14"/>
        <v>0</v>
      </c>
      <c r="N105" s="69">
        <f t="shared" si="14"/>
        <v>0</v>
      </c>
    </row>
    <row r="106" spans="1:14" ht="15.95" customHeight="1">
      <c r="A106" s="14"/>
      <c r="B106" s="13" t="s">
        <v>83</v>
      </c>
      <c r="C106" s="69">
        <v>0</v>
      </c>
      <c r="D106" s="69">
        <v>0</v>
      </c>
      <c r="E106" s="69">
        <v>0</v>
      </c>
      <c r="F106" s="69">
        <v>0</v>
      </c>
      <c r="G106" s="69">
        <v>0</v>
      </c>
      <c r="H106" s="69"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</row>
    <row r="107" spans="1:14" ht="15.95" customHeight="1">
      <c r="A107" s="14"/>
      <c r="B107" s="13" t="s">
        <v>84</v>
      </c>
      <c r="C107" s="69">
        <v>0</v>
      </c>
      <c r="D107" s="69">
        <v>0</v>
      </c>
      <c r="E107" s="69">
        <v>0</v>
      </c>
      <c r="F107" s="69">
        <v>0</v>
      </c>
      <c r="G107" s="69">
        <v>0</v>
      </c>
      <c r="H107" s="69">
        <v>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</row>
    <row r="108" spans="1:14" ht="15.95" customHeight="1">
      <c r="A108" s="14">
        <v>5</v>
      </c>
      <c r="B108" s="11" t="s">
        <v>54</v>
      </c>
      <c r="C108" s="113">
        <v>0</v>
      </c>
      <c r="D108" s="151">
        <v>0</v>
      </c>
      <c r="E108" s="167">
        <v>0</v>
      </c>
      <c r="F108" s="203">
        <v>0</v>
      </c>
      <c r="G108" s="227">
        <v>0</v>
      </c>
      <c r="H108" s="253">
        <v>0</v>
      </c>
      <c r="I108" s="280">
        <v>0</v>
      </c>
      <c r="J108" s="299">
        <v>0</v>
      </c>
      <c r="K108" s="324">
        <v>0</v>
      </c>
      <c r="L108" s="356">
        <v>0</v>
      </c>
      <c r="M108" s="389">
        <v>0</v>
      </c>
      <c r="N108" s="413">
        <v>0</v>
      </c>
    </row>
    <row r="109" spans="1:14" ht="15.75">
      <c r="A109" s="14">
        <v>6</v>
      </c>
      <c r="B109" s="10" t="s">
        <v>55</v>
      </c>
      <c r="C109" s="113">
        <v>0</v>
      </c>
      <c r="D109" s="151">
        <v>0</v>
      </c>
      <c r="E109" s="167">
        <v>0</v>
      </c>
      <c r="F109" s="203">
        <v>0</v>
      </c>
      <c r="G109" s="227">
        <v>0</v>
      </c>
      <c r="H109" s="253">
        <v>0</v>
      </c>
      <c r="I109" s="280">
        <v>0</v>
      </c>
      <c r="J109" s="299">
        <v>0</v>
      </c>
      <c r="K109" s="324">
        <v>0</v>
      </c>
      <c r="L109" s="356">
        <v>0</v>
      </c>
      <c r="M109" s="389">
        <v>0</v>
      </c>
      <c r="N109" s="413">
        <v>0</v>
      </c>
    </row>
    <row r="110" spans="1:14" ht="15.75">
      <c r="A110" s="14">
        <v>7</v>
      </c>
      <c r="B110" s="10" t="s">
        <v>56</v>
      </c>
      <c r="C110" s="113">
        <v>0</v>
      </c>
      <c r="D110" s="151">
        <v>0</v>
      </c>
      <c r="E110" s="167">
        <v>0</v>
      </c>
      <c r="F110" s="203">
        <v>0</v>
      </c>
      <c r="G110" s="227">
        <v>0</v>
      </c>
      <c r="H110" s="253">
        <v>0</v>
      </c>
      <c r="I110" s="280">
        <v>0</v>
      </c>
      <c r="J110" s="299">
        <v>0</v>
      </c>
      <c r="K110" s="324">
        <v>0</v>
      </c>
      <c r="L110" s="356">
        <v>0</v>
      </c>
      <c r="M110" s="389">
        <v>0</v>
      </c>
      <c r="N110" s="413">
        <v>0</v>
      </c>
    </row>
    <row r="111" spans="1:14" ht="15.75">
      <c r="A111" s="14">
        <v>8</v>
      </c>
      <c r="B111" s="10" t="s">
        <v>57</v>
      </c>
      <c r="C111" s="113">
        <v>0</v>
      </c>
      <c r="D111" s="151">
        <v>0</v>
      </c>
      <c r="E111" s="167">
        <v>0</v>
      </c>
      <c r="F111" s="203">
        <v>0</v>
      </c>
      <c r="G111" s="227">
        <v>0</v>
      </c>
      <c r="H111" s="253">
        <v>0</v>
      </c>
      <c r="I111" s="280">
        <v>0</v>
      </c>
      <c r="J111" s="299">
        <v>0</v>
      </c>
      <c r="K111" s="324">
        <v>0</v>
      </c>
      <c r="L111" s="356">
        <v>0</v>
      </c>
      <c r="M111" s="389">
        <v>0</v>
      </c>
      <c r="N111" s="413">
        <v>0</v>
      </c>
    </row>
    <row r="112" spans="1:14" ht="15.75">
      <c r="A112" s="14">
        <v>9</v>
      </c>
      <c r="B112" s="10" t="s">
        <v>24</v>
      </c>
      <c r="C112" s="67">
        <v>0</v>
      </c>
      <c r="D112" s="67">
        <v>0</v>
      </c>
      <c r="E112" s="67">
        <v>0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</row>
    <row r="113" spans="1:14" ht="15.75">
      <c r="A113" s="14">
        <v>10</v>
      </c>
      <c r="B113" s="10" t="s">
        <v>25</v>
      </c>
      <c r="C113" s="67">
        <v>0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</row>
    <row r="114" spans="1:14" ht="16.5" thickBot="1">
      <c r="A114" s="39">
        <v>11</v>
      </c>
      <c r="B114" s="40" t="s">
        <v>58</v>
      </c>
      <c r="C114" s="68">
        <v>0</v>
      </c>
      <c r="D114" s="68">
        <v>0</v>
      </c>
      <c r="E114" s="68">
        <v>0</v>
      </c>
      <c r="F114" s="68">
        <v>0</v>
      </c>
      <c r="G114" s="68">
        <v>0</v>
      </c>
      <c r="H114" s="68">
        <v>0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</row>
    <row r="115" spans="1:14" ht="12.75" customHeight="1" thickTop="1">
      <c r="A115" s="5"/>
      <c r="B115" s="26" t="s">
        <v>39</v>
      </c>
    </row>
    <row r="116" spans="1:14" ht="12.75" customHeight="1">
      <c r="A116" s="5"/>
      <c r="B116" s="15" t="s">
        <v>60</v>
      </c>
    </row>
    <row r="117" spans="1:14">
      <c r="A117" s="5"/>
      <c r="B117" s="15" t="s">
        <v>59</v>
      </c>
    </row>
    <row r="118" spans="1:14" ht="21" customHeight="1">
      <c r="A118" s="5"/>
      <c r="B118" s="15" t="s">
        <v>40</v>
      </c>
    </row>
    <row r="121" spans="1:14" ht="12.75" customHeight="1">
      <c r="A121" s="476" t="s">
        <v>0</v>
      </c>
      <c r="B121" s="476"/>
    </row>
    <row r="122" spans="1:14" ht="13.5" customHeight="1">
      <c r="A122" s="476" t="s">
        <v>1</v>
      </c>
      <c r="B122" s="476"/>
    </row>
    <row r="123" spans="1:14" ht="15" customHeight="1">
      <c r="A123" s="476" t="s">
        <v>45</v>
      </c>
      <c r="B123" s="476"/>
    </row>
    <row r="124" spans="1:14" ht="12.75" customHeight="1">
      <c r="C124" s="117"/>
    </row>
    <row r="125" spans="1:14" ht="12.75" customHeight="1">
      <c r="C125" s="118"/>
    </row>
    <row r="126" spans="1:14" ht="12.75" customHeight="1">
      <c r="A126" s="1" t="s">
        <v>46</v>
      </c>
    </row>
    <row r="127" spans="1:14" ht="11.25" customHeight="1">
      <c r="A127" s="43" t="s">
        <v>68</v>
      </c>
      <c r="B127" s="43"/>
    </row>
    <row r="128" spans="1:14" s="43" customFormat="1" ht="12.75" customHeight="1" thickBot="1">
      <c r="A128" s="43" t="s">
        <v>80</v>
      </c>
    </row>
    <row r="129" spans="1:14" ht="15.95" customHeight="1" thickTop="1">
      <c r="A129" s="462" t="s">
        <v>4</v>
      </c>
      <c r="B129" s="462" t="s">
        <v>5</v>
      </c>
      <c r="C129" s="116"/>
    </row>
    <row r="130" spans="1:14" ht="15.95" customHeight="1">
      <c r="A130" s="463"/>
      <c r="B130" s="463"/>
      <c r="C130" s="123"/>
      <c r="D130" s="145"/>
      <c r="E130" s="175"/>
      <c r="F130" s="197"/>
      <c r="G130" s="221"/>
      <c r="H130" s="247"/>
      <c r="I130" s="274"/>
      <c r="J130" s="307"/>
      <c r="K130" s="332"/>
      <c r="L130" s="350"/>
      <c r="M130" s="383"/>
      <c r="N130" s="407"/>
    </row>
    <row r="131" spans="1:14" ht="15.95" customHeight="1">
      <c r="A131" s="463"/>
      <c r="B131" s="463"/>
      <c r="C131" s="120" t="s">
        <v>37</v>
      </c>
      <c r="D131" s="147" t="s">
        <v>37</v>
      </c>
      <c r="E131" s="173" t="s">
        <v>37</v>
      </c>
      <c r="F131" s="199" t="s">
        <v>37</v>
      </c>
      <c r="G131" s="223" t="s">
        <v>37</v>
      </c>
      <c r="H131" s="249" t="s">
        <v>37</v>
      </c>
      <c r="I131" s="276" t="s">
        <v>37</v>
      </c>
      <c r="J131" s="305" t="s">
        <v>37</v>
      </c>
      <c r="K131" s="330" t="s">
        <v>37</v>
      </c>
      <c r="L131" s="352" t="s">
        <v>37</v>
      </c>
      <c r="M131" s="385" t="s">
        <v>37</v>
      </c>
      <c r="N131" s="409" t="s">
        <v>37</v>
      </c>
    </row>
    <row r="132" spans="1:14" ht="15.95" customHeight="1">
      <c r="A132" s="463"/>
      <c r="B132" s="463"/>
      <c r="C132" s="122"/>
      <c r="D132" s="148"/>
      <c r="E132" s="174"/>
      <c r="F132" s="200"/>
      <c r="G132" s="224"/>
      <c r="H132" s="250"/>
      <c r="I132" s="277"/>
      <c r="J132" s="306"/>
      <c r="K132" s="331"/>
      <c r="L132" s="353"/>
      <c r="M132" s="386"/>
      <c r="N132" s="410"/>
    </row>
    <row r="133" spans="1:14" ht="15.95" customHeight="1">
      <c r="A133" s="464"/>
      <c r="B133" s="464"/>
      <c r="C133" s="120"/>
      <c r="D133" s="147"/>
      <c r="E133" s="173"/>
      <c r="F133" s="199"/>
      <c r="G133" s="223"/>
      <c r="H133" s="249"/>
      <c r="I133" s="276"/>
      <c r="J133" s="305"/>
      <c r="K133" s="330"/>
      <c r="L133" s="352"/>
      <c r="M133" s="385"/>
      <c r="N133" s="409"/>
    </row>
    <row r="134" spans="1:14" s="8" customFormat="1" ht="15.95" customHeight="1">
      <c r="A134" s="121" t="s">
        <v>10</v>
      </c>
      <c r="B134" s="121" t="s">
        <v>11</v>
      </c>
      <c r="C134" s="121" t="s">
        <v>16</v>
      </c>
      <c r="D134" s="146" t="s">
        <v>16</v>
      </c>
      <c r="E134" s="172" t="s">
        <v>16</v>
      </c>
      <c r="F134" s="198" t="s">
        <v>16</v>
      </c>
      <c r="G134" s="222" t="s">
        <v>16</v>
      </c>
      <c r="H134" s="248" t="s">
        <v>16</v>
      </c>
      <c r="I134" s="275" t="s">
        <v>16</v>
      </c>
      <c r="J134" s="304" t="s">
        <v>16</v>
      </c>
      <c r="K134" s="329" t="s">
        <v>16</v>
      </c>
      <c r="L134" s="351" t="s">
        <v>16</v>
      </c>
      <c r="M134" s="384" t="s">
        <v>16</v>
      </c>
      <c r="N134" s="408" t="s">
        <v>16</v>
      </c>
    </row>
    <row r="135" spans="1:14" s="16" customFormat="1" ht="15.95" customHeight="1">
      <c r="A135" s="18">
        <v>1</v>
      </c>
      <c r="B135" s="19" t="s">
        <v>22</v>
      </c>
      <c r="C135" s="115">
        <f t="shared" ref="C135:N135" si="15">SUM(C136,C139,C140)</f>
        <v>0</v>
      </c>
      <c r="D135" s="150">
        <f t="shared" si="15"/>
        <v>0</v>
      </c>
      <c r="E135" s="169">
        <f t="shared" si="15"/>
        <v>0</v>
      </c>
      <c r="F135" s="202">
        <f t="shared" si="15"/>
        <v>0</v>
      </c>
      <c r="G135" s="226">
        <f t="shared" si="15"/>
        <v>0</v>
      </c>
      <c r="H135" s="252">
        <f t="shared" si="15"/>
        <v>0</v>
      </c>
      <c r="I135" s="279">
        <f t="shared" si="15"/>
        <v>0</v>
      </c>
      <c r="J135" s="301">
        <f t="shared" si="15"/>
        <v>0</v>
      </c>
      <c r="K135" s="326">
        <f t="shared" si="15"/>
        <v>0</v>
      </c>
      <c r="L135" s="355">
        <f t="shared" si="15"/>
        <v>0</v>
      </c>
      <c r="M135" s="388">
        <f t="shared" si="15"/>
        <v>0</v>
      </c>
      <c r="N135" s="412">
        <f t="shared" si="15"/>
        <v>0</v>
      </c>
    </row>
    <row r="136" spans="1:14" s="23" customFormat="1" ht="15.95" customHeight="1">
      <c r="A136" s="14"/>
      <c r="B136" s="22" t="s">
        <v>49</v>
      </c>
      <c r="C136" s="69">
        <f t="shared" ref="C136:H136" si="16">SUM(C137:C138)</f>
        <v>0</v>
      </c>
      <c r="D136" s="69">
        <f t="shared" si="16"/>
        <v>0</v>
      </c>
      <c r="E136" s="69">
        <f t="shared" si="16"/>
        <v>0</v>
      </c>
      <c r="F136" s="69">
        <f t="shared" si="16"/>
        <v>0</v>
      </c>
      <c r="G136" s="69">
        <f t="shared" si="16"/>
        <v>0</v>
      </c>
      <c r="H136" s="69">
        <f t="shared" si="16"/>
        <v>0</v>
      </c>
      <c r="I136" s="69">
        <f t="shared" ref="I136:N136" si="17">SUM(I137:I138)</f>
        <v>0</v>
      </c>
      <c r="J136" s="69">
        <f t="shared" si="17"/>
        <v>0</v>
      </c>
      <c r="K136" s="69">
        <f t="shared" si="17"/>
        <v>0</v>
      </c>
      <c r="L136" s="69">
        <f t="shared" si="17"/>
        <v>0</v>
      </c>
      <c r="M136" s="69">
        <f t="shared" si="17"/>
        <v>0</v>
      </c>
      <c r="N136" s="69">
        <f t="shared" si="17"/>
        <v>0</v>
      </c>
    </row>
    <row r="137" spans="1:14" ht="15.95" customHeight="1">
      <c r="A137" s="12"/>
      <c r="B137" s="13" t="s">
        <v>83</v>
      </c>
      <c r="C137" s="66">
        <v>0</v>
      </c>
      <c r="D137" s="66">
        <v>0</v>
      </c>
      <c r="E137" s="66">
        <v>0</v>
      </c>
      <c r="F137" s="66">
        <v>0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</row>
    <row r="138" spans="1:14" ht="15.95" customHeight="1">
      <c r="A138" s="12"/>
      <c r="B138" s="13" t="s">
        <v>84</v>
      </c>
      <c r="C138" s="66">
        <v>0</v>
      </c>
      <c r="D138" s="66">
        <v>0</v>
      </c>
      <c r="E138" s="66">
        <v>0</v>
      </c>
      <c r="F138" s="66">
        <v>0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</row>
    <row r="139" spans="1:14" ht="15.95" customHeight="1">
      <c r="A139" s="12"/>
      <c r="B139" s="11" t="s">
        <v>50</v>
      </c>
      <c r="C139" s="67">
        <v>0</v>
      </c>
      <c r="D139" s="67">
        <v>0</v>
      </c>
      <c r="E139" s="67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</row>
    <row r="140" spans="1:14" ht="15.95" customHeight="1">
      <c r="A140" s="12"/>
      <c r="B140" s="11" t="s">
        <v>51</v>
      </c>
      <c r="C140" s="67">
        <v>0</v>
      </c>
      <c r="D140" s="67">
        <v>0</v>
      </c>
      <c r="E140" s="67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</row>
    <row r="141" spans="1:14" ht="15.95" customHeight="1">
      <c r="A141" s="14">
        <v>2</v>
      </c>
      <c r="B141" s="10" t="s">
        <v>23</v>
      </c>
      <c r="C141" s="113">
        <f t="shared" ref="C141:N141" si="18">SUM(C142:C143)</f>
        <v>0</v>
      </c>
      <c r="D141" s="151">
        <f t="shared" si="18"/>
        <v>0</v>
      </c>
      <c r="E141" s="167">
        <f t="shared" si="18"/>
        <v>0</v>
      </c>
      <c r="F141" s="203">
        <f t="shared" si="18"/>
        <v>0</v>
      </c>
      <c r="G141" s="227">
        <f t="shared" si="18"/>
        <v>0</v>
      </c>
      <c r="H141" s="253">
        <f t="shared" si="18"/>
        <v>0</v>
      </c>
      <c r="I141" s="280">
        <f t="shared" si="18"/>
        <v>0</v>
      </c>
      <c r="J141" s="299">
        <f t="shared" si="18"/>
        <v>0</v>
      </c>
      <c r="K141" s="324">
        <f t="shared" si="18"/>
        <v>0</v>
      </c>
      <c r="L141" s="356">
        <f t="shared" si="18"/>
        <v>0</v>
      </c>
      <c r="M141" s="389">
        <f t="shared" si="18"/>
        <v>0</v>
      </c>
      <c r="N141" s="413">
        <f t="shared" si="18"/>
        <v>0</v>
      </c>
    </row>
    <row r="142" spans="1:14" ht="15.95" customHeight="1">
      <c r="A142" s="12"/>
      <c r="B142" s="13" t="s">
        <v>83</v>
      </c>
      <c r="C142" s="66">
        <v>0</v>
      </c>
      <c r="D142" s="66">
        <v>0</v>
      </c>
      <c r="E142" s="66">
        <v>0</v>
      </c>
      <c r="F142" s="66">
        <v>0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</row>
    <row r="143" spans="1:14" ht="15.95" customHeight="1">
      <c r="A143" s="12"/>
      <c r="B143" s="13" t="s">
        <v>84</v>
      </c>
      <c r="C143" s="66">
        <v>0</v>
      </c>
      <c r="D143" s="66">
        <v>0</v>
      </c>
      <c r="E143" s="66">
        <v>0</v>
      </c>
      <c r="F143" s="66">
        <v>0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</row>
    <row r="144" spans="1:14" ht="15.95" customHeight="1">
      <c r="A144" s="9">
        <v>3</v>
      </c>
      <c r="B144" s="10" t="s">
        <v>53</v>
      </c>
      <c r="C144" s="113">
        <v>0</v>
      </c>
      <c r="D144" s="151">
        <v>0</v>
      </c>
      <c r="E144" s="167">
        <v>0</v>
      </c>
      <c r="F144" s="203">
        <v>0</v>
      </c>
      <c r="G144" s="227">
        <v>0</v>
      </c>
      <c r="H144" s="253">
        <v>0</v>
      </c>
      <c r="I144" s="280">
        <v>0</v>
      </c>
      <c r="J144" s="299">
        <v>0</v>
      </c>
      <c r="K144" s="324">
        <v>0</v>
      </c>
      <c r="L144" s="356">
        <v>0</v>
      </c>
      <c r="M144" s="389">
        <v>0</v>
      </c>
      <c r="N144" s="413">
        <v>0</v>
      </c>
    </row>
    <row r="145" spans="1:14" ht="15.75">
      <c r="A145" s="14">
        <v>4</v>
      </c>
      <c r="B145" s="10" t="s">
        <v>52</v>
      </c>
      <c r="C145" s="69">
        <f t="shared" ref="C145:N145" si="19">SUM(C146:C147)</f>
        <v>0</v>
      </c>
      <c r="D145" s="69">
        <f t="shared" si="19"/>
        <v>0</v>
      </c>
      <c r="E145" s="69">
        <f t="shared" si="19"/>
        <v>0</v>
      </c>
      <c r="F145" s="69">
        <f t="shared" si="19"/>
        <v>0</v>
      </c>
      <c r="G145" s="69">
        <f t="shared" si="19"/>
        <v>0</v>
      </c>
      <c r="H145" s="69">
        <f t="shared" si="19"/>
        <v>0</v>
      </c>
      <c r="I145" s="69">
        <f t="shared" si="19"/>
        <v>0</v>
      </c>
      <c r="J145" s="69">
        <f t="shared" si="19"/>
        <v>0</v>
      </c>
      <c r="K145" s="69">
        <f t="shared" si="19"/>
        <v>0</v>
      </c>
      <c r="L145" s="69">
        <f t="shared" si="19"/>
        <v>0</v>
      </c>
      <c r="M145" s="69">
        <f t="shared" si="19"/>
        <v>0</v>
      </c>
      <c r="N145" s="69">
        <f t="shared" si="19"/>
        <v>0</v>
      </c>
    </row>
    <row r="146" spans="1:14">
      <c r="A146" s="14"/>
      <c r="B146" s="13" t="s">
        <v>83</v>
      </c>
      <c r="C146" s="69">
        <v>0</v>
      </c>
      <c r="D146" s="69">
        <v>0</v>
      </c>
      <c r="E146" s="69">
        <v>0</v>
      </c>
      <c r="F146" s="69">
        <v>0</v>
      </c>
      <c r="G146" s="69">
        <v>0</v>
      </c>
      <c r="H146" s="69">
        <v>0</v>
      </c>
      <c r="I146" s="69">
        <v>0</v>
      </c>
      <c r="J146" s="69">
        <v>0</v>
      </c>
      <c r="K146" s="69">
        <v>0</v>
      </c>
      <c r="L146" s="69">
        <v>0</v>
      </c>
      <c r="M146" s="69">
        <v>0</v>
      </c>
      <c r="N146" s="69">
        <v>0</v>
      </c>
    </row>
    <row r="147" spans="1:14">
      <c r="A147" s="14"/>
      <c r="B147" s="13" t="s">
        <v>84</v>
      </c>
      <c r="C147" s="69">
        <v>0</v>
      </c>
      <c r="D147" s="69">
        <v>0</v>
      </c>
      <c r="E147" s="69">
        <v>0</v>
      </c>
      <c r="F147" s="69">
        <v>0</v>
      </c>
      <c r="G147" s="69">
        <v>0</v>
      </c>
      <c r="H147" s="69">
        <v>0</v>
      </c>
      <c r="I147" s="69">
        <v>0</v>
      </c>
      <c r="J147" s="69">
        <v>0</v>
      </c>
      <c r="K147" s="69">
        <v>0</v>
      </c>
      <c r="L147" s="69">
        <v>0</v>
      </c>
      <c r="M147" s="69">
        <v>0</v>
      </c>
      <c r="N147" s="69">
        <v>0</v>
      </c>
    </row>
    <row r="148" spans="1:14">
      <c r="A148" s="14">
        <v>5</v>
      </c>
      <c r="B148" s="11" t="s">
        <v>54</v>
      </c>
      <c r="C148" s="113">
        <v>0</v>
      </c>
      <c r="D148" s="151">
        <v>0</v>
      </c>
      <c r="E148" s="167">
        <v>0</v>
      </c>
      <c r="F148" s="203">
        <v>0</v>
      </c>
      <c r="G148" s="227">
        <v>0</v>
      </c>
      <c r="H148" s="253">
        <v>0</v>
      </c>
      <c r="I148" s="280">
        <v>0</v>
      </c>
      <c r="J148" s="299">
        <v>0</v>
      </c>
      <c r="K148" s="324">
        <v>0</v>
      </c>
      <c r="L148" s="356">
        <v>0</v>
      </c>
      <c r="M148" s="389">
        <v>0</v>
      </c>
      <c r="N148" s="413">
        <v>0</v>
      </c>
    </row>
    <row r="149" spans="1:14" ht="15.75">
      <c r="A149" s="14">
        <v>6</v>
      </c>
      <c r="B149" s="10" t="s">
        <v>55</v>
      </c>
      <c r="C149" s="113">
        <v>0</v>
      </c>
      <c r="D149" s="151">
        <v>0</v>
      </c>
      <c r="E149" s="167">
        <v>0</v>
      </c>
      <c r="F149" s="203">
        <v>0</v>
      </c>
      <c r="G149" s="227">
        <v>0</v>
      </c>
      <c r="H149" s="253">
        <v>0</v>
      </c>
      <c r="I149" s="280">
        <v>0</v>
      </c>
      <c r="J149" s="299">
        <v>0</v>
      </c>
      <c r="K149" s="324">
        <v>0</v>
      </c>
      <c r="L149" s="356">
        <v>0</v>
      </c>
      <c r="M149" s="389">
        <v>0</v>
      </c>
      <c r="N149" s="413">
        <v>0</v>
      </c>
    </row>
    <row r="150" spans="1:14" ht="15.75">
      <c r="A150" s="14">
        <v>7</v>
      </c>
      <c r="B150" s="10" t="s">
        <v>56</v>
      </c>
      <c r="C150" s="113">
        <v>0</v>
      </c>
      <c r="D150" s="151">
        <v>0</v>
      </c>
      <c r="E150" s="167">
        <v>0</v>
      </c>
      <c r="F150" s="203">
        <v>0</v>
      </c>
      <c r="G150" s="227">
        <v>0</v>
      </c>
      <c r="H150" s="253">
        <v>0</v>
      </c>
      <c r="I150" s="280">
        <v>0</v>
      </c>
      <c r="J150" s="299">
        <v>0</v>
      </c>
      <c r="K150" s="324">
        <v>0</v>
      </c>
      <c r="L150" s="356">
        <v>0</v>
      </c>
      <c r="M150" s="389">
        <v>0</v>
      </c>
      <c r="N150" s="413">
        <v>0</v>
      </c>
    </row>
    <row r="151" spans="1:14" ht="15.75">
      <c r="A151" s="14">
        <v>8</v>
      </c>
      <c r="B151" s="10" t="s">
        <v>57</v>
      </c>
      <c r="C151" s="113">
        <v>0</v>
      </c>
      <c r="D151" s="151">
        <v>0</v>
      </c>
      <c r="E151" s="167">
        <v>0</v>
      </c>
      <c r="F151" s="203">
        <v>0</v>
      </c>
      <c r="G151" s="227">
        <v>0</v>
      </c>
      <c r="H151" s="253">
        <v>0</v>
      </c>
      <c r="I151" s="280">
        <v>0</v>
      </c>
      <c r="J151" s="299">
        <v>0</v>
      </c>
      <c r="K151" s="324">
        <v>0</v>
      </c>
      <c r="L151" s="356">
        <v>0</v>
      </c>
      <c r="M151" s="389">
        <v>0</v>
      </c>
      <c r="N151" s="413">
        <v>0</v>
      </c>
    </row>
    <row r="152" spans="1:14" ht="15.75">
      <c r="A152" s="14">
        <v>9</v>
      </c>
      <c r="B152" s="10" t="s">
        <v>24</v>
      </c>
      <c r="C152" s="67">
        <v>0</v>
      </c>
      <c r="D152" s="67">
        <v>0</v>
      </c>
      <c r="E152" s="67">
        <v>0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67">
        <v>0</v>
      </c>
      <c r="M152" s="67">
        <v>0</v>
      </c>
      <c r="N152" s="67">
        <v>0</v>
      </c>
    </row>
    <row r="153" spans="1:14" ht="15.75">
      <c r="A153" s="14">
        <v>10</v>
      </c>
      <c r="B153" s="10" t="s">
        <v>25</v>
      </c>
      <c r="C153" s="67">
        <v>0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67">
        <v>0</v>
      </c>
      <c r="M153" s="67">
        <v>0</v>
      </c>
      <c r="N153" s="67">
        <v>0</v>
      </c>
    </row>
    <row r="154" spans="1:14" ht="12.75" customHeight="1" thickBot="1">
      <c r="A154" s="39">
        <v>11</v>
      </c>
      <c r="B154" s="40" t="s">
        <v>58</v>
      </c>
      <c r="C154" s="68">
        <v>0</v>
      </c>
      <c r="D154" s="68">
        <v>0</v>
      </c>
      <c r="E154" s="68">
        <v>0</v>
      </c>
      <c r="F154" s="68">
        <v>0</v>
      </c>
      <c r="G154" s="68">
        <v>0</v>
      </c>
      <c r="H154" s="68">
        <v>0</v>
      </c>
      <c r="I154" s="68">
        <v>0</v>
      </c>
      <c r="J154" s="68">
        <v>0</v>
      </c>
      <c r="K154" s="68">
        <v>0</v>
      </c>
      <c r="L154" s="68">
        <v>0</v>
      </c>
      <c r="M154" s="68">
        <v>0</v>
      </c>
      <c r="N154" s="68">
        <v>0</v>
      </c>
    </row>
    <row r="155" spans="1:14" ht="12.75" customHeight="1" thickTop="1">
      <c r="A155" s="5"/>
      <c r="B155" s="26" t="s">
        <v>39</v>
      </c>
    </row>
    <row r="156" spans="1:14">
      <c r="A156" s="5"/>
      <c r="B156" s="15" t="s">
        <v>60</v>
      </c>
    </row>
    <row r="157" spans="1:14" ht="21" customHeight="1">
      <c r="A157" s="5"/>
      <c r="B157" s="15" t="s">
        <v>59</v>
      </c>
    </row>
    <row r="158" spans="1:14">
      <c r="A158" s="5"/>
      <c r="B158" s="15" t="s">
        <v>40</v>
      </c>
    </row>
    <row r="159" spans="1:14">
      <c r="A159" s="5"/>
      <c r="B159" s="26"/>
    </row>
    <row r="160" spans="1:14" ht="13.5" customHeight="1">
      <c r="A160" s="5"/>
      <c r="B160" s="26"/>
    </row>
    <row r="161" spans="1:14" ht="15" customHeight="1">
      <c r="A161" s="476" t="s">
        <v>0</v>
      </c>
      <c r="B161" s="476"/>
    </row>
    <row r="162" spans="1:14" ht="12.75" customHeight="1">
      <c r="A162" s="476" t="s">
        <v>1</v>
      </c>
      <c r="B162" s="476"/>
    </row>
    <row r="163" spans="1:14" ht="12.75" customHeight="1">
      <c r="A163" s="476" t="s">
        <v>45</v>
      </c>
      <c r="B163" s="476"/>
    </row>
    <row r="164" spans="1:14" ht="12.75" customHeight="1">
      <c r="C164" s="117"/>
    </row>
    <row r="165" spans="1:14" ht="11.25" customHeight="1">
      <c r="C165" s="118"/>
    </row>
    <row r="166" spans="1:14" ht="12.75" customHeight="1">
      <c r="A166" s="1" t="s">
        <v>46</v>
      </c>
    </row>
    <row r="167" spans="1:14" ht="15.95" customHeight="1">
      <c r="A167" s="1" t="s">
        <v>68</v>
      </c>
    </row>
    <row r="168" spans="1:14" s="43" customFormat="1" ht="15.95" customHeight="1" thickBot="1">
      <c r="A168" s="43" t="s">
        <v>81</v>
      </c>
    </row>
    <row r="169" spans="1:14" ht="15.95" customHeight="1" thickTop="1">
      <c r="A169" s="462" t="s">
        <v>4</v>
      </c>
      <c r="B169" s="462" t="s">
        <v>5</v>
      </c>
      <c r="C169" s="116"/>
    </row>
    <row r="170" spans="1:14" ht="15.95" customHeight="1">
      <c r="A170" s="463"/>
      <c r="B170" s="463"/>
      <c r="C170" s="123"/>
      <c r="D170" s="145"/>
      <c r="E170" s="175"/>
      <c r="F170" s="197"/>
      <c r="G170" s="221"/>
      <c r="H170" s="247"/>
      <c r="I170" s="274"/>
      <c r="J170" s="307"/>
      <c r="K170" s="332"/>
      <c r="L170" s="350"/>
      <c r="M170" s="383"/>
      <c r="N170" s="407"/>
    </row>
    <row r="171" spans="1:14" ht="15.95" customHeight="1">
      <c r="A171" s="463"/>
      <c r="B171" s="463"/>
      <c r="C171" s="120" t="s">
        <v>37</v>
      </c>
      <c r="D171" s="147" t="s">
        <v>37</v>
      </c>
      <c r="E171" s="173" t="s">
        <v>37</v>
      </c>
      <c r="F171" s="199" t="s">
        <v>37</v>
      </c>
      <c r="G171" s="223" t="s">
        <v>37</v>
      </c>
      <c r="H171" s="249" t="s">
        <v>37</v>
      </c>
      <c r="I171" s="276" t="s">
        <v>37</v>
      </c>
      <c r="J171" s="305" t="s">
        <v>37</v>
      </c>
      <c r="K171" s="330" t="s">
        <v>37</v>
      </c>
      <c r="L171" s="352" t="s">
        <v>37</v>
      </c>
      <c r="M171" s="385" t="s">
        <v>37</v>
      </c>
      <c r="N171" s="409" t="s">
        <v>37</v>
      </c>
    </row>
    <row r="172" spans="1:14" ht="15.95" customHeight="1">
      <c r="A172" s="463"/>
      <c r="B172" s="463"/>
      <c r="C172" s="122"/>
      <c r="D172" s="148"/>
      <c r="E172" s="174"/>
      <c r="F172" s="200"/>
      <c r="G172" s="224"/>
      <c r="H172" s="250"/>
      <c r="I172" s="277"/>
      <c r="J172" s="306"/>
      <c r="K172" s="331"/>
      <c r="L172" s="353"/>
      <c r="M172" s="386"/>
      <c r="N172" s="410"/>
    </row>
    <row r="173" spans="1:14" ht="15.95" customHeight="1">
      <c r="A173" s="464"/>
      <c r="B173" s="464"/>
      <c r="C173" s="120"/>
      <c r="D173" s="147"/>
      <c r="E173" s="173"/>
      <c r="F173" s="199"/>
      <c r="G173" s="223"/>
      <c r="H173" s="249"/>
      <c r="I173" s="276"/>
      <c r="J173" s="305"/>
      <c r="K173" s="330"/>
      <c r="L173" s="352"/>
      <c r="M173" s="385"/>
      <c r="N173" s="409"/>
    </row>
    <row r="174" spans="1:14" s="8" customFormat="1" ht="15.95" customHeight="1">
      <c r="A174" s="121" t="s">
        <v>10</v>
      </c>
      <c r="B174" s="121" t="s">
        <v>11</v>
      </c>
      <c r="C174" s="121" t="s">
        <v>16</v>
      </c>
      <c r="D174" s="146" t="s">
        <v>16</v>
      </c>
      <c r="E174" s="172" t="s">
        <v>16</v>
      </c>
      <c r="F174" s="198" t="s">
        <v>16</v>
      </c>
      <c r="G174" s="222" t="s">
        <v>16</v>
      </c>
      <c r="H174" s="248" t="s">
        <v>16</v>
      </c>
      <c r="I174" s="275" t="s">
        <v>16</v>
      </c>
      <c r="J174" s="304" t="s">
        <v>16</v>
      </c>
      <c r="K174" s="329" t="s">
        <v>16</v>
      </c>
      <c r="L174" s="351" t="s">
        <v>16</v>
      </c>
      <c r="M174" s="384" t="s">
        <v>16</v>
      </c>
      <c r="N174" s="408" t="s">
        <v>16</v>
      </c>
    </row>
    <row r="175" spans="1:14" s="16" customFormat="1" ht="15.95" customHeight="1">
      <c r="A175" s="18">
        <v>1</v>
      </c>
      <c r="B175" s="19" t="s">
        <v>22</v>
      </c>
      <c r="C175" s="115">
        <f t="shared" ref="C175:N175" si="20">SUM(C176,C179,C180)</f>
        <v>0</v>
      </c>
      <c r="D175" s="150">
        <f t="shared" si="20"/>
        <v>0</v>
      </c>
      <c r="E175" s="169">
        <f t="shared" si="20"/>
        <v>0</v>
      </c>
      <c r="F175" s="202">
        <f t="shared" si="20"/>
        <v>0</v>
      </c>
      <c r="G175" s="226">
        <f t="shared" si="20"/>
        <v>0</v>
      </c>
      <c r="H175" s="252">
        <f t="shared" si="20"/>
        <v>0</v>
      </c>
      <c r="I175" s="279">
        <f t="shared" si="20"/>
        <v>0</v>
      </c>
      <c r="J175" s="301">
        <f t="shared" si="20"/>
        <v>0</v>
      </c>
      <c r="K175" s="326">
        <f t="shared" si="20"/>
        <v>0</v>
      </c>
      <c r="L175" s="355">
        <f t="shared" si="20"/>
        <v>0</v>
      </c>
      <c r="M175" s="388">
        <f t="shared" si="20"/>
        <v>0</v>
      </c>
      <c r="N175" s="412">
        <f t="shared" si="20"/>
        <v>0</v>
      </c>
    </row>
    <row r="176" spans="1:14" s="23" customFormat="1" ht="15.95" customHeight="1">
      <c r="A176" s="14"/>
      <c r="B176" s="22" t="s">
        <v>49</v>
      </c>
      <c r="C176" s="69">
        <f t="shared" ref="C176:H176" si="21">SUM(C177:C178)</f>
        <v>0</v>
      </c>
      <c r="D176" s="69">
        <f t="shared" si="21"/>
        <v>0</v>
      </c>
      <c r="E176" s="69">
        <f t="shared" si="21"/>
        <v>0</v>
      </c>
      <c r="F176" s="69">
        <f t="shared" si="21"/>
        <v>0</v>
      </c>
      <c r="G176" s="69">
        <f t="shared" si="21"/>
        <v>0</v>
      </c>
      <c r="H176" s="69">
        <f t="shared" si="21"/>
        <v>0</v>
      </c>
      <c r="I176" s="69">
        <f t="shared" ref="I176:N176" si="22">SUM(I177:I178)</f>
        <v>0</v>
      </c>
      <c r="J176" s="69">
        <f t="shared" si="22"/>
        <v>0</v>
      </c>
      <c r="K176" s="69">
        <f t="shared" si="22"/>
        <v>0</v>
      </c>
      <c r="L176" s="69">
        <f t="shared" si="22"/>
        <v>0</v>
      </c>
      <c r="M176" s="69">
        <f t="shared" si="22"/>
        <v>0</v>
      </c>
      <c r="N176" s="69">
        <f t="shared" si="22"/>
        <v>0</v>
      </c>
    </row>
    <row r="177" spans="1:14" ht="15.95" customHeight="1">
      <c r="A177" s="12"/>
      <c r="B177" s="13" t="s">
        <v>83</v>
      </c>
      <c r="C177" s="66">
        <v>0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</row>
    <row r="178" spans="1:14" ht="15.95" customHeight="1">
      <c r="A178" s="12"/>
      <c r="B178" s="13" t="s">
        <v>84</v>
      </c>
      <c r="C178" s="66">
        <v>0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</row>
    <row r="179" spans="1:14" ht="15.95" customHeight="1">
      <c r="A179" s="12"/>
      <c r="B179" s="11" t="s">
        <v>50</v>
      </c>
      <c r="C179" s="67">
        <v>0</v>
      </c>
      <c r="D179" s="67">
        <v>0</v>
      </c>
      <c r="E179" s="67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67">
        <v>0</v>
      </c>
      <c r="L179" s="67">
        <v>0</v>
      </c>
      <c r="M179" s="67">
        <v>0</v>
      </c>
      <c r="N179" s="67">
        <v>0</v>
      </c>
    </row>
    <row r="180" spans="1:14" ht="15.95" customHeight="1">
      <c r="A180" s="12"/>
      <c r="B180" s="11" t="s">
        <v>51</v>
      </c>
      <c r="C180" s="67">
        <v>0</v>
      </c>
      <c r="D180" s="67">
        <v>0</v>
      </c>
      <c r="E180" s="67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67">
        <v>0</v>
      </c>
      <c r="L180" s="67">
        <v>0</v>
      </c>
      <c r="M180" s="67">
        <v>0</v>
      </c>
      <c r="N180" s="67">
        <v>0</v>
      </c>
    </row>
    <row r="181" spans="1:14" ht="15.95" customHeight="1">
      <c r="A181" s="14">
        <v>2</v>
      </c>
      <c r="B181" s="10" t="s">
        <v>23</v>
      </c>
      <c r="C181" s="113">
        <f t="shared" ref="C181:N181" si="23">SUM(C182:C183)</f>
        <v>0</v>
      </c>
      <c r="D181" s="151">
        <f t="shared" si="23"/>
        <v>0</v>
      </c>
      <c r="E181" s="167">
        <f t="shared" si="23"/>
        <v>0</v>
      </c>
      <c r="F181" s="203">
        <f t="shared" si="23"/>
        <v>0</v>
      </c>
      <c r="G181" s="227">
        <f t="shared" si="23"/>
        <v>0</v>
      </c>
      <c r="H181" s="253">
        <f t="shared" si="23"/>
        <v>0</v>
      </c>
      <c r="I181" s="280">
        <f t="shared" si="23"/>
        <v>0</v>
      </c>
      <c r="J181" s="299">
        <f t="shared" si="23"/>
        <v>0</v>
      </c>
      <c r="K181" s="324">
        <f t="shared" si="23"/>
        <v>0</v>
      </c>
      <c r="L181" s="356">
        <f t="shared" si="23"/>
        <v>0</v>
      </c>
      <c r="M181" s="389">
        <f t="shared" si="23"/>
        <v>0</v>
      </c>
      <c r="N181" s="413">
        <f t="shared" si="23"/>
        <v>0</v>
      </c>
    </row>
    <row r="182" spans="1:14" ht="15.95" customHeight="1">
      <c r="A182" s="12"/>
      <c r="B182" s="13" t="s">
        <v>83</v>
      </c>
      <c r="C182" s="66">
        <v>0</v>
      </c>
      <c r="D182" s="66">
        <v>0</v>
      </c>
      <c r="E182" s="66">
        <v>0</v>
      </c>
      <c r="F182" s="66">
        <v>0</v>
      </c>
      <c r="G182" s="66">
        <v>0</v>
      </c>
      <c r="H182" s="66">
        <v>0</v>
      </c>
      <c r="I182" s="66">
        <v>0</v>
      </c>
      <c r="J182" s="66">
        <v>0</v>
      </c>
      <c r="K182" s="66">
        <v>0</v>
      </c>
      <c r="L182" s="66">
        <v>0</v>
      </c>
      <c r="M182" s="66">
        <v>0</v>
      </c>
      <c r="N182" s="66">
        <v>0</v>
      </c>
    </row>
    <row r="183" spans="1:14" ht="15.95" customHeight="1">
      <c r="A183" s="12"/>
      <c r="B183" s="13" t="s">
        <v>84</v>
      </c>
      <c r="C183" s="66">
        <v>0</v>
      </c>
      <c r="D183" s="66">
        <v>0</v>
      </c>
      <c r="E183" s="66">
        <v>0</v>
      </c>
      <c r="F183" s="66">
        <v>0</v>
      </c>
      <c r="G183" s="66">
        <v>0</v>
      </c>
      <c r="H183" s="66">
        <v>0</v>
      </c>
      <c r="I183" s="66">
        <v>0</v>
      </c>
      <c r="J183" s="66">
        <v>0</v>
      </c>
      <c r="K183" s="66">
        <v>0</v>
      </c>
      <c r="L183" s="66">
        <v>0</v>
      </c>
      <c r="M183" s="66">
        <v>0</v>
      </c>
      <c r="N183" s="66">
        <v>0</v>
      </c>
    </row>
    <row r="184" spans="1:14" ht="15.95" customHeight="1">
      <c r="A184" s="9">
        <v>3</v>
      </c>
      <c r="B184" s="10" t="s">
        <v>53</v>
      </c>
      <c r="C184" s="113">
        <v>0</v>
      </c>
      <c r="D184" s="151">
        <v>0</v>
      </c>
      <c r="E184" s="167">
        <v>0</v>
      </c>
      <c r="F184" s="203">
        <v>0</v>
      </c>
      <c r="G184" s="227">
        <v>0</v>
      </c>
      <c r="H184" s="253">
        <v>0</v>
      </c>
      <c r="I184" s="280">
        <v>0</v>
      </c>
      <c r="J184" s="299">
        <v>0</v>
      </c>
      <c r="K184" s="324">
        <v>0</v>
      </c>
      <c r="L184" s="356">
        <v>0</v>
      </c>
      <c r="M184" s="389">
        <v>0</v>
      </c>
      <c r="N184" s="413">
        <v>0</v>
      </c>
    </row>
    <row r="185" spans="1:14" ht="15.75">
      <c r="A185" s="14">
        <v>4</v>
      </c>
      <c r="B185" s="10" t="s">
        <v>52</v>
      </c>
      <c r="C185" s="69">
        <f t="shared" ref="C185:N185" si="24">SUM(C186:C187)</f>
        <v>0</v>
      </c>
      <c r="D185" s="69">
        <f t="shared" si="24"/>
        <v>0</v>
      </c>
      <c r="E185" s="69">
        <f t="shared" si="24"/>
        <v>0</v>
      </c>
      <c r="F185" s="69">
        <f t="shared" si="24"/>
        <v>0</v>
      </c>
      <c r="G185" s="69">
        <f t="shared" si="24"/>
        <v>0</v>
      </c>
      <c r="H185" s="69">
        <f t="shared" si="24"/>
        <v>0</v>
      </c>
      <c r="I185" s="69">
        <f t="shared" si="24"/>
        <v>0</v>
      </c>
      <c r="J185" s="69">
        <f t="shared" si="24"/>
        <v>0</v>
      </c>
      <c r="K185" s="69">
        <f t="shared" si="24"/>
        <v>0</v>
      </c>
      <c r="L185" s="69">
        <f t="shared" si="24"/>
        <v>0</v>
      </c>
      <c r="M185" s="69">
        <f t="shared" si="24"/>
        <v>0</v>
      </c>
      <c r="N185" s="69">
        <f t="shared" si="24"/>
        <v>0</v>
      </c>
    </row>
    <row r="186" spans="1:14">
      <c r="A186" s="14"/>
      <c r="B186" s="13" t="s">
        <v>83</v>
      </c>
      <c r="C186" s="69">
        <v>0</v>
      </c>
      <c r="D186" s="69">
        <v>0</v>
      </c>
      <c r="E186" s="69">
        <v>0</v>
      </c>
      <c r="F186" s="69">
        <v>0</v>
      </c>
      <c r="G186" s="69">
        <v>0</v>
      </c>
      <c r="H186" s="69">
        <v>0</v>
      </c>
      <c r="I186" s="69">
        <v>0</v>
      </c>
      <c r="J186" s="69">
        <v>0</v>
      </c>
      <c r="K186" s="69">
        <v>0</v>
      </c>
      <c r="L186" s="69">
        <v>0</v>
      </c>
      <c r="M186" s="69">
        <v>0</v>
      </c>
      <c r="N186" s="69">
        <v>0</v>
      </c>
    </row>
    <row r="187" spans="1:14">
      <c r="A187" s="14"/>
      <c r="B187" s="13" t="s">
        <v>84</v>
      </c>
      <c r="C187" s="69">
        <v>0</v>
      </c>
      <c r="D187" s="69">
        <v>0</v>
      </c>
      <c r="E187" s="69">
        <v>0</v>
      </c>
      <c r="F187" s="69">
        <v>0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69">
        <v>0</v>
      </c>
      <c r="M187" s="69">
        <v>0</v>
      </c>
      <c r="N187" s="69">
        <v>0</v>
      </c>
    </row>
    <row r="188" spans="1:14">
      <c r="A188" s="14">
        <v>5</v>
      </c>
      <c r="B188" s="11" t="s">
        <v>54</v>
      </c>
      <c r="C188" s="113">
        <v>0</v>
      </c>
      <c r="D188" s="151">
        <v>0</v>
      </c>
      <c r="E188" s="167">
        <v>0</v>
      </c>
      <c r="F188" s="203">
        <v>0</v>
      </c>
      <c r="G188" s="227">
        <v>0</v>
      </c>
      <c r="H188" s="253">
        <v>0</v>
      </c>
      <c r="I188" s="280">
        <v>0</v>
      </c>
      <c r="J188" s="299">
        <v>0</v>
      </c>
      <c r="K188" s="324">
        <v>0</v>
      </c>
      <c r="L188" s="356">
        <v>0</v>
      </c>
      <c r="M188" s="389">
        <v>0</v>
      </c>
      <c r="N188" s="413">
        <v>0</v>
      </c>
    </row>
    <row r="189" spans="1:14" ht="15.75">
      <c r="A189" s="14">
        <v>6</v>
      </c>
      <c r="B189" s="10" t="s">
        <v>55</v>
      </c>
      <c r="C189" s="113">
        <v>0</v>
      </c>
      <c r="D189" s="151">
        <v>0</v>
      </c>
      <c r="E189" s="167">
        <v>0</v>
      </c>
      <c r="F189" s="203">
        <v>0</v>
      </c>
      <c r="G189" s="227">
        <v>0</v>
      </c>
      <c r="H189" s="253">
        <v>0</v>
      </c>
      <c r="I189" s="280">
        <v>0</v>
      </c>
      <c r="J189" s="299">
        <v>0</v>
      </c>
      <c r="K189" s="324">
        <v>0</v>
      </c>
      <c r="L189" s="356">
        <v>0</v>
      </c>
      <c r="M189" s="389">
        <v>0</v>
      </c>
      <c r="N189" s="413">
        <v>0</v>
      </c>
    </row>
    <row r="190" spans="1:14" ht="15.75">
      <c r="A190" s="14">
        <v>7</v>
      </c>
      <c r="B190" s="10" t="s">
        <v>56</v>
      </c>
      <c r="C190" s="113">
        <v>0</v>
      </c>
      <c r="D190" s="151">
        <v>0</v>
      </c>
      <c r="E190" s="167">
        <v>0</v>
      </c>
      <c r="F190" s="203">
        <v>0</v>
      </c>
      <c r="G190" s="227">
        <v>0</v>
      </c>
      <c r="H190" s="253">
        <v>0</v>
      </c>
      <c r="I190" s="280">
        <v>0</v>
      </c>
      <c r="J190" s="299">
        <v>0</v>
      </c>
      <c r="K190" s="324">
        <v>0</v>
      </c>
      <c r="L190" s="356">
        <v>0</v>
      </c>
      <c r="M190" s="389">
        <v>0</v>
      </c>
      <c r="N190" s="413">
        <v>0</v>
      </c>
    </row>
    <row r="191" spans="1:14" ht="12.75" customHeight="1">
      <c r="A191" s="14">
        <v>8</v>
      </c>
      <c r="B191" s="10" t="s">
        <v>57</v>
      </c>
      <c r="C191" s="113">
        <v>0</v>
      </c>
      <c r="D191" s="151">
        <v>0</v>
      </c>
      <c r="E191" s="167">
        <v>0</v>
      </c>
      <c r="F191" s="203">
        <v>0</v>
      </c>
      <c r="G191" s="227">
        <v>0</v>
      </c>
      <c r="H191" s="253">
        <v>0</v>
      </c>
      <c r="I191" s="280">
        <v>0</v>
      </c>
      <c r="J191" s="299">
        <v>0</v>
      </c>
      <c r="K191" s="324">
        <v>0</v>
      </c>
      <c r="L191" s="356">
        <v>0</v>
      </c>
      <c r="M191" s="389">
        <v>0</v>
      </c>
      <c r="N191" s="413">
        <v>0</v>
      </c>
    </row>
    <row r="192" spans="1:14" ht="12.75" customHeight="1">
      <c r="A192" s="14">
        <v>9</v>
      </c>
      <c r="B192" s="10" t="s">
        <v>24</v>
      </c>
      <c r="C192" s="67">
        <v>0</v>
      </c>
      <c r="D192" s="67">
        <v>0</v>
      </c>
      <c r="E192" s="67">
        <v>0</v>
      </c>
      <c r="F192" s="67">
        <v>0</v>
      </c>
      <c r="G192" s="67">
        <v>0</v>
      </c>
      <c r="H192" s="67">
        <v>0</v>
      </c>
      <c r="I192" s="67">
        <v>0</v>
      </c>
      <c r="J192" s="67">
        <v>0</v>
      </c>
      <c r="K192" s="67">
        <v>0</v>
      </c>
      <c r="L192" s="67">
        <v>0</v>
      </c>
      <c r="M192" s="67">
        <v>0</v>
      </c>
      <c r="N192" s="67">
        <v>0</v>
      </c>
    </row>
    <row r="193" spans="1:14" ht="15.75">
      <c r="A193" s="14">
        <v>10</v>
      </c>
      <c r="B193" s="10" t="s">
        <v>25</v>
      </c>
      <c r="C193" s="67">
        <v>0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67">
        <v>0</v>
      </c>
      <c r="M193" s="67">
        <v>0</v>
      </c>
      <c r="N193" s="67">
        <v>0</v>
      </c>
    </row>
    <row r="194" spans="1:14" ht="21" customHeight="1" thickBot="1">
      <c r="A194" s="39">
        <v>11</v>
      </c>
      <c r="B194" s="40" t="s">
        <v>58</v>
      </c>
      <c r="C194" s="68">
        <v>0</v>
      </c>
      <c r="D194" s="68">
        <v>0</v>
      </c>
      <c r="E194" s="68">
        <v>0</v>
      </c>
      <c r="F194" s="68">
        <v>0</v>
      </c>
      <c r="G194" s="68">
        <v>0</v>
      </c>
      <c r="H194" s="68">
        <v>0</v>
      </c>
      <c r="I194" s="68">
        <v>0</v>
      </c>
      <c r="J194" s="68">
        <v>0</v>
      </c>
      <c r="K194" s="68">
        <v>0</v>
      </c>
      <c r="L194" s="68">
        <v>0</v>
      </c>
      <c r="M194" s="68">
        <v>0</v>
      </c>
      <c r="N194" s="68">
        <v>0</v>
      </c>
    </row>
    <row r="195" spans="1:14" ht="13.5" thickTop="1">
      <c r="A195" s="5"/>
      <c r="B195" s="17" t="s">
        <v>39</v>
      </c>
    </row>
    <row r="196" spans="1:14">
      <c r="A196" s="5"/>
      <c r="B196" s="15" t="s">
        <v>60</v>
      </c>
    </row>
    <row r="197" spans="1:14" ht="12.75" customHeight="1">
      <c r="A197" s="5"/>
      <c r="B197" s="15" t="s">
        <v>59</v>
      </c>
    </row>
    <row r="198" spans="1:14" ht="13.5" customHeight="1">
      <c r="A198" s="5"/>
      <c r="B198" s="15" t="s">
        <v>40</v>
      </c>
    </row>
    <row r="199" spans="1:14" ht="15" customHeight="1">
      <c r="A199" s="5"/>
      <c r="B199" s="26"/>
    </row>
    <row r="200" spans="1:14" ht="12.75" customHeight="1">
      <c r="A200" s="5"/>
      <c r="B200" s="26"/>
    </row>
    <row r="201" spans="1:14" ht="12.75" customHeight="1">
      <c r="A201" s="476" t="s">
        <v>0</v>
      </c>
      <c r="B201" s="476"/>
    </row>
    <row r="202" spans="1:14" ht="12.75" customHeight="1">
      <c r="A202" s="476" t="s">
        <v>1</v>
      </c>
      <c r="B202" s="476"/>
    </row>
    <row r="203" spans="1:14" ht="11.25" customHeight="1">
      <c r="A203" s="476" t="s">
        <v>45</v>
      </c>
      <c r="B203" s="476"/>
    </row>
    <row r="204" spans="1:14" ht="12.75" customHeight="1">
      <c r="C204" s="117"/>
    </row>
    <row r="205" spans="1:14" ht="15.95" customHeight="1">
      <c r="C205" s="118"/>
    </row>
    <row r="206" spans="1:14" ht="15.95" customHeight="1">
      <c r="A206" s="1" t="s">
        <v>46</v>
      </c>
    </row>
    <row r="207" spans="1:14" ht="15.95" customHeight="1">
      <c r="A207" s="1" t="s">
        <v>68</v>
      </c>
    </row>
    <row r="208" spans="1:14" s="43" customFormat="1" ht="15.95" customHeight="1" thickBot="1">
      <c r="A208" s="43" t="s">
        <v>79</v>
      </c>
    </row>
    <row r="209" spans="1:14" ht="15.95" customHeight="1" thickTop="1">
      <c r="A209" s="462" t="s">
        <v>4</v>
      </c>
      <c r="B209" s="462" t="s">
        <v>5</v>
      </c>
      <c r="C209" s="116"/>
    </row>
    <row r="210" spans="1:14" ht="15.95" customHeight="1">
      <c r="A210" s="463"/>
      <c r="B210" s="463"/>
      <c r="C210" s="123"/>
      <c r="D210" s="145"/>
      <c r="E210" s="175"/>
      <c r="F210" s="197"/>
      <c r="G210" s="221"/>
      <c r="H210" s="247"/>
      <c r="I210" s="274"/>
      <c r="J210" s="307"/>
      <c r="K210" s="332"/>
      <c r="L210" s="350"/>
      <c r="M210" s="383"/>
      <c r="N210" s="407"/>
    </row>
    <row r="211" spans="1:14" ht="15.95" customHeight="1">
      <c r="A211" s="463"/>
      <c r="B211" s="463"/>
      <c r="C211" s="120" t="s">
        <v>37</v>
      </c>
      <c r="D211" s="147" t="s">
        <v>37</v>
      </c>
      <c r="E211" s="173" t="s">
        <v>37</v>
      </c>
      <c r="F211" s="199" t="s">
        <v>37</v>
      </c>
      <c r="G211" s="223" t="s">
        <v>37</v>
      </c>
      <c r="H211" s="249" t="s">
        <v>37</v>
      </c>
      <c r="I211" s="276" t="s">
        <v>37</v>
      </c>
      <c r="J211" s="305" t="s">
        <v>37</v>
      </c>
      <c r="K211" s="330" t="s">
        <v>37</v>
      </c>
      <c r="L211" s="352" t="s">
        <v>37</v>
      </c>
      <c r="M211" s="385" t="s">
        <v>37</v>
      </c>
      <c r="N211" s="409" t="s">
        <v>37</v>
      </c>
    </row>
    <row r="212" spans="1:14" ht="15.95" customHeight="1">
      <c r="A212" s="463"/>
      <c r="B212" s="463"/>
      <c r="C212" s="122"/>
      <c r="D212" s="148"/>
      <c r="E212" s="174"/>
      <c r="F212" s="200"/>
      <c r="G212" s="224"/>
      <c r="H212" s="250"/>
      <c r="I212" s="277"/>
      <c r="J212" s="306"/>
      <c r="K212" s="331"/>
      <c r="L212" s="353"/>
      <c r="M212" s="386"/>
      <c r="N212" s="410"/>
    </row>
    <row r="213" spans="1:14" ht="15.95" customHeight="1">
      <c r="A213" s="464"/>
      <c r="B213" s="464"/>
      <c r="C213" s="120"/>
      <c r="D213" s="147"/>
      <c r="E213" s="173"/>
      <c r="F213" s="199"/>
      <c r="G213" s="223"/>
      <c r="H213" s="249"/>
      <c r="I213" s="276"/>
      <c r="J213" s="305"/>
      <c r="K213" s="330"/>
      <c r="L213" s="352"/>
      <c r="M213" s="385"/>
      <c r="N213" s="409"/>
    </row>
    <row r="214" spans="1:14" s="8" customFormat="1" ht="15.95" customHeight="1">
      <c r="A214" s="121" t="s">
        <v>10</v>
      </c>
      <c r="B214" s="121" t="s">
        <v>11</v>
      </c>
      <c r="C214" s="121" t="s">
        <v>16</v>
      </c>
      <c r="D214" s="146" t="s">
        <v>16</v>
      </c>
      <c r="E214" s="172" t="s">
        <v>16</v>
      </c>
      <c r="F214" s="198" t="s">
        <v>16</v>
      </c>
      <c r="G214" s="222" t="s">
        <v>16</v>
      </c>
      <c r="H214" s="248" t="s">
        <v>16</v>
      </c>
      <c r="I214" s="275" t="s">
        <v>16</v>
      </c>
      <c r="J214" s="304" t="s">
        <v>16</v>
      </c>
      <c r="K214" s="329" t="s">
        <v>16</v>
      </c>
      <c r="L214" s="351" t="s">
        <v>16</v>
      </c>
      <c r="M214" s="384" t="s">
        <v>16</v>
      </c>
      <c r="N214" s="408" t="s">
        <v>16</v>
      </c>
    </row>
    <row r="215" spans="1:14" s="16" customFormat="1" ht="15.95" customHeight="1">
      <c r="A215" s="18">
        <v>1</v>
      </c>
      <c r="B215" s="19" t="s">
        <v>22</v>
      </c>
      <c r="C215" s="115">
        <f t="shared" ref="C215:N215" si="25">SUM(C216,C219,C220)</f>
        <v>0</v>
      </c>
      <c r="D215" s="150">
        <f t="shared" si="25"/>
        <v>0</v>
      </c>
      <c r="E215" s="169">
        <f t="shared" si="25"/>
        <v>0</v>
      </c>
      <c r="F215" s="202">
        <f t="shared" si="25"/>
        <v>0</v>
      </c>
      <c r="G215" s="226">
        <f t="shared" si="25"/>
        <v>0</v>
      </c>
      <c r="H215" s="252">
        <f t="shared" si="25"/>
        <v>0</v>
      </c>
      <c r="I215" s="279">
        <f t="shared" si="25"/>
        <v>0</v>
      </c>
      <c r="J215" s="301">
        <f t="shared" si="25"/>
        <v>0</v>
      </c>
      <c r="K215" s="326">
        <f t="shared" si="25"/>
        <v>0</v>
      </c>
      <c r="L215" s="355">
        <f t="shared" si="25"/>
        <v>0</v>
      </c>
      <c r="M215" s="388">
        <f t="shared" si="25"/>
        <v>0</v>
      </c>
      <c r="N215" s="412">
        <f t="shared" si="25"/>
        <v>0</v>
      </c>
    </row>
    <row r="216" spans="1:14" s="23" customFormat="1" ht="15.95" customHeight="1">
      <c r="A216" s="14"/>
      <c r="B216" s="22" t="s">
        <v>49</v>
      </c>
      <c r="C216" s="69">
        <f t="shared" ref="C216:H216" si="26">SUM(C217:C218)</f>
        <v>0</v>
      </c>
      <c r="D216" s="69">
        <f t="shared" si="26"/>
        <v>0</v>
      </c>
      <c r="E216" s="69">
        <f t="shared" si="26"/>
        <v>0</v>
      </c>
      <c r="F216" s="69">
        <f t="shared" si="26"/>
        <v>0</v>
      </c>
      <c r="G216" s="69">
        <f t="shared" si="26"/>
        <v>0</v>
      </c>
      <c r="H216" s="69">
        <f t="shared" si="26"/>
        <v>0</v>
      </c>
      <c r="I216" s="69">
        <f t="shared" ref="I216:N216" si="27">SUM(I217:I218)</f>
        <v>0</v>
      </c>
      <c r="J216" s="69">
        <f t="shared" si="27"/>
        <v>0</v>
      </c>
      <c r="K216" s="69">
        <f t="shared" si="27"/>
        <v>0</v>
      </c>
      <c r="L216" s="69">
        <f t="shared" si="27"/>
        <v>0</v>
      </c>
      <c r="M216" s="69">
        <f t="shared" si="27"/>
        <v>0</v>
      </c>
      <c r="N216" s="69">
        <f t="shared" si="27"/>
        <v>0</v>
      </c>
    </row>
    <row r="217" spans="1:14" ht="15.95" customHeight="1">
      <c r="A217" s="12"/>
      <c r="B217" s="13" t="s">
        <v>83</v>
      </c>
      <c r="C217" s="66">
        <v>0</v>
      </c>
      <c r="D217" s="66">
        <v>0</v>
      </c>
      <c r="E217" s="66">
        <v>0</v>
      </c>
      <c r="F217" s="66">
        <v>0</v>
      </c>
      <c r="G217" s="66">
        <v>0</v>
      </c>
      <c r="H217" s="66">
        <v>0</v>
      </c>
      <c r="I217" s="66">
        <v>0</v>
      </c>
      <c r="J217" s="66">
        <v>0</v>
      </c>
      <c r="K217" s="66">
        <v>0</v>
      </c>
      <c r="L217" s="66">
        <v>0</v>
      </c>
      <c r="M217" s="66">
        <v>0</v>
      </c>
      <c r="N217" s="66">
        <v>0</v>
      </c>
    </row>
    <row r="218" spans="1:14" ht="15.95" customHeight="1">
      <c r="A218" s="12"/>
      <c r="B218" s="13" t="s">
        <v>84</v>
      </c>
      <c r="C218" s="66">
        <v>0</v>
      </c>
      <c r="D218" s="66">
        <v>0</v>
      </c>
      <c r="E218" s="66">
        <v>0</v>
      </c>
      <c r="F218" s="66">
        <v>0</v>
      </c>
      <c r="G218" s="66">
        <v>0</v>
      </c>
      <c r="H218" s="66">
        <v>0</v>
      </c>
      <c r="I218" s="66">
        <v>0</v>
      </c>
      <c r="J218" s="66">
        <v>0</v>
      </c>
      <c r="K218" s="66">
        <v>0</v>
      </c>
      <c r="L218" s="66">
        <v>0</v>
      </c>
      <c r="M218" s="66">
        <v>0</v>
      </c>
      <c r="N218" s="66">
        <v>0</v>
      </c>
    </row>
    <row r="219" spans="1:14" ht="15.95" customHeight="1">
      <c r="A219" s="12"/>
      <c r="B219" s="11" t="s">
        <v>50</v>
      </c>
      <c r="C219" s="67">
        <v>0</v>
      </c>
      <c r="D219" s="67">
        <v>0</v>
      </c>
      <c r="E219" s="67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67">
        <v>0</v>
      </c>
      <c r="L219" s="67">
        <v>0</v>
      </c>
      <c r="M219" s="67">
        <v>0</v>
      </c>
      <c r="N219" s="67">
        <v>0</v>
      </c>
    </row>
    <row r="220" spans="1:14" ht="15.95" customHeight="1">
      <c r="A220" s="12"/>
      <c r="B220" s="11" t="s">
        <v>51</v>
      </c>
      <c r="C220" s="67">
        <v>0</v>
      </c>
      <c r="D220" s="67">
        <v>0</v>
      </c>
      <c r="E220" s="67">
        <v>0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67">
        <v>0</v>
      </c>
      <c r="L220" s="67">
        <v>0</v>
      </c>
      <c r="M220" s="67">
        <v>0</v>
      </c>
      <c r="N220" s="67">
        <v>0</v>
      </c>
    </row>
    <row r="221" spans="1:14" ht="15.95" customHeight="1">
      <c r="A221" s="14">
        <v>2</v>
      </c>
      <c r="B221" s="10" t="s">
        <v>23</v>
      </c>
      <c r="C221" s="113">
        <f t="shared" ref="C221:N221" si="28">SUM(C222:C223)</f>
        <v>0</v>
      </c>
      <c r="D221" s="151">
        <f t="shared" si="28"/>
        <v>0</v>
      </c>
      <c r="E221" s="167">
        <f t="shared" si="28"/>
        <v>0</v>
      </c>
      <c r="F221" s="203">
        <f t="shared" si="28"/>
        <v>0</v>
      </c>
      <c r="G221" s="227">
        <f t="shared" si="28"/>
        <v>0</v>
      </c>
      <c r="H221" s="253">
        <f t="shared" si="28"/>
        <v>0</v>
      </c>
      <c r="I221" s="280">
        <f t="shared" si="28"/>
        <v>0</v>
      </c>
      <c r="J221" s="299">
        <f t="shared" si="28"/>
        <v>0</v>
      </c>
      <c r="K221" s="324">
        <f t="shared" si="28"/>
        <v>0</v>
      </c>
      <c r="L221" s="356">
        <f t="shared" si="28"/>
        <v>0</v>
      </c>
      <c r="M221" s="389">
        <f t="shared" si="28"/>
        <v>0</v>
      </c>
      <c r="N221" s="413">
        <f t="shared" si="28"/>
        <v>0</v>
      </c>
    </row>
    <row r="222" spans="1:14" ht="15.95" customHeight="1">
      <c r="A222" s="12"/>
      <c r="B222" s="13" t="s">
        <v>83</v>
      </c>
      <c r="C222" s="66">
        <v>0</v>
      </c>
      <c r="D222" s="66">
        <v>0</v>
      </c>
      <c r="E222" s="66">
        <v>0</v>
      </c>
      <c r="F222" s="66">
        <v>0</v>
      </c>
      <c r="G222" s="66">
        <v>0</v>
      </c>
      <c r="H222" s="66">
        <v>0</v>
      </c>
      <c r="I222" s="66">
        <v>0</v>
      </c>
      <c r="J222" s="66">
        <v>0</v>
      </c>
      <c r="K222" s="66">
        <v>0</v>
      </c>
      <c r="L222" s="66">
        <v>0</v>
      </c>
      <c r="M222" s="66">
        <v>0</v>
      </c>
      <c r="N222" s="66">
        <v>0</v>
      </c>
    </row>
    <row r="223" spans="1:14">
      <c r="A223" s="12"/>
      <c r="B223" s="13" t="s">
        <v>84</v>
      </c>
      <c r="C223" s="66">
        <v>0</v>
      </c>
      <c r="D223" s="66">
        <v>0</v>
      </c>
      <c r="E223" s="66">
        <v>0</v>
      </c>
      <c r="F223" s="66">
        <v>0</v>
      </c>
      <c r="G223" s="66">
        <v>0</v>
      </c>
      <c r="H223" s="66">
        <v>0</v>
      </c>
      <c r="I223" s="66">
        <v>0</v>
      </c>
      <c r="J223" s="66">
        <v>0</v>
      </c>
      <c r="K223" s="66">
        <v>0</v>
      </c>
      <c r="L223" s="66">
        <v>0</v>
      </c>
      <c r="M223" s="66">
        <v>0</v>
      </c>
      <c r="N223" s="66">
        <v>0</v>
      </c>
    </row>
    <row r="224" spans="1:14" ht="15.75">
      <c r="A224" s="9">
        <v>3</v>
      </c>
      <c r="B224" s="10" t="s">
        <v>53</v>
      </c>
      <c r="C224" s="113">
        <v>0</v>
      </c>
      <c r="D224" s="151">
        <v>0</v>
      </c>
      <c r="E224" s="167">
        <v>0</v>
      </c>
      <c r="F224" s="203">
        <v>0</v>
      </c>
      <c r="G224" s="227">
        <v>0</v>
      </c>
      <c r="H224" s="253">
        <v>0</v>
      </c>
      <c r="I224" s="280">
        <v>0</v>
      </c>
      <c r="J224" s="299">
        <v>0</v>
      </c>
      <c r="K224" s="324">
        <v>0</v>
      </c>
      <c r="L224" s="356">
        <v>0</v>
      </c>
      <c r="M224" s="389">
        <v>0</v>
      </c>
      <c r="N224" s="413">
        <v>0</v>
      </c>
    </row>
    <row r="225" spans="1:14" ht="15.75">
      <c r="A225" s="14">
        <v>4</v>
      </c>
      <c r="B225" s="10" t="s">
        <v>52</v>
      </c>
      <c r="C225" s="69">
        <f t="shared" ref="C225:N225" si="29">SUM(C226:C227)</f>
        <v>0</v>
      </c>
      <c r="D225" s="69">
        <f t="shared" si="29"/>
        <v>0</v>
      </c>
      <c r="E225" s="69">
        <f t="shared" si="29"/>
        <v>0</v>
      </c>
      <c r="F225" s="69">
        <f t="shared" si="29"/>
        <v>0</v>
      </c>
      <c r="G225" s="69">
        <f t="shared" si="29"/>
        <v>0</v>
      </c>
      <c r="H225" s="69">
        <f t="shared" si="29"/>
        <v>0</v>
      </c>
      <c r="I225" s="69">
        <f t="shared" si="29"/>
        <v>0</v>
      </c>
      <c r="J225" s="69">
        <f t="shared" si="29"/>
        <v>0</v>
      </c>
      <c r="K225" s="69">
        <f t="shared" si="29"/>
        <v>0</v>
      </c>
      <c r="L225" s="69">
        <f t="shared" si="29"/>
        <v>0</v>
      </c>
      <c r="M225" s="69">
        <f t="shared" si="29"/>
        <v>0</v>
      </c>
      <c r="N225" s="69">
        <f t="shared" si="29"/>
        <v>0</v>
      </c>
    </row>
    <row r="226" spans="1:14">
      <c r="A226" s="14"/>
      <c r="B226" s="13" t="s">
        <v>83</v>
      </c>
      <c r="C226" s="69">
        <v>0</v>
      </c>
      <c r="D226" s="69">
        <v>0</v>
      </c>
      <c r="E226" s="69">
        <v>0</v>
      </c>
      <c r="F226" s="69">
        <v>0</v>
      </c>
      <c r="G226" s="69">
        <v>0</v>
      </c>
      <c r="H226" s="69">
        <v>0</v>
      </c>
      <c r="I226" s="69">
        <v>0</v>
      </c>
      <c r="J226" s="69">
        <v>0</v>
      </c>
      <c r="K226" s="69">
        <v>0</v>
      </c>
      <c r="L226" s="69">
        <v>0</v>
      </c>
      <c r="M226" s="69">
        <v>0</v>
      </c>
      <c r="N226" s="69">
        <v>0</v>
      </c>
    </row>
    <row r="227" spans="1:14">
      <c r="A227" s="14"/>
      <c r="B227" s="13" t="s">
        <v>84</v>
      </c>
      <c r="C227" s="69">
        <v>0</v>
      </c>
      <c r="D227" s="69">
        <v>0</v>
      </c>
      <c r="E227" s="69">
        <v>0</v>
      </c>
      <c r="F227" s="69">
        <v>0</v>
      </c>
      <c r="G227" s="69">
        <v>0</v>
      </c>
      <c r="H227" s="69">
        <v>0</v>
      </c>
      <c r="I227" s="69">
        <v>0</v>
      </c>
      <c r="J227" s="69">
        <v>0</v>
      </c>
      <c r="K227" s="69">
        <v>0</v>
      </c>
      <c r="L227" s="69">
        <v>0</v>
      </c>
      <c r="M227" s="69">
        <v>0</v>
      </c>
      <c r="N227" s="69">
        <v>0</v>
      </c>
    </row>
    <row r="228" spans="1:14">
      <c r="A228" s="14">
        <v>5</v>
      </c>
      <c r="B228" s="11" t="s">
        <v>54</v>
      </c>
      <c r="C228" s="113">
        <v>0</v>
      </c>
      <c r="D228" s="151">
        <v>0</v>
      </c>
      <c r="E228" s="167">
        <v>0</v>
      </c>
      <c r="F228" s="203">
        <v>0</v>
      </c>
      <c r="G228" s="227">
        <v>0</v>
      </c>
      <c r="H228" s="253">
        <v>0</v>
      </c>
      <c r="I228" s="280">
        <v>0</v>
      </c>
      <c r="J228" s="299">
        <v>0</v>
      </c>
      <c r="K228" s="324">
        <v>0</v>
      </c>
      <c r="L228" s="356">
        <v>0</v>
      </c>
      <c r="M228" s="389">
        <v>0</v>
      </c>
      <c r="N228" s="413">
        <v>0</v>
      </c>
    </row>
    <row r="229" spans="1:14" ht="15.75">
      <c r="A229" s="14">
        <v>6</v>
      </c>
      <c r="B229" s="10" t="s">
        <v>55</v>
      </c>
      <c r="C229" s="113">
        <v>0</v>
      </c>
      <c r="D229" s="151">
        <v>0</v>
      </c>
      <c r="E229" s="167">
        <v>0</v>
      </c>
      <c r="F229" s="203">
        <v>0</v>
      </c>
      <c r="G229" s="227">
        <v>0</v>
      </c>
      <c r="H229" s="253">
        <v>0</v>
      </c>
      <c r="I229" s="280">
        <v>0</v>
      </c>
      <c r="J229" s="299">
        <v>0</v>
      </c>
      <c r="K229" s="324">
        <v>0</v>
      </c>
      <c r="L229" s="356">
        <v>0</v>
      </c>
      <c r="M229" s="389">
        <v>0</v>
      </c>
      <c r="N229" s="413">
        <v>0</v>
      </c>
    </row>
    <row r="230" spans="1:14" ht="15.75">
      <c r="A230" s="14">
        <v>7</v>
      </c>
      <c r="B230" s="10" t="s">
        <v>56</v>
      </c>
      <c r="C230" s="113">
        <v>0</v>
      </c>
      <c r="D230" s="151">
        <v>0</v>
      </c>
      <c r="E230" s="167">
        <v>0</v>
      </c>
      <c r="F230" s="203">
        <v>0</v>
      </c>
      <c r="G230" s="227">
        <v>0</v>
      </c>
      <c r="H230" s="253">
        <v>0</v>
      </c>
      <c r="I230" s="280">
        <v>0</v>
      </c>
      <c r="J230" s="299">
        <v>0</v>
      </c>
      <c r="K230" s="324">
        <v>0</v>
      </c>
      <c r="L230" s="356">
        <v>0</v>
      </c>
      <c r="M230" s="389">
        <v>0</v>
      </c>
      <c r="N230" s="413">
        <v>0</v>
      </c>
    </row>
    <row r="231" spans="1:14" ht="15.75">
      <c r="A231" s="14">
        <v>8</v>
      </c>
      <c r="B231" s="10" t="s">
        <v>57</v>
      </c>
      <c r="C231" s="113">
        <v>0</v>
      </c>
      <c r="D231" s="151">
        <v>0</v>
      </c>
      <c r="E231" s="167">
        <v>0</v>
      </c>
      <c r="F231" s="203">
        <v>0</v>
      </c>
      <c r="G231" s="227">
        <v>0</v>
      </c>
      <c r="H231" s="253">
        <v>0</v>
      </c>
      <c r="I231" s="280">
        <v>0</v>
      </c>
      <c r="J231" s="299">
        <v>0</v>
      </c>
      <c r="K231" s="324">
        <v>0</v>
      </c>
      <c r="L231" s="356">
        <v>0</v>
      </c>
      <c r="M231" s="389">
        <v>0</v>
      </c>
      <c r="N231" s="413">
        <v>0</v>
      </c>
    </row>
    <row r="232" spans="1:14" ht="15.75">
      <c r="A232" s="14">
        <v>9</v>
      </c>
      <c r="B232" s="10" t="s">
        <v>24</v>
      </c>
      <c r="C232" s="67">
        <v>0</v>
      </c>
      <c r="D232" s="67">
        <v>0</v>
      </c>
      <c r="E232" s="67">
        <v>0</v>
      </c>
      <c r="F232" s="67">
        <v>0</v>
      </c>
      <c r="G232" s="67">
        <v>0</v>
      </c>
      <c r="H232" s="67">
        <v>0</v>
      </c>
      <c r="I232" s="67">
        <v>0</v>
      </c>
      <c r="J232" s="67">
        <v>0</v>
      </c>
      <c r="K232" s="67">
        <v>0</v>
      </c>
      <c r="L232" s="67">
        <v>0</v>
      </c>
      <c r="M232" s="67">
        <v>0</v>
      </c>
      <c r="N232" s="67">
        <v>0</v>
      </c>
    </row>
    <row r="233" spans="1:14" ht="15.75">
      <c r="A233" s="14">
        <v>10</v>
      </c>
      <c r="B233" s="10" t="s">
        <v>25</v>
      </c>
      <c r="C233" s="67">
        <v>0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67">
        <v>0</v>
      </c>
      <c r="M233" s="67">
        <v>0</v>
      </c>
      <c r="N233" s="67">
        <v>0</v>
      </c>
    </row>
    <row r="234" spans="1:14" ht="12.75" customHeight="1" thickBot="1">
      <c r="A234" s="39">
        <v>11</v>
      </c>
      <c r="B234" s="40" t="s">
        <v>58</v>
      </c>
      <c r="C234" s="68">
        <v>0</v>
      </c>
      <c r="D234" s="68">
        <v>0</v>
      </c>
      <c r="E234" s="68">
        <v>0</v>
      </c>
      <c r="F234" s="68">
        <v>0</v>
      </c>
      <c r="G234" s="68">
        <v>0</v>
      </c>
      <c r="H234" s="68">
        <v>0</v>
      </c>
      <c r="I234" s="68">
        <v>0</v>
      </c>
      <c r="J234" s="68">
        <v>0</v>
      </c>
      <c r="K234" s="68">
        <v>0</v>
      </c>
      <c r="L234" s="68">
        <v>0</v>
      </c>
      <c r="M234" s="68">
        <v>0</v>
      </c>
      <c r="N234" s="68">
        <v>0</v>
      </c>
    </row>
    <row r="235" spans="1:14" ht="12.75" customHeight="1" thickTop="1">
      <c r="A235" s="5"/>
      <c r="B235" s="26" t="s">
        <v>39</v>
      </c>
    </row>
    <row r="236" spans="1:14">
      <c r="A236" s="5"/>
      <c r="B236" s="15" t="s">
        <v>60</v>
      </c>
    </row>
    <row r="237" spans="1:14" ht="21" customHeight="1">
      <c r="A237" s="5"/>
      <c r="B237" s="15" t="s">
        <v>59</v>
      </c>
    </row>
    <row r="238" spans="1:14">
      <c r="A238" s="5"/>
      <c r="B238" s="15" t="s">
        <v>40</v>
      </c>
    </row>
    <row r="239" spans="1:14">
      <c r="A239" s="5"/>
      <c r="B239" s="26"/>
    </row>
    <row r="240" spans="1:14" ht="12.75" customHeight="1"/>
    <row r="241" spans="1:14" ht="11.25" customHeight="1">
      <c r="A241" s="476" t="s">
        <v>0</v>
      </c>
      <c r="B241" s="476"/>
    </row>
    <row r="242" spans="1:14" ht="12.75" customHeight="1">
      <c r="A242" s="476" t="s">
        <v>1</v>
      </c>
      <c r="B242" s="476"/>
    </row>
    <row r="243" spans="1:14" ht="15.95" customHeight="1">
      <c r="A243" s="476" t="s">
        <v>45</v>
      </c>
      <c r="B243" s="476"/>
    </row>
    <row r="244" spans="1:14" ht="15.95" customHeight="1">
      <c r="C244" s="117"/>
    </row>
    <row r="245" spans="1:14" ht="15.95" customHeight="1">
      <c r="C245" s="118"/>
    </row>
    <row r="246" spans="1:14" ht="15.95" customHeight="1">
      <c r="A246" s="1" t="s">
        <v>46</v>
      </c>
    </row>
    <row r="247" spans="1:14" ht="15.95" customHeight="1">
      <c r="A247" s="1" t="s">
        <v>68</v>
      </c>
    </row>
    <row r="248" spans="1:14" s="43" customFormat="1" ht="15.95" customHeight="1" thickBot="1">
      <c r="A248" s="43" t="s">
        <v>74</v>
      </c>
    </row>
    <row r="249" spans="1:14" ht="15.95" customHeight="1" thickTop="1">
      <c r="A249" s="462" t="s">
        <v>4</v>
      </c>
      <c r="B249" s="462" t="s">
        <v>5</v>
      </c>
      <c r="C249" s="116"/>
    </row>
    <row r="250" spans="1:14" ht="15.95" customHeight="1">
      <c r="A250" s="463"/>
      <c r="B250" s="463"/>
      <c r="C250" s="123"/>
      <c r="D250" s="145"/>
      <c r="E250" s="175"/>
      <c r="F250" s="197"/>
      <c r="G250" s="221"/>
      <c r="H250" s="247"/>
      <c r="I250" s="274"/>
      <c r="J250" s="307"/>
      <c r="K250" s="332"/>
      <c r="L250" s="350"/>
      <c r="M250" s="383"/>
      <c r="N250" s="407"/>
    </row>
    <row r="251" spans="1:14" ht="15.95" customHeight="1">
      <c r="A251" s="463"/>
      <c r="B251" s="463"/>
      <c r="C251" s="120" t="s">
        <v>37</v>
      </c>
      <c r="D251" s="147" t="s">
        <v>37</v>
      </c>
      <c r="E251" s="173" t="s">
        <v>37</v>
      </c>
      <c r="F251" s="199" t="s">
        <v>37</v>
      </c>
      <c r="G251" s="223" t="s">
        <v>37</v>
      </c>
      <c r="H251" s="249" t="s">
        <v>37</v>
      </c>
      <c r="I251" s="276" t="s">
        <v>37</v>
      </c>
      <c r="J251" s="305" t="s">
        <v>37</v>
      </c>
      <c r="K251" s="330" t="s">
        <v>37</v>
      </c>
      <c r="L251" s="352" t="s">
        <v>37</v>
      </c>
      <c r="M251" s="385" t="s">
        <v>37</v>
      </c>
      <c r="N251" s="409" t="s">
        <v>37</v>
      </c>
    </row>
    <row r="252" spans="1:14" ht="15.95" customHeight="1">
      <c r="A252" s="463"/>
      <c r="B252" s="463"/>
      <c r="C252" s="122"/>
      <c r="D252" s="148"/>
      <c r="E252" s="174"/>
      <c r="F252" s="200"/>
      <c r="G252" s="224"/>
      <c r="H252" s="250"/>
      <c r="I252" s="277"/>
      <c r="J252" s="306"/>
      <c r="K252" s="331"/>
      <c r="L252" s="353"/>
      <c r="M252" s="386"/>
      <c r="N252" s="410"/>
    </row>
    <row r="253" spans="1:14" ht="15.95" customHeight="1">
      <c r="A253" s="464"/>
      <c r="B253" s="464"/>
      <c r="C253" s="120"/>
      <c r="D253" s="147"/>
      <c r="E253" s="173"/>
      <c r="F253" s="199"/>
      <c r="G253" s="223"/>
      <c r="H253" s="249"/>
      <c r="I253" s="276"/>
      <c r="J253" s="305"/>
      <c r="K253" s="330"/>
      <c r="L253" s="352"/>
      <c r="M253" s="385"/>
      <c r="N253" s="409"/>
    </row>
    <row r="254" spans="1:14" s="8" customFormat="1" ht="15.95" customHeight="1">
      <c r="A254" s="121" t="s">
        <v>10</v>
      </c>
      <c r="B254" s="121" t="s">
        <v>11</v>
      </c>
      <c r="C254" s="121" t="s">
        <v>16</v>
      </c>
      <c r="D254" s="146" t="s">
        <v>16</v>
      </c>
      <c r="E254" s="172" t="s">
        <v>16</v>
      </c>
      <c r="F254" s="198" t="s">
        <v>16</v>
      </c>
      <c r="G254" s="222" t="s">
        <v>16</v>
      </c>
      <c r="H254" s="248" t="s">
        <v>16</v>
      </c>
      <c r="I254" s="275" t="s">
        <v>16</v>
      </c>
      <c r="J254" s="304" t="s">
        <v>16</v>
      </c>
      <c r="K254" s="329" t="s">
        <v>16</v>
      </c>
      <c r="L254" s="351" t="s">
        <v>16</v>
      </c>
      <c r="M254" s="384" t="s">
        <v>16</v>
      </c>
      <c r="N254" s="408" t="s">
        <v>16</v>
      </c>
    </row>
    <row r="255" spans="1:14" s="16" customFormat="1" ht="15.95" customHeight="1">
      <c r="A255" s="18">
        <v>1</v>
      </c>
      <c r="B255" s="19" t="s">
        <v>22</v>
      </c>
      <c r="C255" s="115">
        <f t="shared" ref="C255:N255" si="30">SUM(C256,C259,C260)</f>
        <v>0</v>
      </c>
      <c r="D255" s="150">
        <f t="shared" si="30"/>
        <v>0</v>
      </c>
      <c r="E255" s="169">
        <f t="shared" si="30"/>
        <v>0</v>
      </c>
      <c r="F255" s="202">
        <f t="shared" si="30"/>
        <v>0</v>
      </c>
      <c r="G255" s="226">
        <f t="shared" si="30"/>
        <v>0</v>
      </c>
      <c r="H255" s="252">
        <f t="shared" si="30"/>
        <v>0</v>
      </c>
      <c r="I255" s="279">
        <f t="shared" si="30"/>
        <v>0</v>
      </c>
      <c r="J255" s="301">
        <f t="shared" si="30"/>
        <v>0</v>
      </c>
      <c r="K255" s="326">
        <f t="shared" si="30"/>
        <v>0</v>
      </c>
      <c r="L255" s="355">
        <f t="shared" si="30"/>
        <v>0</v>
      </c>
      <c r="M255" s="388">
        <f t="shared" si="30"/>
        <v>0</v>
      </c>
      <c r="N255" s="412">
        <f t="shared" si="30"/>
        <v>0</v>
      </c>
    </row>
    <row r="256" spans="1:14" s="23" customFormat="1" ht="15.95" customHeight="1">
      <c r="A256" s="14"/>
      <c r="B256" s="22" t="s">
        <v>49</v>
      </c>
      <c r="C256" s="69">
        <f t="shared" ref="C256:H256" si="31">SUM(C257:C258)</f>
        <v>0</v>
      </c>
      <c r="D256" s="69">
        <f t="shared" si="31"/>
        <v>0</v>
      </c>
      <c r="E256" s="69">
        <f t="shared" si="31"/>
        <v>0</v>
      </c>
      <c r="F256" s="69">
        <f t="shared" si="31"/>
        <v>0</v>
      </c>
      <c r="G256" s="69">
        <f t="shared" si="31"/>
        <v>0</v>
      </c>
      <c r="H256" s="69">
        <f t="shared" si="31"/>
        <v>0</v>
      </c>
      <c r="I256" s="69">
        <f t="shared" ref="I256:N256" si="32">SUM(I257:I258)</f>
        <v>0</v>
      </c>
      <c r="J256" s="69">
        <f t="shared" si="32"/>
        <v>0</v>
      </c>
      <c r="K256" s="69">
        <f t="shared" si="32"/>
        <v>0</v>
      </c>
      <c r="L256" s="69">
        <f t="shared" si="32"/>
        <v>0</v>
      </c>
      <c r="M256" s="69">
        <f t="shared" si="32"/>
        <v>0</v>
      </c>
      <c r="N256" s="69">
        <f t="shared" si="32"/>
        <v>0</v>
      </c>
    </row>
    <row r="257" spans="1:14" ht="15.95" customHeight="1">
      <c r="A257" s="12"/>
      <c r="B257" s="13" t="s">
        <v>83</v>
      </c>
      <c r="C257" s="66">
        <v>0</v>
      </c>
      <c r="D257" s="66">
        <v>0</v>
      </c>
      <c r="E257" s="66">
        <v>0</v>
      </c>
      <c r="F257" s="66">
        <v>0</v>
      </c>
      <c r="G257" s="66">
        <v>0</v>
      </c>
      <c r="H257" s="66">
        <v>0</v>
      </c>
      <c r="I257" s="66">
        <v>0</v>
      </c>
      <c r="J257" s="66">
        <v>0</v>
      </c>
      <c r="K257" s="66">
        <v>0</v>
      </c>
      <c r="L257" s="66">
        <v>0</v>
      </c>
      <c r="M257" s="66">
        <v>0</v>
      </c>
      <c r="N257" s="66">
        <v>0</v>
      </c>
    </row>
    <row r="258" spans="1:14" ht="15.95" customHeight="1">
      <c r="A258" s="12"/>
      <c r="B258" s="13" t="s">
        <v>84</v>
      </c>
      <c r="C258" s="66">
        <v>0</v>
      </c>
      <c r="D258" s="66">
        <v>0</v>
      </c>
      <c r="E258" s="66">
        <v>0</v>
      </c>
      <c r="F258" s="66">
        <v>0</v>
      </c>
      <c r="G258" s="66">
        <v>0</v>
      </c>
      <c r="H258" s="66">
        <v>0</v>
      </c>
      <c r="I258" s="66">
        <v>0</v>
      </c>
      <c r="J258" s="66">
        <v>0</v>
      </c>
      <c r="K258" s="66">
        <v>0</v>
      </c>
      <c r="L258" s="66">
        <v>0</v>
      </c>
      <c r="M258" s="66">
        <v>0</v>
      </c>
      <c r="N258" s="66">
        <v>0</v>
      </c>
    </row>
    <row r="259" spans="1:14" ht="15.95" customHeight="1">
      <c r="A259" s="12"/>
      <c r="B259" s="11" t="s">
        <v>50</v>
      </c>
      <c r="C259" s="67">
        <v>0</v>
      </c>
      <c r="D259" s="67">
        <v>0</v>
      </c>
      <c r="E259" s="67">
        <v>0</v>
      </c>
      <c r="F259" s="67">
        <v>0</v>
      </c>
      <c r="G259" s="67">
        <v>0</v>
      </c>
      <c r="H259" s="67">
        <v>0</v>
      </c>
      <c r="I259" s="67">
        <v>0</v>
      </c>
      <c r="J259" s="67">
        <v>0</v>
      </c>
      <c r="K259" s="67">
        <v>0</v>
      </c>
      <c r="L259" s="67">
        <v>0</v>
      </c>
      <c r="M259" s="67">
        <v>0</v>
      </c>
      <c r="N259" s="67">
        <v>0</v>
      </c>
    </row>
    <row r="260" spans="1:14" ht="15.95" customHeight="1">
      <c r="A260" s="12"/>
      <c r="B260" s="11" t="s">
        <v>51</v>
      </c>
      <c r="C260" s="67">
        <v>0</v>
      </c>
      <c r="D260" s="67">
        <v>0</v>
      </c>
      <c r="E260" s="67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67">
        <v>0</v>
      </c>
      <c r="L260" s="67">
        <v>0</v>
      </c>
      <c r="M260" s="67">
        <v>0</v>
      </c>
      <c r="N260" s="67">
        <v>0</v>
      </c>
    </row>
    <row r="261" spans="1:14" ht="15.95" customHeight="1">
      <c r="A261" s="14">
        <v>2</v>
      </c>
      <c r="B261" s="10" t="s">
        <v>23</v>
      </c>
      <c r="C261" s="113">
        <f t="shared" ref="C261:N261" si="33">SUM(C262:C263)</f>
        <v>0</v>
      </c>
      <c r="D261" s="151">
        <f t="shared" si="33"/>
        <v>0</v>
      </c>
      <c r="E261" s="167">
        <f t="shared" si="33"/>
        <v>0</v>
      </c>
      <c r="F261" s="203">
        <f t="shared" si="33"/>
        <v>0</v>
      </c>
      <c r="G261" s="227">
        <f t="shared" si="33"/>
        <v>0</v>
      </c>
      <c r="H261" s="253">
        <f t="shared" si="33"/>
        <v>0</v>
      </c>
      <c r="I261" s="280">
        <f t="shared" si="33"/>
        <v>0</v>
      </c>
      <c r="J261" s="299">
        <f t="shared" si="33"/>
        <v>0</v>
      </c>
      <c r="K261" s="324">
        <f t="shared" si="33"/>
        <v>0</v>
      </c>
      <c r="L261" s="356">
        <f t="shared" si="33"/>
        <v>0</v>
      </c>
      <c r="M261" s="389">
        <f t="shared" si="33"/>
        <v>0</v>
      </c>
      <c r="N261" s="413">
        <f t="shared" si="33"/>
        <v>0</v>
      </c>
    </row>
    <row r="262" spans="1:14" ht="15.95" customHeight="1">
      <c r="A262" s="12"/>
      <c r="B262" s="13" t="s">
        <v>83</v>
      </c>
      <c r="C262" s="66">
        <v>0</v>
      </c>
      <c r="D262" s="66">
        <v>0</v>
      </c>
      <c r="E262" s="66">
        <v>0</v>
      </c>
      <c r="F262" s="66">
        <v>0</v>
      </c>
      <c r="G262" s="66">
        <v>0</v>
      </c>
      <c r="H262" s="66">
        <v>0</v>
      </c>
      <c r="I262" s="66">
        <v>0</v>
      </c>
      <c r="J262" s="66">
        <v>0</v>
      </c>
      <c r="K262" s="66">
        <v>0</v>
      </c>
      <c r="L262" s="66">
        <v>0</v>
      </c>
      <c r="M262" s="66">
        <v>0</v>
      </c>
      <c r="N262" s="66">
        <v>0</v>
      </c>
    </row>
    <row r="263" spans="1:14">
      <c r="A263" s="12"/>
      <c r="B263" s="13" t="s">
        <v>84</v>
      </c>
      <c r="C263" s="66">
        <v>0</v>
      </c>
      <c r="D263" s="66">
        <v>0</v>
      </c>
      <c r="E263" s="66">
        <v>0</v>
      </c>
      <c r="F263" s="66">
        <v>0</v>
      </c>
      <c r="G263" s="66">
        <v>0</v>
      </c>
      <c r="H263" s="66">
        <v>0</v>
      </c>
      <c r="I263" s="66">
        <v>0</v>
      </c>
      <c r="J263" s="66">
        <v>0</v>
      </c>
      <c r="K263" s="66">
        <v>0</v>
      </c>
      <c r="L263" s="66">
        <v>0</v>
      </c>
      <c r="M263" s="66">
        <v>0</v>
      </c>
      <c r="N263" s="66">
        <v>0</v>
      </c>
    </row>
    <row r="264" spans="1:14" ht="15.75">
      <c r="A264" s="9">
        <v>3</v>
      </c>
      <c r="B264" s="10" t="s">
        <v>53</v>
      </c>
      <c r="C264" s="113">
        <v>0</v>
      </c>
      <c r="D264" s="151">
        <v>0</v>
      </c>
      <c r="E264" s="167">
        <v>0</v>
      </c>
      <c r="F264" s="203">
        <v>0</v>
      </c>
      <c r="G264" s="227">
        <v>0</v>
      </c>
      <c r="H264" s="253">
        <v>0</v>
      </c>
      <c r="I264" s="280">
        <v>0</v>
      </c>
      <c r="J264" s="299">
        <v>0</v>
      </c>
      <c r="K264" s="324">
        <v>0</v>
      </c>
      <c r="L264" s="356">
        <v>0</v>
      </c>
      <c r="M264" s="389">
        <v>0</v>
      </c>
      <c r="N264" s="413">
        <v>0</v>
      </c>
    </row>
    <row r="265" spans="1:14" ht="15.75">
      <c r="A265" s="14">
        <v>4</v>
      </c>
      <c r="B265" s="10" t="s">
        <v>52</v>
      </c>
      <c r="C265" s="69">
        <f t="shared" ref="C265" si="34">SUM(C266:C267)</f>
        <v>0</v>
      </c>
      <c r="D265" s="69">
        <f t="shared" ref="D265" si="35">SUM(D266:D267)</f>
        <v>0</v>
      </c>
      <c r="E265" s="69">
        <f t="shared" ref="E265" si="36">SUM(E266:E267)</f>
        <v>0</v>
      </c>
      <c r="F265" s="69">
        <f t="shared" ref="F265" si="37">SUM(F266:F267)</f>
        <v>0</v>
      </c>
      <c r="G265" s="69">
        <f t="shared" ref="G265" si="38">SUM(G266:G267)</f>
        <v>0</v>
      </c>
      <c r="H265" s="69">
        <f t="shared" ref="H265" si="39">SUM(H266:H267)</f>
        <v>0</v>
      </c>
      <c r="I265" s="69">
        <f t="shared" ref="I265" si="40">SUM(I266:I267)</f>
        <v>0</v>
      </c>
      <c r="J265" s="69">
        <f t="shared" ref="J265" si="41">SUM(J266:J267)</f>
        <v>0</v>
      </c>
      <c r="K265" s="69">
        <f t="shared" ref="K265" si="42">SUM(K266:K267)</f>
        <v>0</v>
      </c>
      <c r="L265" s="69">
        <f t="shared" ref="L265" si="43">SUM(L266:L267)</f>
        <v>0</v>
      </c>
      <c r="M265" s="69">
        <f t="shared" ref="M265" si="44">SUM(M266:M267)</f>
        <v>0</v>
      </c>
      <c r="N265" s="69">
        <f t="shared" ref="N265" si="45">SUM(N266:N267)</f>
        <v>0</v>
      </c>
    </row>
    <row r="266" spans="1:14">
      <c r="A266" s="14"/>
      <c r="B266" s="13" t="s">
        <v>83</v>
      </c>
      <c r="C266" s="69">
        <v>0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0</v>
      </c>
      <c r="N266" s="69">
        <v>0</v>
      </c>
    </row>
    <row r="267" spans="1:14">
      <c r="A267" s="14"/>
      <c r="B267" s="13" t="s">
        <v>84</v>
      </c>
      <c r="C267" s="69">
        <v>0</v>
      </c>
      <c r="D267" s="69">
        <v>0</v>
      </c>
      <c r="E267" s="69"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0</v>
      </c>
      <c r="N267" s="69">
        <v>0</v>
      </c>
    </row>
    <row r="268" spans="1:14">
      <c r="A268" s="14">
        <v>5</v>
      </c>
      <c r="B268" s="11" t="s">
        <v>54</v>
      </c>
      <c r="C268" s="113">
        <v>0</v>
      </c>
      <c r="D268" s="151">
        <v>0</v>
      </c>
      <c r="E268" s="167">
        <v>0</v>
      </c>
      <c r="F268" s="203">
        <v>0</v>
      </c>
      <c r="G268" s="227">
        <v>0</v>
      </c>
      <c r="H268" s="253">
        <v>0</v>
      </c>
      <c r="I268" s="280">
        <v>0</v>
      </c>
      <c r="J268" s="299">
        <v>0</v>
      </c>
      <c r="K268" s="324">
        <v>0</v>
      </c>
      <c r="L268" s="356">
        <v>0</v>
      </c>
      <c r="M268" s="389">
        <v>0</v>
      </c>
      <c r="N268" s="413">
        <v>0</v>
      </c>
    </row>
    <row r="269" spans="1:14" ht="12.75" customHeight="1">
      <c r="A269" s="14">
        <v>6</v>
      </c>
      <c r="B269" s="10" t="s">
        <v>55</v>
      </c>
      <c r="C269" s="113">
        <v>0</v>
      </c>
      <c r="D269" s="151">
        <v>0</v>
      </c>
      <c r="E269" s="167">
        <v>0</v>
      </c>
      <c r="F269" s="203">
        <v>0</v>
      </c>
      <c r="G269" s="227">
        <v>0</v>
      </c>
      <c r="H269" s="253">
        <v>0</v>
      </c>
      <c r="I269" s="280">
        <v>0</v>
      </c>
      <c r="J269" s="299">
        <v>0</v>
      </c>
      <c r="K269" s="324">
        <v>0</v>
      </c>
      <c r="L269" s="356">
        <v>0</v>
      </c>
      <c r="M269" s="389">
        <v>0</v>
      </c>
      <c r="N269" s="413">
        <v>0</v>
      </c>
    </row>
    <row r="270" spans="1:14" ht="12.75" customHeight="1">
      <c r="A270" s="14">
        <v>7</v>
      </c>
      <c r="B270" s="10" t="s">
        <v>56</v>
      </c>
      <c r="C270" s="113">
        <v>0</v>
      </c>
      <c r="D270" s="151">
        <v>0</v>
      </c>
      <c r="E270" s="167">
        <v>0</v>
      </c>
      <c r="F270" s="203">
        <v>0</v>
      </c>
      <c r="G270" s="227">
        <v>0</v>
      </c>
      <c r="H270" s="253">
        <v>0</v>
      </c>
      <c r="I270" s="280">
        <v>0</v>
      </c>
      <c r="J270" s="299">
        <v>0</v>
      </c>
      <c r="K270" s="324">
        <v>0</v>
      </c>
      <c r="L270" s="356">
        <v>0</v>
      </c>
      <c r="M270" s="389">
        <v>0</v>
      </c>
      <c r="N270" s="413">
        <v>0</v>
      </c>
    </row>
    <row r="271" spans="1:14" ht="15.75">
      <c r="A271" s="14">
        <v>8</v>
      </c>
      <c r="B271" s="10" t="s">
        <v>57</v>
      </c>
      <c r="C271" s="113">
        <v>0</v>
      </c>
      <c r="D271" s="151">
        <v>0</v>
      </c>
      <c r="E271" s="167">
        <v>0</v>
      </c>
      <c r="F271" s="203">
        <v>0</v>
      </c>
      <c r="G271" s="227">
        <v>0</v>
      </c>
      <c r="H271" s="253">
        <v>0</v>
      </c>
      <c r="I271" s="280">
        <v>0</v>
      </c>
      <c r="J271" s="299">
        <v>0</v>
      </c>
      <c r="K271" s="324">
        <v>0</v>
      </c>
      <c r="L271" s="356">
        <v>0</v>
      </c>
      <c r="M271" s="389">
        <v>0</v>
      </c>
      <c r="N271" s="413">
        <v>0</v>
      </c>
    </row>
    <row r="272" spans="1:14" ht="21" customHeight="1">
      <c r="A272" s="14">
        <v>9</v>
      </c>
      <c r="B272" s="10" t="s">
        <v>24</v>
      </c>
      <c r="C272" s="67">
        <v>0</v>
      </c>
      <c r="D272" s="67">
        <v>0</v>
      </c>
      <c r="E272" s="67">
        <v>0</v>
      </c>
      <c r="F272" s="67">
        <v>0</v>
      </c>
      <c r="G272" s="67">
        <v>0</v>
      </c>
      <c r="H272" s="67">
        <v>0</v>
      </c>
      <c r="I272" s="67">
        <v>0</v>
      </c>
      <c r="J272" s="67">
        <v>0</v>
      </c>
      <c r="K272" s="67">
        <v>0</v>
      </c>
      <c r="L272" s="67">
        <v>0</v>
      </c>
      <c r="M272" s="67">
        <v>0</v>
      </c>
      <c r="N272" s="67">
        <v>0</v>
      </c>
    </row>
    <row r="273" spans="1:14" ht="12.75" customHeight="1">
      <c r="A273" s="14">
        <v>10</v>
      </c>
      <c r="B273" s="10" t="s">
        <v>25</v>
      </c>
      <c r="C273" s="67">
        <v>0</v>
      </c>
      <c r="D273" s="67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67">
        <v>0</v>
      </c>
      <c r="M273" s="67">
        <v>0</v>
      </c>
      <c r="N273" s="67">
        <v>0</v>
      </c>
    </row>
    <row r="274" spans="1:14" ht="13.5" customHeight="1" thickBot="1">
      <c r="A274" s="39">
        <v>11</v>
      </c>
      <c r="B274" s="40" t="s">
        <v>58</v>
      </c>
      <c r="C274" s="68">
        <v>0</v>
      </c>
      <c r="D274" s="68">
        <v>0</v>
      </c>
      <c r="E274" s="68">
        <v>0</v>
      </c>
      <c r="F274" s="68">
        <v>0</v>
      </c>
      <c r="G274" s="68">
        <v>0</v>
      </c>
      <c r="H274" s="68">
        <v>0</v>
      </c>
      <c r="I274" s="68">
        <v>0</v>
      </c>
      <c r="J274" s="68">
        <v>0</v>
      </c>
      <c r="K274" s="68">
        <v>0</v>
      </c>
      <c r="L274" s="68">
        <v>0</v>
      </c>
      <c r="M274" s="68">
        <v>0</v>
      </c>
      <c r="N274" s="68">
        <v>0</v>
      </c>
    </row>
    <row r="275" spans="1:14" ht="15" customHeight="1" thickTop="1">
      <c r="A275" s="5"/>
      <c r="B275" s="17" t="s">
        <v>39</v>
      </c>
    </row>
    <row r="276" spans="1:14" ht="12.75" customHeight="1">
      <c r="A276" s="5"/>
      <c r="B276" s="15" t="s">
        <v>60</v>
      </c>
    </row>
    <row r="277" spans="1:14" ht="12.75" customHeight="1">
      <c r="A277" s="5"/>
      <c r="B277" s="15" t="s">
        <v>59</v>
      </c>
    </row>
    <row r="278" spans="1:14" ht="12.75" customHeight="1">
      <c r="A278" s="5"/>
      <c r="B278" s="15" t="s">
        <v>40</v>
      </c>
    </row>
    <row r="279" spans="1:14" ht="11.25" customHeight="1">
      <c r="A279" s="5"/>
      <c r="B279" s="26"/>
    </row>
    <row r="280" spans="1:14" ht="12.75" customHeight="1">
      <c r="A280" s="5"/>
      <c r="B280" s="26"/>
    </row>
    <row r="281" spans="1:14" ht="15.95" customHeight="1">
      <c r="A281" s="476" t="s">
        <v>0</v>
      </c>
      <c r="B281" s="476"/>
    </row>
    <row r="282" spans="1:14" ht="15.95" customHeight="1">
      <c r="A282" s="476" t="s">
        <v>1</v>
      </c>
      <c r="B282" s="476"/>
    </row>
    <row r="283" spans="1:14" ht="15.95" customHeight="1">
      <c r="A283" s="476" t="s">
        <v>45</v>
      </c>
      <c r="B283" s="476"/>
    </row>
    <row r="284" spans="1:14" ht="15.95" customHeight="1">
      <c r="C284" s="117"/>
    </row>
    <row r="285" spans="1:14" ht="15.95" customHeight="1">
      <c r="C285" s="118"/>
    </row>
    <row r="286" spans="1:14" ht="15.95" customHeight="1">
      <c r="A286" s="1" t="s">
        <v>46</v>
      </c>
    </row>
    <row r="287" spans="1:14" ht="15.95" customHeight="1">
      <c r="A287" s="43" t="s">
        <v>68</v>
      </c>
      <c r="B287" s="43"/>
    </row>
    <row r="288" spans="1:14" ht="15.95" customHeight="1" thickBot="1">
      <c r="A288" s="43" t="s">
        <v>73</v>
      </c>
      <c r="B288" s="43"/>
      <c r="J288" s="43"/>
      <c r="K288" s="43"/>
      <c r="L288" s="43"/>
      <c r="M288" s="43"/>
      <c r="N288" s="43"/>
    </row>
    <row r="289" spans="1:14" ht="15.95" customHeight="1" thickTop="1">
      <c r="A289" s="462" t="s">
        <v>4</v>
      </c>
      <c r="B289" s="462" t="s">
        <v>5</v>
      </c>
      <c r="C289" s="116"/>
    </row>
    <row r="290" spans="1:14" ht="15.95" customHeight="1">
      <c r="A290" s="463"/>
      <c r="B290" s="463"/>
      <c r="C290" s="123"/>
      <c r="D290" s="145"/>
      <c r="E290" s="175"/>
      <c r="F290" s="197"/>
      <c r="G290" s="221"/>
      <c r="H290" s="247"/>
      <c r="I290" s="274"/>
      <c r="J290" s="307"/>
      <c r="K290" s="332"/>
      <c r="L290" s="350"/>
      <c r="M290" s="383"/>
      <c r="N290" s="407"/>
    </row>
    <row r="291" spans="1:14" ht="15.95" customHeight="1">
      <c r="A291" s="463"/>
      <c r="B291" s="463"/>
      <c r="C291" s="120" t="s">
        <v>37</v>
      </c>
      <c r="D291" s="147" t="s">
        <v>37</v>
      </c>
      <c r="E291" s="173" t="s">
        <v>37</v>
      </c>
      <c r="F291" s="199" t="s">
        <v>37</v>
      </c>
      <c r="G291" s="223" t="s">
        <v>37</v>
      </c>
      <c r="H291" s="249" t="s">
        <v>37</v>
      </c>
      <c r="I291" s="276" t="s">
        <v>37</v>
      </c>
      <c r="J291" s="305" t="s">
        <v>37</v>
      </c>
      <c r="K291" s="330" t="s">
        <v>37</v>
      </c>
      <c r="L291" s="352" t="s">
        <v>37</v>
      </c>
      <c r="M291" s="385" t="s">
        <v>37</v>
      </c>
      <c r="N291" s="409" t="s">
        <v>37</v>
      </c>
    </row>
    <row r="292" spans="1:14" ht="15.95" customHeight="1">
      <c r="A292" s="463"/>
      <c r="B292" s="463"/>
      <c r="C292" s="122"/>
      <c r="D292" s="148"/>
      <c r="E292" s="174"/>
      <c r="F292" s="200"/>
      <c r="G292" s="224"/>
      <c r="H292" s="250"/>
      <c r="I292" s="277"/>
      <c r="J292" s="306"/>
      <c r="K292" s="331"/>
      <c r="L292" s="353"/>
      <c r="M292" s="386"/>
      <c r="N292" s="410"/>
    </row>
    <row r="293" spans="1:14" ht="15.95" customHeight="1">
      <c r="A293" s="464"/>
      <c r="B293" s="464"/>
      <c r="C293" s="120"/>
      <c r="D293" s="147"/>
      <c r="E293" s="173"/>
      <c r="F293" s="199"/>
      <c r="G293" s="223"/>
      <c r="H293" s="249"/>
      <c r="I293" s="276"/>
      <c r="J293" s="305"/>
      <c r="K293" s="330"/>
      <c r="L293" s="352"/>
      <c r="M293" s="385"/>
      <c r="N293" s="409"/>
    </row>
    <row r="294" spans="1:14" s="8" customFormat="1" ht="15.95" customHeight="1">
      <c r="A294" s="121" t="s">
        <v>10</v>
      </c>
      <c r="B294" s="121" t="s">
        <v>11</v>
      </c>
      <c r="C294" s="121" t="s">
        <v>16</v>
      </c>
      <c r="D294" s="146" t="s">
        <v>16</v>
      </c>
      <c r="E294" s="172" t="s">
        <v>16</v>
      </c>
      <c r="F294" s="198" t="s">
        <v>16</v>
      </c>
      <c r="G294" s="222" t="s">
        <v>16</v>
      </c>
      <c r="H294" s="248" t="s">
        <v>16</v>
      </c>
      <c r="I294" s="275" t="s">
        <v>16</v>
      </c>
      <c r="J294" s="304" t="s">
        <v>16</v>
      </c>
      <c r="K294" s="329" t="s">
        <v>16</v>
      </c>
      <c r="L294" s="351" t="s">
        <v>16</v>
      </c>
      <c r="M294" s="384" t="s">
        <v>16</v>
      </c>
      <c r="N294" s="408" t="s">
        <v>16</v>
      </c>
    </row>
    <row r="295" spans="1:14" s="16" customFormat="1" ht="15.95" customHeight="1">
      <c r="A295" s="18">
        <v>1</v>
      </c>
      <c r="B295" s="19" t="s">
        <v>22</v>
      </c>
      <c r="C295" s="115">
        <f t="shared" ref="C295:N295" si="46">SUM(C296,C299,C300)</f>
        <v>0</v>
      </c>
      <c r="D295" s="150">
        <f t="shared" si="46"/>
        <v>0</v>
      </c>
      <c r="E295" s="169">
        <f t="shared" si="46"/>
        <v>0</v>
      </c>
      <c r="F295" s="202">
        <f t="shared" si="46"/>
        <v>0</v>
      </c>
      <c r="G295" s="226">
        <f t="shared" si="46"/>
        <v>0</v>
      </c>
      <c r="H295" s="252">
        <f t="shared" si="46"/>
        <v>0</v>
      </c>
      <c r="I295" s="279">
        <f t="shared" si="46"/>
        <v>0</v>
      </c>
      <c r="J295" s="301">
        <f t="shared" si="46"/>
        <v>0</v>
      </c>
      <c r="K295" s="326">
        <f t="shared" si="46"/>
        <v>0</v>
      </c>
      <c r="L295" s="355">
        <f t="shared" si="46"/>
        <v>0</v>
      </c>
      <c r="M295" s="388">
        <f t="shared" si="46"/>
        <v>0</v>
      </c>
      <c r="N295" s="412">
        <f t="shared" si="46"/>
        <v>0</v>
      </c>
    </row>
    <row r="296" spans="1:14" s="23" customFormat="1" ht="15.95" customHeight="1">
      <c r="A296" s="14"/>
      <c r="B296" s="22" t="s">
        <v>49</v>
      </c>
      <c r="C296" s="69">
        <f t="shared" ref="C296:H296" si="47">SUM(C297:C298)</f>
        <v>0</v>
      </c>
      <c r="D296" s="69">
        <f t="shared" si="47"/>
        <v>0</v>
      </c>
      <c r="E296" s="69">
        <f t="shared" si="47"/>
        <v>0</v>
      </c>
      <c r="F296" s="69">
        <f t="shared" si="47"/>
        <v>0</v>
      </c>
      <c r="G296" s="69">
        <f t="shared" si="47"/>
        <v>0</v>
      </c>
      <c r="H296" s="69">
        <f t="shared" si="47"/>
        <v>0</v>
      </c>
      <c r="I296" s="69">
        <f t="shared" ref="I296:N296" si="48">SUM(I297:I298)</f>
        <v>0</v>
      </c>
      <c r="J296" s="69">
        <f t="shared" si="48"/>
        <v>0</v>
      </c>
      <c r="K296" s="69">
        <f t="shared" si="48"/>
        <v>0</v>
      </c>
      <c r="L296" s="69">
        <f t="shared" si="48"/>
        <v>0</v>
      </c>
      <c r="M296" s="69">
        <f t="shared" si="48"/>
        <v>0</v>
      </c>
      <c r="N296" s="69">
        <f t="shared" si="48"/>
        <v>0</v>
      </c>
    </row>
    <row r="297" spans="1:14" ht="15.95" customHeight="1">
      <c r="A297" s="12"/>
      <c r="B297" s="13" t="s">
        <v>83</v>
      </c>
      <c r="C297" s="66">
        <v>0</v>
      </c>
      <c r="D297" s="66">
        <v>0</v>
      </c>
      <c r="E297" s="66">
        <v>0</v>
      </c>
      <c r="F297" s="66">
        <v>0</v>
      </c>
      <c r="G297" s="66">
        <v>0</v>
      </c>
      <c r="H297" s="66">
        <v>0</v>
      </c>
      <c r="I297" s="66">
        <v>0</v>
      </c>
      <c r="J297" s="66">
        <v>0</v>
      </c>
      <c r="K297" s="66">
        <v>0</v>
      </c>
      <c r="L297" s="66">
        <v>0</v>
      </c>
      <c r="M297" s="66">
        <v>0</v>
      </c>
      <c r="N297" s="66">
        <v>0</v>
      </c>
    </row>
    <row r="298" spans="1:14" ht="15.95" customHeight="1">
      <c r="A298" s="12"/>
      <c r="B298" s="13" t="s">
        <v>84</v>
      </c>
      <c r="C298" s="66">
        <v>0</v>
      </c>
      <c r="D298" s="66">
        <v>0</v>
      </c>
      <c r="E298" s="66">
        <v>0</v>
      </c>
      <c r="F298" s="66">
        <v>0</v>
      </c>
      <c r="G298" s="66">
        <v>0</v>
      </c>
      <c r="H298" s="66">
        <v>0</v>
      </c>
      <c r="I298" s="66">
        <v>0</v>
      </c>
      <c r="J298" s="66">
        <v>0</v>
      </c>
      <c r="K298" s="66">
        <v>0</v>
      </c>
      <c r="L298" s="66">
        <v>0</v>
      </c>
      <c r="M298" s="66">
        <v>0</v>
      </c>
      <c r="N298" s="66">
        <v>0</v>
      </c>
    </row>
    <row r="299" spans="1:14">
      <c r="A299" s="12"/>
      <c r="B299" s="11" t="s">
        <v>50</v>
      </c>
      <c r="C299" s="67">
        <v>0</v>
      </c>
      <c r="D299" s="67">
        <v>0</v>
      </c>
      <c r="E299" s="67">
        <v>0</v>
      </c>
      <c r="F299" s="67">
        <v>0</v>
      </c>
      <c r="G299" s="67">
        <v>0</v>
      </c>
      <c r="H299" s="67">
        <v>0</v>
      </c>
      <c r="I299" s="67">
        <v>0</v>
      </c>
      <c r="J299" s="67">
        <v>0</v>
      </c>
      <c r="K299" s="67">
        <v>0</v>
      </c>
      <c r="L299" s="67">
        <v>0</v>
      </c>
      <c r="M299" s="67">
        <v>0</v>
      </c>
      <c r="N299" s="67">
        <v>0</v>
      </c>
    </row>
    <row r="300" spans="1:14">
      <c r="A300" s="12"/>
      <c r="B300" s="11" t="s">
        <v>51</v>
      </c>
      <c r="C300" s="67">
        <v>0</v>
      </c>
      <c r="D300" s="67">
        <v>0</v>
      </c>
      <c r="E300" s="67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67">
        <v>0</v>
      </c>
      <c r="L300" s="67">
        <v>0</v>
      </c>
      <c r="M300" s="67">
        <v>0</v>
      </c>
      <c r="N300" s="67">
        <v>0</v>
      </c>
    </row>
    <row r="301" spans="1:14" ht="15.75">
      <c r="A301" s="14">
        <v>2</v>
      </c>
      <c r="B301" s="10" t="s">
        <v>23</v>
      </c>
      <c r="C301" s="113">
        <f t="shared" ref="C301:N301" si="49">SUM(C302:C303)</f>
        <v>0</v>
      </c>
      <c r="D301" s="151">
        <f t="shared" si="49"/>
        <v>0</v>
      </c>
      <c r="E301" s="167">
        <f t="shared" si="49"/>
        <v>0</v>
      </c>
      <c r="F301" s="203">
        <f t="shared" si="49"/>
        <v>0</v>
      </c>
      <c r="G301" s="227">
        <f t="shared" si="49"/>
        <v>0</v>
      </c>
      <c r="H301" s="253">
        <f t="shared" si="49"/>
        <v>0</v>
      </c>
      <c r="I301" s="280">
        <f t="shared" si="49"/>
        <v>0</v>
      </c>
      <c r="J301" s="299">
        <f t="shared" si="49"/>
        <v>0</v>
      </c>
      <c r="K301" s="324">
        <f t="shared" si="49"/>
        <v>0</v>
      </c>
      <c r="L301" s="356">
        <f t="shared" si="49"/>
        <v>0</v>
      </c>
      <c r="M301" s="389">
        <f t="shared" si="49"/>
        <v>0</v>
      </c>
      <c r="N301" s="413">
        <f t="shared" si="49"/>
        <v>0</v>
      </c>
    </row>
    <row r="302" spans="1:14">
      <c r="A302" s="12"/>
      <c r="B302" s="13" t="s">
        <v>83</v>
      </c>
      <c r="C302" s="66">
        <v>0</v>
      </c>
      <c r="D302" s="66">
        <v>0</v>
      </c>
      <c r="E302" s="66">
        <v>0</v>
      </c>
      <c r="F302" s="66">
        <v>0</v>
      </c>
      <c r="G302" s="66">
        <v>0</v>
      </c>
      <c r="H302" s="66">
        <v>0</v>
      </c>
      <c r="I302" s="66">
        <v>0</v>
      </c>
      <c r="J302" s="66">
        <v>0</v>
      </c>
      <c r="K302" s="66">
        <v>0</v>
      </c>
      <c r="L302" s="66">
        <v>0</v>
      </c>
      <c r="M302" s="66">
        <v>0</v>
      </c>
      <c r="N302" s="66">
        <v>0</v>
      </c>
    </row>
    <row r="303" spans="1:14">
      <c r="A303" s="12"/>
      <c r="B303" s="13" t="s">
        <v>84</v>
      </c>
      <c r="C303" s="66">
        <v>0</v>
      </c>
      <c r="D303" s="66">
        <v>0</v>
      </c>
      <c r="E303" s="66">
        <v>0</v>
      </c>
      <c r="F303" s="66">
        <v>0</v>
      </c>
      <c r="G303" s="66">
        <v>0</v>
      </c>
      <c r="H303" s="66">
        <v>0</v>
      </c>
      <c r="I303" s="66">
        <v>0</v>
      </c>
      <c r="J303" s="66">
        <v>0</v>
      </c>
      <c r="K303" s="66">
        <v>0</v>
      </c>
      <c r="L303" s="66">
        <v>0</v>
      </c>
      <c r="M303" s="66">
        <v>0</v>
      </c>
      <c r="N303" s="66">
        <v>0</v>
      </c>
    </row>
    <row r="304" spans="1:14" ht="15.75">
      <c r="A304" s="9">
        <v>3</v>
      </c>
      <c r="B304" s="10" t="s">
        <v>53</v>
      </c>
      <c r="C304" s="113">
        <v>0</v>
      </c>
      <c r="D304" s="151">
        <v>0</v>
      </c>
      <c r="E304" s="167">
        <v>0</v>
      </c>
      <c r="F304" s="203">
        <v>0</v>
      </c>
      <c r="G304" s="227">
        <v>0</v>
      </c>
      <c r="H304" s="253">
        <v>0</v>
      </c>
      <c r="I304" s="280">
        <v>0</v>
      </c>
      <c r="J304" s="299">
        <v>0</v>
      </c>
      <c r="K304" s="324">
        <v>0</v>
      </c>
      <c r="L304" s="356">
        <v>0</v>
      </c>
      <c r="M304" s="389">
        <v>0</v>
      </c>
      <c r="N304" s="413">
        <v>0</v>
      </c>
    </row>
    <row r="305" spans="1:14" ht="12.75" customHeight="1">
      <c r="A305" s="14">
        <v>4</v>
      </c>
      <c r="B305" s="10" t="s">
        <v>52</v>
      </c>
      <c r="C305" s="69">
        <f t="shared" ref="C305:N305" si="50">SUM(C306:C307)</f>
        <v>0</v>
      </c>
      <c r="D305" s="69">
        <f t="shared" si="50"/>
        <v>0</v>
      </c>
      <c r="E305" s="69">
        <f t="shared" si="50"/>
        <v>0</v>
      </c>
      <c r="F305" s="69">
        <f t="shared" si="50"/>
        <v>0</v>
      </c>
      <c r="G305" s="69">
        <f t="shared" si="50"/>
        <v>0</v>
      </c>
      <c r="H305" s="69">
        <f t="shared" si="50"/>
        <v>0</v>
      </c>
      <c r="I305" s="69">
        <f t="shared" si="50"/>
        <v>0</v>
      </c>
      <c r="J305" s="69">
        <f t="shared" si="50"/>
        <v>0</v>
      </c>
      <c r="K305" s="69">
        <f t="shared" si="50"/>
        <v>0</v>
      </c>
      <c r="L305" s="69">
        <f t="shared" si="50"/>
        <v>0</v>
      </c>
      <c r="M305" s="69">
        <f t="shared" si="50"/>
        <v>0</v>
      </c>
      <c r="N305" s="69">
        <f t="shared" si="50"/>
        <v>0</v>
      </c>
    </row>
    <row r="306" spans="1:14" ht="12.75" customHeight="1">
      <c r="A306" s="14"/>
      <c r="B306" s="13" t="s">
        <v>83</v>
      </c>
      <c r="C306" s="69">
        <v>0</v>
      </c>
      <c r="D306" s="69">
        <v>0</v>
      </c>
      <c r="E306" s="69">
        <v>0</v>
      </c>
      <c r="F306" s="69">
        <v>0</v>
      </c>
      <c r="G306" s="69">
        <v>0</v>
      </c>
      <c r="H306" s="69">
        <v>0</v>
      </c>
      <c r="I306" s="69">
        <v>0</v>
      </c>
      <c r="J306" s="69">
        <v>0</v>
      </c>
      <c r="K306" s="69">
        <v>0</v>
      </c>
      <c r="L306" s="69">
        <v>0</v>
      </c>
      <c r="M306" s="69">
        <v>0</v>
      </c>
      <c r="N306" s="69">
        <v>0</v>
      </c>
    </row>
    <row r="307" spans="1:14">
      <c r="A307" s="14"/>
      <c r="B307" s="13" t="s">
        <v>84</v>
      </c>
      <c r="C307" s="69">
        <v>0</v>
      </c>
      <c r="D307" s="69">
        <v>0</v>
      </c>
      <c r="E307" s="69">
        <v>0</v>
      </c>
      <c r="F307" s="69">
        <v>0</v>
      </c>
      <c r="G307" s="69">
        <v>0</v>
      </c>
      <c r="H307" s="69">
        <v>0</v>
      </c>
      <c r="I307" s="69">
        <v>0</v>
      </c>
      <c r="J307" s="69">
        <v>0</v>
      </c>
      <c r="K307" s="69">
        <v>0</v>
      </c>
      <c r="L307" s="69">
        <v>0</v>
      </c>
      <c r="M307" s="69">
        <v>0</v>
      </c>
      <c r="N307" s="69">
        <v>0</v>
      </c>
    </row>
    <row r="308" spans="1:14" ht="21" customHeight="1">
      <c r="A308" s="14">
        <v>5</v>
      </c>
      <c r="B308" s="11" t="s">
        <v>54</v>
      </c>
      <c r="C308" s="113">
        <v>0</v>
      </c>
      <c r="D308" s="151">
        <v>0</v>
      </c>
      <c r="E308" s="167">
        <v>0</v>
      </c>
      <c r="F308" s="203">
        <v>0</v>
      </c>
      <c r="G308" s="227">
        <v>0</v>
      </c>
      <c r="H308" s="253">
        <v>0</v>
      </c>
      <c r="I308" s="280">
        <v>0</v>
      </c>
      <c r="J308" s="299">
        <v>0</v>
      </c>
      <c r="K308" s="324">
        <v>0</v>
      </c>
      <c r="L308" s="356">
        <v>0</v>
      </c>
      <c r="M308" s="389">
        <v>0</v>
      </c>
      <c r="N308" s="413">
        <v>0</v>
      </c>
    </row>
    <row r="309" spans="1:14" ht="15.75">
      <c r="A309" s="14">
        <v>6</v>
      </c>
      <c r="B309" s="10" t="s">
        <v>55</v>
      </c>
      <c r="C309" s="113">
        <v>0</v>
      </c>
      <c r="D309" s="151">
        <v>0</v>
      </c>
      <c r="E309" s="167">
        <v>0</v>
      </c>
      <c r="F309" s="203">
        <v>0</v>
      </c>
      <c r="G309" s="227">
        <v>0</v>
      </c>
      <c r="H309" s="253">
        <v>0</v>
      </c>
      <c r="I309" s="280">
        <v>0</v>
      </c>
      <c r="J309" s="299">
        <v>0</v>
      </c>
      <c r="K309" s="324">
        <v>0</v>
      </c>
      <c r="L309" s="356">
        <v>0</v>
      </c>
      <c r="M309" s="389">
        <v>0</v>
      </c>
      <c r="N309" s="413">
        <v>0</v>
      </c>
    </row>
    <row r="310" spans="1:14" ht="15.75">
      <c r="A310" s="14">
        <v>7</v>
      </c>
      <c r="B310" s="10" t="s">
        <v>56</v>
      </c>
      <c r="C310" s="113">
        <v>0</v>
      </c>
      <c r="D310" s="151">
        <v>0</v>
      </c>
      <c r="E310" s="167">
        <v>0</v>
      </c>
      <c r="F310" s="203">
        <v>0</v>
      </c>
      <c r="G310" s="227">
        <v>0</v>
      </c>
      <c r="H310" s="253">
        <v>0</v>
      </c>
      <c r="I310" s="280">
        <v>0</v>
      </c>
      <c r="J310" s="299">
        <v>0</v>
      </c>
      <c r="K310" s="324">
        <v>0</v>
      </c>
      <c r="L310" s="356">
        <v>0</v>
      </c>
      <c r="M310" s="389">
        <v>0</v>
      </c>
      <c r="N310" s="413">
        <v>0</v>
      </c>
    </row>
    <row r="311" spans="1:14" ht="12.75" customHeight="1">
      <c r="A311" s="14">
        <v>8</v>
      </c>
      <c r="B311" s="10" t="s">
        <v>57</v>
      </c>
      <c r="C311" s="113">
        <v>0</v>
      </c>
      <c r="D311" s="151">
        <v>0</v>
      </c>
      <c r="E311" s="167">
        <v>0</v>
      </c>
      <c r="F311" s="203">
        <v>0</v>
      </c>
      <c r="G311" s="227">
        <v>0</v>
      </c>
      <c r="H311" s="253">
        <v>0</v>
      </c>
      <c r="I311" s="280">
        <v>0</v>
      </c>
      <c r="J311" s="299">
        <v>0</v>
      </c>
      <c r="K311" s="324">
        <v>0</v>
      </c>
      <c r="L311" s="356">
        <v>0</v>
      </c>
      <c r="M311" s="389">
        <v>0</v>
      </c>
      <c r="N311" s="413">
        <v>0</v>
      </c>
    </row>
    <row r="312" spans="1:14" ht="13.5" customHeight="1">
      <c r="A312" s="14">
        <v>9</v>
      </c>
      <c r="B312" s="10" t="s">
        <v>24</v>
      </c>
      <c r="C312" s="67">
        <v>0</v>
      </c>
      <c r="D312" s="67">
        <v>0</v>
      </c>
      <c r="E312" s="67">
        <v>0</v>
      </c>
      <c r="F312" s="67">
        <v>0</v>
      </c>
      <c r="G312" s="67">
        <v>0</v>
      </c>
      <c r="H312" s="67">
        <v>0</v>
      </c>
      <c r="I312" s="67">
        <v>0</v>
      </c>
      <c r="J312" s="67">
        <v>0</v>
      </c>
      <c r="K312" s="67">
        <v>0</v>
      </c>
      <c r="L312" s="67">
        <v>0</v>
      </c>
      <c r="M312" s="67">
        <v>0</v>
      </c>
      <c r="N312" s="67">
        <v>0</v>
      </c>
    </row>
    <row r="313" spans="1:14" ht="15" customHeight="1">
      <c r="A313" s="14">
        <v>10</v>
      </c>
      <c r="B313" s="10" t="s">
        <v>25</v>
      </c>
      <c r="C313" s="67">
        <v>0</v>
      </c>
      <c r="D313" s="67">
        <v>0</v>
      </c>
      <c r="E313" s="67">
        <v>0</v>
      </c>
      <c r="F313" s="67">
        <v>0</v>
      </c>
      <c r="G313" s="67">
        <v>0</v>
      </c>
      <c r="H313" s="67">
        <v>0</v>
      </c>
      <c r="I313" s="67">
        <v>0</v>
      </c>
      <c r="J313" s="67">
        <v>0</v>
      </c>
      <c r="K313" s="67">
        <v>0</v>
      </c>
      <c r="L313" s="67">
        <v>0</v>
      </c>
      <c r="M313" s="67">
        <v>0</v>
      </c>
      <c r="N313" s="67">
        <v>0</v>
      </c>
    </row>
    <row r="314" spans="1:14" ht="12.75" customHeight="1" thickBot="1">
      <c r="A314" s="39">
        <v>11</v>
      </c>
      <c r="B314" s="40" t="s">
        <v>58</v>
      </c>
      <c r="C314" s="68">
        <v>0</v>
      </c>
      <c r="D314" s="68">
        <v>0</v>
      </c>
      <c r="E314" s="68">
        <v>0</v>
      </c>
      <c r="F314" s="68">
        <v>0</v>
      </c>
      <c r="G314" s="68">
        <v>0</v>
      </c>
      <c r="H314" s="68">
        <v>0</v>
      </c>
      <c r="I314" s="68">
        <v>0</v>
      </c>
      <c r="J314" s="68">
        <v>0</v>
      </c>
      <c r="K314" s="68">
        <v>0</v>
      </c>
      <c r="L314" s="68">
        <v>0</v>
      </c>
      <c r="M314" s="68">
        <v>0</v>
      </c>
      <c r="N314" s="68">
        <v>0</v>
      </c>
    </row>
    <row r="315" spans="1:14" ht="12.75" customHeight="1" thickTop="1">
      <c r="A315" s="5"/>
      <c r="B315" s="17" t="s">
        <v>39</v>
      </c>
    </row>
    <row r="316" spans="1:14" ht="12.75" customHeight="1">
      <c r="A316" s="5"/>
      <c r="B316" s="15" t="s">
        <v>60</v>
      </c>
    </row>
    <row r="317" spans="1:14" ht="11.25" customHeight="1">
      <c r="A317" s="5"/>
      <c r="B317" s="15" t="s">
        <v>59</v>
      </c>
    </row>
    <row r="318" spans="1:14" ht="12.75" customHeight="1">
      <c r="A318" s="5"/>
      <c r="B318" s="15" t="s">
        <v>40</v>
      </c>
    </row>
    <row r="319" spans="1:14" ht="15.95" customHeight="1">
      <c r="A319" s="5"/>
      <c r="B319" s="26"/>
    </row>
    <row r="320" spans="1:14" ht="15.95" customHeight="1">
      <c r="A320" s="5"/>
      <c r="B320" s="26"/>
    </row>
    <row r="321" spans="1:14" ht="15.95" customHeight="1">
      <c r="A321" s="5"/>
      <c r="B321" s="26"/>
    </row>
    <row r="322" spans="1:14" ht="15.95" customHeight="1">
      <c r="A322" s="476" t="s">
        <v>0</v>
      </c>
      <c r="B322" s="476"/>
    </row>
    <row r="323" spans="1:14" ht="15.95" customHeight="1">
      <c r="A323" s="476" t="s">
        <v>1</v>
      </c>
      <c r="B323" s="476"/>
    </row>
    <row r="324" spans="1:14" ht="15.95" customHeight="1">
      <c r="A324" s="476" t="s">
        <v>45</v>
      </c>
      <c r="B324" s="476"/>
    </row>
    <row r="325" spans="1:14" ht="15.95" customHeight="1">
      <c r="C325" s="117"/>
    </row>
    <row r="326" spans="1:14" ht="15.95" customHeight="1">
      <c r="C326" s="118"/>
    </row>
    <row r="327" spans="1:14" ht="15.95" customHeight="1">
      <c r="A327" s="1" t="s">
        <v>46</v>
      </c>
    </row>
    <row r="328" spans="1:14" ht="15.95" customHeight="1">
      <c r="A328" s="1" t="s">
        <v>68</v>
      </c>
    </row>
    <row r="329" spans="1:14" s="43" customFormat="1" ht="15.95" customHeight="1" thickBot="1">
      <c r="A329" s="43" t="s">
        <v>72</v>
      </c>
    </row>
    <row r="330" spans="1:14" ht="15.95" customHeight="1" thickTop="1">
      <c r="A330" s="462" t="s">
        <v>4</v>
      </c>
      <c r="B330" s="462" t="s">
        <v>5</v>
      </c>
      <c r="C330" s="116"/>
    </row>
    <row r="331" spans="1:14" ht="15.95" customHeight="1">
      <c r="A331" s="463"/>
      <c r="B331" s="463"/>
      <c r="C331" s="123"/>
      <c r="D331" s="145"/>
      <c r="E331" s="175"/>
      <c r="F331" s="197"/>
      <c r="G331" s="221"/>
      <c r="H331" s="247"/>
      <c r="I331" s="274"/>
      <c r="J331" s="307"/>
      <c r="K331" s="332"/>
      <c r="L331" s="350"/>
      <c r="M331" s="383"/>
      <c r="N331" s="407"/>
    </row>
    <row r="332" spans="1:14" ht="15.95" customHeight="1">
      <c r="A332" s="463"/>
      <c r="B332" s="463"/>
      <c r="C332" s="120" t="s">
        <v>37</v>
      </c>
      <c r="D332" s="147" t="s">
        <v>37</v>
      </c>
      <c r="E332" s="173" t="s">
        <v>37</v>
      </c>
      <c r="F332" s="199" t="s">
        <v>37</v>
      </c>
      <c r="G332" s="223" t="s">
        <v>37</v>
      </c>
      <c r="H332" s="249" t="s">
        <v>37</v>
      </c>
      <c r="I332" s="276" t="s">
        <v>37</v>
      </c>
      <c r="J332" s="305" t="s">
        <v>37</v>
      </c>
      <c r="K332" s="330" t="s">
        <v>37</v>
      </c>
      <c r="L332" s="352" t="s">
        <v>37</v>
      </c>
      <c r="M332" s="385" t="s">
        <v>37</v>
      </c>
      <c r="N332" s="409" t="s">
        <v>37</v>
      </c>
    </row>
    <row r="333" spans="1:14" ht="15.95" customHeight="1">
      <c r="A333" s="463"/>
      <c r="B333" s="463"/>
      <c r="C333" s="122"/>
      <c r="D333" s="148"/>
      <c r="E333" s="174"/>
      <c r="F333" s="200"/>
      <c r="G333" s="224"/>
      <c r="H333" s="250"/>
      <c r="I333" s="277"/>
      <c r="J333" s="306"/>
      <c r="K333" s="331"/>
      <c r="L333" s="353"/>
      <c r="M333" s="386"/>
      <c r="N333" s="410"/>
    </row>
    <row r="334" spans="1:14" ht="15.95" customHeight="1">
      <c r="A334" s="464"/>
      <c r="B334" s="464"/>
      <c r="C334" s="120"/>
      <c r="D334" s="147"/>
      <c r="E334" s="173"/>
      <c r="F334" s="199"/>
      <c r="G334" s="223"/>
      <c r="H334" s="249"/>
      <c r="I334" s="276"/>
      <c r="J334" s="305"/>
      <c r="K334" s="330"/>
      <c r="L334" s="352"/>
      <c r="M334" s="385"/>
      <c r="N334" s="409"/>
    </row>
    <row r="335" spans="1:14" s="8" customFormat="1" ht="15.95" customHeight="1">
      <c r="A335" s="121" t="s">
        <v>10</v>
      </c>
      <c r="B335" s="121" t="s">
        <v>11</v>
      </c>
      <c r="C335" s="121" t="s">
        <v>16</v>
      </c>
      <c r="D335" s="146" t="s">
        <v>16</v>
      </c>
      <c r="E335" s="172" t="s">
        <v>16</v>
      </c>
      <c r="F335" s="198" t="s">
        <v>16</v>
      </c>
      <c r="G335" s="222" t="s">
        <v>16</v>
      </c>
      <c r="H335" s="248" t="s">
        <v>16</v>
      </c>
      <c r="I335" s="275" t="s">
        <v>16</v>
      </c>
      <c r="J335" s="304" t="s">
        <v>16</v>
      </c>
      <c r="K335" s="329" t="s">
        <v>16</v>
      </c>
      <c r="L335" s="351" t="s">
        <v>16</v>
      </c>
      <c r="M335" s="384" t="s">
        <v>16</v>
      </c>
      <c r="N335" s="408" t="s">
        <v>16</v>
      </c>
    </row>
    <row r="336" spans="1:14" s="16" customFormat="1" ht="15.95" customHeight="1">
      <c r="A336" s="18">
        <v>1</v>
      </c>
      <c r="B336" s="19" t="s">
        <v>22</v>
      </c>
      <c r="C336" s="115">
        <f t="shared" ref="C336:N336" si="51">SUM(C337,C340,C341)</f>
        <v>0</v>
      </c>
      <c r="D336" s="150">
        <f t="shared" si="51"/>
        <v>0</v>
      </c>
      <c r="E336" s="169">
        <f t="shared" si="51"/>
        <v>0</v>
      </c>
      <c r="F336" s="202">
        <f t="shared" si="51"/>
        <v>0</v>
      </c>
      <c r="G336" s="226">
        <f t="shared" si="51"/>
        <v>0</v>
      </c>
      <c r="H336" s="252">
        <f t="shared" si="51"/>
        <v>0</v>
      </c>
      <c r="I336" s="279">
        <f t="shared" si="51"/>
        <v>0</v>
      </c>
      <c r="J336" s="301">
        <f t="shared" si="51"/>
        <v>0</v>
      </c>
      <c r="K336" s="326">
        <f t="shared" si="51"/>
        <v>0</v>
      </c>
      <c r="L336" s="355">
        <f t="shared" si="51"/>
        <v>0</v>
      </c>
      <c r="M336" s="388">
        <f t="shared" si="51"/>
        <v>0</v>
      </c>
      <c r="N336" s="412">
        <f t="shared" si="51"/>
        <v>0</v>
      </c>
    </row>
    <row r="337" spans="1:14" s="23" customFormat="1">
      <c r="A337" s="14"/>
      <c r="B337" s="22" t="s">
        <v>49</v>
      </c>
      <c r="C337" s="69">
        <f t="shared" ref="C337:H337" si="52">SUM(C338:C339)</f>
        <v>0</v>
      </c>
      <c r="D337" s="69">
        <f t="shared" si="52"/>
        <v>0</v>
      </c>
      <c r="E337" s="69">
        <f t="shared" si="52"/>
        <v>0</v>
      </c>
      <c r="F337" s="69">
        <f t="shared" si="52"/>
        <v>0</v>
      </c>
      <c r="G337" s="69">
        <f t="shared" si="52"/>
        <v>0</v>
      </c>
      <c r="H337" s="69">
        <f t="shared" si="52"/>
        <v>0</v>
      </c>
      <c r="I337" s="69">
        <f t="shared" ref="I337:N337" si="53">SUM(I338:I339)</f>
        <v>0</v>
      </c>
      <c r="J337" s="69">
        <f t="shared" si="53"/>
        <v>0</v>
      </c>
      <c r="K337" s="69">
        <f t="shared" si="53"/>
        <v>0</v>
      </c>
      <c r="L337" s="69">
        <f t="shared" si="53"/>
        <v>0</v>
      </c>
      <c r="M337" s="69">
        <f t="shared" si="53"/>
        <v>0</v>
      </c>
      <c r="N337" s="69">
        <f t="shared" si="53"/>
        <v>0</v>
      </c>
    </row>
    <row r="338" spans="1:14">
      <c r="A338" s="12"/>
      <c r="B338" s="13" t="s">
        <v>83</v>
      </c>
      <c r="C338" s="66">
        <v>0</v>
      </c>
      <c r="D338" s="66">
        <v>0</v>
      </c>
      <c r="E338" s="66">
        <v>0</v>
      </c>
      <c r="F338" s="66">
        <v>0</v>
      </c>
      <c r="G338" s="66">
        <v>0</v>
      </c>
      <c r="H338" s="66">
        <v>0</v>
      </c>
      <c r="I338" s="66">
        <v>0</v>
      </c>
      <c r="J338" s="66">
        <v>0</v>
      </c>
      <c r="K338" s="66">
        <v>0</v>
      </c>
      <c r="L338" s="66">
        <v>0</v>
      </c>
      <c r="M338" s="66">
        <v>0</v>
      </c>
      <c r="N338" s="66">
        <v>0</v>
      </c>
    </row>
    <row r="339" spans="1:14">
      <c r="A339" s="12"/>
      <c r="B339" s="13" t="s">
        <v>84</v>
      </c>
      <c r="C339" s="66">
        <v>0</v>
      </c>
      <c r="D339" s="66">
        <v>0</v>
      </c>
      <c r="E339" s="66">
        <v>0</v>
      </c>
      <c r="F339" s="66">
        <v>0</v>
      </c>
      <c r="G339" s="66">
        <v>0</v>
      </c>
      <c r="H339" s="66">
        <v>0</v>
      </c>
      <c r="I339" s="66">
        <v>0</v>
      </c>
      <c r="J339" s="66">
        <v>0</v>
      </c>
      <c r="K339" s="66">
        <v>0</v>
      </c>
      <c r="L339" s="66">
        <v>0</v>
      </c>
      <c r="M339" s="66">
        <v>0</v>
      </c>
      <c r="N339" s="66">
        <v>0</v>
      </c>
    </row>
    <row r="340" spans="1:14">
      <c r="A340" s="12"/>
      <c r="B340" s="11" t="s">
        <v>50</v>
      </c>
      <c r="C340" s="67">
        <v>0</v>
      </c>
      <c r="D340" s="67">
        <v>0</v>
      </c>
      <c r="E340" s="67">
        <v>0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67">
        <v>0</v>
      </c>
      <c r="L340" s="67">
        <v>0</v>
      </c>
      <c r="M340" s="67">
        <v>0</v>
      </c>
      <c r="N340" s="67">
        <v>0</v>
      </c>
    </row>
    <row r="341" spans="1:14">
      <c r="A341" s="12"/>
      <c r="B341" s="11" t="s">
        <v>51</v>
      </c>
      <c r="C341" s="67">
        <v>0</v>
      </c>
      <c r="D341" s="67">
        <v>0</v>
      </c>
      <c r="E341" s="67">
        <v>0</v>
      </c>
      <c r="F341" s="67">
        <v>0</v>
      </c>
      <c r="G341" s="67">
        <v>0</v>
      </c>
      <c r="H341" s="67">
        <v>0</v>
      </c>
      <c r="I341" s="67">
        <v>0</v>
      </c>
      <c r="J341" s="67">
        <v>0</v>
      </c>
      <c r="K341" s="67">
        <v>0</v>
      </c>
      <c r="L341" s="67">
        <v>0</v>
      </c>
      <c r="M341" s="67">
        <v>0</v>
      </c>
      <c r="N341" s="67">
        <v>0</v>
      </c>
    </row>
    <row r="342" spans="1:14" ht="15.75">
      <c r="A342" s="14">
        <v>2</v>
      </c>
      <c r="B342" s="10" t="s">
        <v>23</v>
      </c>
      <c r="C342" s="113">
        <f t="shared" ref="C342:N342" si="54">SUM(C343:C344)</f>
        <v>0</v>
      </c>
      <c r="D342" s="151">
        <f t="shared" si="54"/>
        <v>0</v>
      </c>
      <c r="E342" s="167">
        <f t="shared" si="54"/>
        <v>0</v>
      </c>
      <c r="F342" s="203">
        <f t="shared" si="54"/>
        <v>0</v>
      </c>
      <c r="G342" s="227">
        <f t="shared" si="54"/>
        <v>0</v>
      </c>
      <c r="H342" s="253">
        <f t="shared" si="54"/>
        <v>0</v>
      </c>
      <c r="I342" s="280">
        <f t="shared" si="54"/>
        <v>0</v>
      </c>
      <c r="J342" s="299">
        <f t="shared" si="54"/>
        <v>0</v>
      </c>
      <c r="K342" s="324">
        <f t="shared" si="54"/>
        <v>0</v>
      </c>
      <c r="L342" s="356">
        <f t="shared" si="54"/>
        <v>0</v>
      </c>
      <c r="M342" s="389">
        <f t="shared" si="54"/>
        <v>0</v>
      </c>
      <c r="N342" s="413">
        <f t="shared" si="54"/>
        <v>0</v>
      </c>
    </row>
    <row r="343" spans="1:14" ht="12.75" customHeight="1">
      <c r="A343" s="12"/>
      <c r="B343" s="13" t="s">
        <v>83</v>
      </c>
      <c r="C343" s="66">
        <v>0</v>
      </c>
      <c r="D343" s="66">
        <v>0</v>
      </c>
      <c r="E343" s="66">
        <v>0</v>
      </c>
      <c r="F343" s="66">
        <v>0</v>
      </c>
      <c r="G343" s="66">
        <v>0</v>
      </c>
      <c r="H343" s="66">
        <v>0</v>
      </c>
      <c r="I343" s="66">
        <v>0</v>
      </c>
      <c r="J343" s="66">
        <v>0</v>
      </c>
      <c r="K343" s="66">
        <v>0</v>
      </c>
      <c r="L343" s="66">
        <v>0</v>
      </c>
      <c r="M343" s="66">
        <v>0</v>
      </c>
      <c r="N343" s="66">
        <v>0</v>
      </c>
    </row>
    <row r="344" spans="1:14" ht="12.75" customHeight="1">
      <c r="A344" s="12"/>
      <c r="B344" s="13" t="s">
        <v>84</v>
      </c>
      <c r="C344" s="66">
        <v>0</v>
      </c>
      <c r="D344" s="66">
        <v>0</v>
      </c>
      <c r="E344" s="66">
        <v>0</v>
      </c>
      <c r="F344" s="66">
        <v>0</v>
      </c>
      <c r="G344" s="66">
        <v>0</v>
      </c>
      <c r="H344" s="66">
        <v>0</v>
      </c>
      <c r="I344" s="66">
        <v>0</v>
      </c>
      <c r="J344" s="66">
        <v>0</v>
      </c>
      <c r="K344" s="66">
        <v>0</v>
      </c>
      <c r="L344" s="66">
        <v>0</v>
      </c>
      <c r="M344" s="66">
        <v>0</v>
      </c>
      <c r="N344" s="66">
        <v>0</v>
      </c>
    </row>
    <row r="345" spans="1:14" ht="15.75">
      <c r="A345" s="9">
        <v>3</v>
      </c>
      <c r="B345" s="10" t="s">
        <v>53</v>
      </c>
      <c r="C345" s="113">
        <v>0</v>
      </c>
      <c r="D345" s="151">
        <v>0</v>
      </c>
      <c r="E345" s="167">
        <v>0</v>
      </c>
      <c r="F345" s="203">
        <v>0</v>
      </c>
      <c r="G345" s="227">
        <v>0</v>
      </c>
      <c r="H345" s="253">
        <v>0</v>
      </c>
      <c r="I345" s="280">
        <v>0</v>
      </c>
      <c r="J345" s="299">
        <v>0</v>
      </c>
      <c r="K345" s="324">
        <v>0</v>
      </c>
      <c r="L345" s="356">
        <v>0</v>
      </c>
      <c r="M345" s="389">
        <v>0</v>
      </c>
      <c r="N345" s="413">
        <v>0</v>
      </c>
    </row>
    <row r="346" spans="1:14" ht="21" customHeight="1">
      <c r="A346" s="14">
        <v>4</v>
      </c>
      <c r="B346" s="10" t="s">
        <v>52</v>
      </c>
      <c r="C346" s="69">
        <f t="shared" ref="C346" si="55">SUM(C347:C348)</f>
        <v>0</v>
      </c>
      <c r="D346" s="69">
        <f t="shared" ref="D346" si="56">SUM(D347:D348)</f>
        <v>0</v>
      </c>
      <c r="E346" s="69">
        <f t="shared" ref="E346" si="57">SUM(E347:E348)</f>
        <v>0</v>
      </c>
      <c r="F346" s="69">
        <f t="shared" ref="F346" si="58">SUM(F347:F348)</f>
        <v>0</v>
      </c>
      <c r="G346" s="69">
        <f t="shared" ref="G346" si="59">SUM(G347:G348)</f>
        <v>0</v>
      </c>
      <c r="H346" s="69">
        <f t="shared" ref="H346" si="60">SUM(H347:H348)</f>
        <v>0</v>
      </c>
      <c r="I346" s="69">
        <f t="shared" ref="I346" si="61">SUM(I347:I348)</f>
        <v>0</v>
      </c>
      <c r="J346" s="69">
        <f t="shared" ref="J346" si="62">SUM(J347:J348)</f>
        <v>0</v>
      </c>
      <c r="K346" s="69">
        <f t="shared" ref="K346" si="63">SUM(K347:K348)</f>
        <v>0</v>
      </c>
      <c r="L346" s="69">
        <f t="shared" ref="L346" si="64">SUM(L347:L348)</f>
        <v>0</v>
      </c>
      <c r="M346" s="69">
        <f t="shared" ref="M346" si="65">SUM(M347:M348)</f>
        <v>0</v>
      </c>
      <c r="N346" s="69">
        <f t="shared" ref="N346" si="66">SUM(N347:N348)</f>
        <v>0</v>
      </c>
    </row>
    <row r="347" spans="1:14">
      <c r="A347" s="14"/>
      <c r="B347" s="13" t="s">
        <v>83</v>
      </c>
      <c r="C347" s="69">
        <v>0</v>
      </c>
      <c r="D347" s="69">
        <v>0</v>
      </c>
      <c r="E347" s="69">
        <v>0</v>
      </c>
      <c r="F347" s="69">
        <v>0</v>
      </c>
      <c r="G347" s="69">
        <v>0</v>
      </c>
      <c r="H347" s="69">
        <v>0</v>
      </c>
      <c r="I347" s="69">
        <v>0</v>
      </c>
      <c r="J347" s="69">
        <v>0</v>
      </c>
      <c r="K347" s="69">
        <v>0</v>
      </c>
      <c r="L347" s="69">
        <v>0</v>
      </c>
      <c r="M347" s="69">
        <v>0</v>
      </c>
      <c r="N347" s="69">
        <v>0</v>
      </c>
    </row>
    <row r="348" spans="1:14">
      <c r="A348" s="14"/>
      <c r="B348" s="13" t="s">
        <v>84</v>
      </c>
      <c r="C348" s="69">
        <v>0</v>
      </c>
      <c r="D348" s="69">
        <v>0</v>
      </c>
      <c r="E348" s="69">
        <v>0</v>
      </c>
      <c r="F348" s="69">
        <v>0</v>
      </c>
      <c r="G348" s="69">
        <v>0</v>
      </c>
      <c r="H348" s="69">
        <v>0</v>
      </c>
      <c r="I348" s="69">
        <v>0</v>
      </c>
      <c r="J348" s="69">
        <v>0</v>
      </c>
      <c r="K348" s="69">
        <v>0</v>
      </c>
      <c r="L348" s="69">
        <v>0</v>
      </c>
      <c r="M348" s="69">
        <v>0</v>
      </c>
      <c r="N348" s="69">
        <v>0</v>
      </c>
    </row>
    <row r="349" spans="1:14" ht="12.75" customHeight="1">
      <c r="A349" s="14">
        <v>5</v>
      </c>
      <c r="B349" s="11" t="s">
        <v>54</v>
      </c>
      <c r="C349" s="113">
        <v>0</v>
      </c>
      <c r="D349" s="151">
        <v>0</v>
      </c>
      <c r="E349" s="167">
        <v>0</v>
      </c>
      <c r="F349" s="203">
        <v>0</v>
      </c>
      <c r="G349" s="227">
        <v>0</v>
      </c>
      <c r="H349" s="253">
        <v>0</v>
      </c>
      <c r="I349" s="280">
        <v>0</v>
      </c>
      <c r="J349" s="299">
        <v>0</v>
      </c>
      <c r="K349" s="324">
        <v>0</v>
      </c>
      <c r="L349" s="356">
        <v>0</v>
      </c>
      <c r="M349" s="389">
        <v>0</v>
      </c>
      <c r="N349" s="413">
        <v>0</v>
      </c>
    </row>
    <row r="350" spans="1:14" ht="13.5" customHeight="1">
      <c r="A350" s="14">
        <v>6</v>
      </c>
      <c r="B350" s="10" t="s">
        <v>55</v>
      </c>
      <c r="C350" s="113">
        <v>0</v>
      </c>
      <c r="D350" s="151">
        <v>0</v>
      </c>
      <c r="E350" s="167">
        <v>0</v>
      </c>
      <c r="F350" s="203">
        <v>0</v>
      </c>
      <c r="G350" s="227">
        <v>0</v>
      </c>
      <c r="H350" s="253">
        <v>0</v>
      </c>
      <c r="I350" s="280">
        <v>0</v>
      </c>
      <c r="J350" s="299">
        <v>0</v>
      </c>
      <c r="K350" s="324">
        <v>0</v>
      </c>
      <c r="L350" s="356">
        <v>0</v>
      </c>
      <c r="M350" s="389">
        <v>0</v>
      </c>
      <c r="N350" s="413">
        <v>0</v>
      </c>
    </row>
    <row r="351" spans="1:14" ht="15" customHeight="1">
      <c r="A351" s="14">
        <v>7</v>
      </c>
      <c r="B351" s="10" t="s">
        <v>56</v>
      </c>
      <c r="C351" s="113">
        <v>0</v>
      </c>
      <c r="D351" s="151">
        <v>0</v>
      </c>
      <c r="E351" s="167">
        <v>0</v>
      </c>
      <c r="F351" s="203">
        <v>0</v>
      </c>
      <c r="G351" s="227">
        <v>0</v>
      </c>
      <c r="H351" s="253">
        <v>0</v>
      </c>
      <c r="I351" s="280">
        <v>0</v>
      </c>
      <c r="J351" s="299">
        <v>0</v>
      </c>
      <c r="K351" s="324">
        <v>0</v>
      </c>
      <c r="L351" s="356">
        <v>0</v>
      </c>
      <c r="M351" s="389">
        <v>0</v>
      </c>
      <c r="N351" s="413">
        <v>0</v>
      </c>
    </row>
    <row r="352" spans="1:14" ht="12.75" customHeight="1">
      <c r="A352" s="14">
        <v>8</v>
      </c>
      <c r="B352" s="10" t="s">
        <v>57</v>
      </c>
      <c r="C352" s="113">
        <v>0</v>
      </c>
      <c r="D352" s="151">
        <v>0</v>
      </c>
      <c r="E352" s="167">
        <v>0</v>
      </c>
      <c r="F352" s="203">
        <v>0</v>
      </c>
      <c r="G352" s="227">
        <v>0</v>
      </c>
      <c r="H352" s="253">
        <v>0</v>
      </c>
      <c r="I352" s="280">
        <v>0</v>
      </c>
      <c r="J352" s="299">
        <v>0</v>
      </c>
      <c r="K352" s="324">
        <v>0</v>
      </c>
      <c r="L352" s="356">
        <v>0</v>
      </c>
      <c r="M352" s="389">
        <v>0</v>
      </c>
      <c r="N352" s="413">
        <v>0</v>
      </c>
    </row>
    <row r="353" spans="1:14" ht="12.75" customHeight="1">
      <c r="A353" s="14">
        <v>9</v>
      </c>
      <c r="B353" s="10" t="s">
        <v>24</v>
      </c>
      <c r="C353" s="67">
        <v>0</v>
      </c>
      <c r="D353" s="67">
        <v>0</v>
      </c>
      <c r="E353" s="67">
        <v>0</v>
      </c>
      <c r="F353" s="67">
        <v>0</v>
      </c>
      <c r="G353" s="67">
        <v>0</v>
      </c>
      <c r="H353" s="67">
        <v>0</v>
      </c>
      <c r="I353" s="67">
        <v>0</v>
      </c>
      <c r="J353" s="67">
        <v>0</v>
      </c>
      <c r="K353" s="67">
        <v>0</v>
      </c>
      <c r="L353" s="67">
        <v>0</v>
      </c>
      <c r="M353" s="67">
        <v>0</v>
      </c>
      <c r="N353" s="67">
        <v>0</v>
      </c>
    </row>
    <row r="354" spans="1:14" ht="12.75" customHeight="1">
      <c r="A354" s="14">
        <v>10</v>
      </c>
      <c r="B354" s="10" t="s">
        <v>25</v>
      </c>
      <c r="C354" s="67">
        <v>0</v>
      </c>
      <c r="D354" s="67">
        <v>0</v>
      </c>
      <c r="E354" s="67">
        <v>0</v>
      </c>
      <c r="F354" s="67">
        <v>0</v>
      </c>
      <c r="G354" s="67">
        <v>0</v>
      </c>
      <c r="H354" s="67">
        <v>0</v>
      </c>
      <c r="I354" s="67">
        <v>0</v>
      </c>
      <c r="J354" s="67">
        <v>0</v>
      </c>
      <c r="K354" s="67">
        <v>0</v>
      </c>
      <c r="L354" s="67">
        <v>0</v>
      </c>
      <c r="M354" s="67">
        <v>0</v>
      </c>
      <c r="N354" s="67">
        <v>0</v>
      </c>
    </row>
    <row r="355" spans="1:14" ht="11.25" customHeight="1" thickBot="1">
      <c r="A355" s="39">
        <v>11</v>
      </c>
      <c r="B355" s="40" t="s">
        <v>58</v>
      </c>
      <c r="C355" s="68">
        <v>0</v>
      </c>
      <c r="D355" s="68">
        <v>0</v>
      </c>
      <c r="E355" s="68">
        <v>0</v>
      </c>
      <c r="F355" s="68">
        <v>0</v>
      </c>
      <c r="G355" s="68">
        <v>0</v>
      </c>
      <c r="H355" s="68">
        <v>0</v>
      </c>
      <c r="I355" s="68">
        <v>0</v>
      </c>
      <c r="J355" s="68">
        <v>0</v>
      </c>
      <c r="K355" s="68">
        <v>0</v>
      </c>
      <c r="L355" s="68">
        <v>0</v>
      </c>
      <c r="M355" s="68">
        <v>0</v>
      </c>
      <c r="N355" s="68">
        <v>0</v>
      </c>
    </row>
    <row r="356" spans="1:14" ht="12.75" customHeight="1" thickTop="1">
      <c r="A356" s="5"/>
      <c r="B356" s="26" t="s">
        <v>39</v>
      </c>
    </row>
    <row r="357" spans="1:14" ht="15.95" customHeight="1">
      <c r="A357" s="5"/>
      <c r="B357" s="15" t="s">
        <v>60</v>
      </c>
    </row>
    <row r="358" spans="1:14" ht="15.95" customHeight="1">
      <c r="A358" s="5"/>
      <c r="B358" s="15" t="s">
        <v>59</v>
      </c>
    </row>
    <row r="359" spans="1:14" ht="15.95" customHeight="1">
      <c r="A359" s="5"/>
      <c r="B359" s="15" t="s">
        <v>40</v>
      </c>
    </row>
    <row r="360" spans="1:14" ht="15.95" customHeight="1">
      <c r="A360" s="5"/>
      <c r="B360" s="26"/>
    </row>
    <row r="361" spans="1:14" ht="15.95" customHeight="1">
      <c r="A361" s="5"/>
      <c r="B361" s="26"/>
    </row>
    <row r="362" spans="1:14" ht="15.95" customHeight="1">
      <c r="A362" s="5"/>
      <c r="B362" s="26"/>
    </row>
    <row r="363" spans="1:14" ht="15.95" customHeight="1">
      <c r="A363" s="5"/>
      <c r="B363" s="26"/>
    </row>
    <row r="364" spans="1:14" ht="15.95" customHeight="1">
      <c r="A364" s="476" t="s">
        <v>0</v>
      </c>
      <c r="B364" s="476"/>
    </row>
    <row r="365" spans="1:14" ht="15.95" customHeight="1">
      <c r="A365" s="476" t="s">
        <v>1</v>
      </c>
      <c r="B365" s="476"/>
    </row>
    <row r="366" spans="1:14" ht="15.95" customHeight="1">
      <c r="A366" s="476" t="s">
        <v>45</v>
      </c>
      <c r="B366" s="476"/>
    </row>
    <row r="367" spans="1:14" ht="15.95" customHeight="1">
      <c r="C367" s="117"/>
    </row>
    <row r="368" spans="1:14" ht="15.95" customHeight="1">
      <c r="C368" s="118"/>
    </row>
    <row r="369" spans="1:14" ht="15.95" customHeight="1">
      <c r="A369" s="1" t="s">
        <v>46</v>
      </c>
    </row>
    <row r="370" spans="1:14" ht="15.95" customHeight="1">
      <c r="A370" s="1" t="s">
        <v>68</v>
      </c>
    </row>
    <row r="371" spans="1:14" s="43" customFormat="1" ht="15.95" customHeight="1" thickBot="1">
      <c r="A371" s="43" t="s">
        <v>82</v>
      </c>
    </row>
    <row r="372" spans="1:14" ht="15.95" customHeight="1" thickTop="1">
      <c r="A372" s="462" t="s">
        <v>4</v>
      </c>
      <c r="B372" s="462" t="s">
        <v>5</v>
      </c>
      <c r="C372" s="116"/>
    </row>
    <row r="373" spans="1:14" ht="15.95" customHeight="1">
      <c r="A373" s="463"/>
      <c r="B373" s="463"/>
      <c r="C373" s="123"/>
      <c r="D373" s="145"/>
      <c r="E373" s="175"/>
      <c r="F373" s="197"/>
      <c r="G373" s="221"/>
      <c r="H373" s="247"/>
      <c r="I373" s="274"/>
      <c r="J373" s="307"/>
      <c r="K373" s="332"/>
      <c r="L373" s="350"/>
      <c r="M373" s="383"/>
      <c r="N373" s="407"/>
    </row>
    <row r="374" spans="1:14" ht="15.95" customHeight="1">
      <c r="A374" s="463"/>
      <c r="B374" s="463"/>
      <c r="C374" s="120" t="s">
        <v>37</v>
      </c>
      <c r="D374" s="147" t="s">
        <v>37</v>
      </c>
      <c r="E374" s="173" t="s">
        <v>37</v>
      </c>
      <c r="F374" s="199" t="s">
        <v>37</v>
      </c>
      <c r="G374" s="223" t="s">
        <v>37</v>
      </c>
      <c r="H374" s="249" t="s">
        <v>37</v>
      </c>
      <c r="I374" s="276" t="s">
        <v>37</v>
      </c>
      <c r="J374" s="305" t="s">
        <v>37</v>
      </c>
      <c r="K374" s="330" t="s">
        <v>37</v>
      </c>
      <c r="L374" s="352" t="s">
        <v>37</v>
      </c>
      <c r="M374" s="385" t="s">
        <v>37</v>
      </c>
      <c r="N374" s="409" t="s">
        <v>37</v>
      </c>
    </row>
    <row r="375" spans="1:14" ht="12.75" customHeight="1">
      <c r="A375" s="463"/>
      <c r="B375" s="463"/>
      <c r="C375" s="122"/>
      <c r="D375" s="148"/>
      <c r="E375" s="174"/>
      <c r="F375" s="200"/>
      <c r="G375" s="224"/>
      <c r="H375" s="250"/>
      <c r="I375" s="277"/>
      <c r="J375" s="306"/>
      <c r="K375" s="331"/>
      <c r="L375" s="353"/>
      <c r="M375" s="386"/>
      <c r="N375" s="410"/>
    </row>
    <row r="376" spans="1:14" ht="12.75" customHeight="1">
      <c r="A376" s="464"/>
      <c r="B376" s="464"/>
      <c r="C376" s="120"/>
      <c r="D376" s="147"/>
      <c r="E376" s="173"/>
      <c r="F376" s="199"/>
      <c r="G376" s="223"/>
      <c r="H376" s="249"/>
      <c r="I376" s="276"/>
      <c r="J376" s="305"/>
      <c r="K376" s="330"/>
      <c r="L376" s="352"/>
      <c r="M376" s="385"/>
      <c r="N376" s="409"/>
    </row>
    <row r="377" spans="1:14" s="8" customFormat="1" ht="11.25">
      <c r="A377" s="121" t="s">
        <v>10</v>
      </c>
      <c r="B377" s="121" t="s">
        <v>11</v>
      </c>
      <c r="C377" s="121" t="s">
        <v>16</v>
      </c>
      <c r="D377" s="146" t="s">
        <v>16</v>
      </c>
      <c r="E377" s="172" t="s">
        <v>16</v>
      </c>
      <c r="F377" s="198" t="s">
        <v>16</v>
      </c>
      <c r="G377" s="222" t="s">
        <v>16</v>
      </c>
      <c r="H377" s="248" t="s">
        <v>16</v>
      </c>
      <c r="I377" s="275" t="s">
        <v>16</v>
      </c>
      <c r="J377" s="304" t="s">
        <v>16</v>
      </c>
      <c r="K377" s="329" t="s">
        <v>16</v>
      </c>
      <c r="L377" s="351" t="s">
        <v>16</v>
      </c>
      <c r="M377" s="384" t="s">
        <v>16</v>
      </c>
      <c r="N377" s="408" t="s">
        <v>16</v>
      </c>
    </row>
    <row r="378" spans="1:14" s="16" customFormat="1" ht="14.25">
      <c r="A378" s="18">
        <v>1</v>
      </c>
      <c r="B378" s="86" t="s">
        <v>22</v>
      </c>
      <c r="C378" s="115">
        <f t="shared" ref="C378:N378" si="67">SUM(C379,C382,C383)</f>
        <v>0</v>
      </c>
      <c r="D378" s="150">
        <f t="shared" si="67"/>
        <v>0</v>
      </c>
      <c r="E378" s="169">
        <f t="shared" si="67"/>
        <v>0</v>
      </c>
      <c r="F378" s="202">
        <f t="shared" si="67"/>
        <v>0</v>
      </c>
      <c r="G378" s="226">
        <f t="shared" si="67"/>
        <v>0</v>
      </c>
      <c r="H378" s="252">
        <f t="shared" si="67"/>
        <v>0</v>
      </c>
      <c r="I378" s="279">
        <f t="shared" si="67"/>
        <v>0</v>
      </c>
      <c r="J378" s="301">
        <f t="shared" si="67"/>
        <v>0</v>
      </c>
      <c r="K378" s="326">
        <f t="shared" si="67"/>
        <v>0</v>
      </c>
      <c r="L378" s="355">
        <f t="shared" si="67"/>
        <v>0</v>
      </c>
      <c r="M378" s="388">
        <f t="shared" si="67"/>
        <v>0</v>
      </c>
      <c r="N378" s="412">
        <f t="shared" si="67"/>
        <v>0</v>
      </c>
    </row>
    <row r="379" spans="1:14" s="23" customFormat="1" ht="14.25">
      <c r="A379" s="14"/>
      <c r="B379" s="87" t="s">
        <v>49</v>
      </c>
      <c r="C379" s="69">
        <f t="shared" ref="C379:H379" si="68">SUM(C380:C381)</f>
        <v>0</v>
      </c>
      <c r="D379" s="69">
        <f t="shared" si="68"/>
        <v>0</v>
      </c>
      <c r="E379" s="69">
        <f t="shared" si="68"/>
        <v>0</v>
      </c>
      <c r="F379" s="69">
        <f t="shared" si="68"/>
        <v>0</v>
      </c>
      <c r="G379" s="69">
        <f t="shared" si="68"/>
        <v>0</v>
      </c>
      <c r="H379" s="69">
        <f t="shared" si="68"/>
        <v>0</v>
      </c>
      <c r="I379" s="69">
        <f t="shared" ref="I379:N379" si="69">SUM(I380:I381)</f>
        <v>0</v>
      </c>
      <c r="J379" s="69">
        <f t="shared" si="69"/>
        <v>0</v>
      </c>
      <c r="K379" s="69">
        <f t="shared" si="69"/>
        <v>0</v>
      </c>
      <c r="L379" s="69">
        <f t="shared" si="69"/>
        <v>0</v>
      </c>
      <c r="M379" s="69">
        <f t="shared" si="69"/>
        <v>0</v>
      </c>
      <c r="N379" s="69">
        <f t="shared" si="69"/>
        <v>0</v>
      </c>
    </row>
    <row r="380" spans="1:14" ht="15">
      <c r="A380" s="12"/>
      <c r="B380" s="88" t="s">
        <v>83</v>
      </c>
      <c r="C380" s="66">
        <v>0</v>
      </c>
      <c r="D380" s="66">
        <v>0</v>
      </c>
      <c r="E380" s="66">
        <v>0</v>
      </c>
      <c r="F380" s="66">
        <v>0</v>
      </c>
      <c r="G380" s="66">
        <v>0</v>
      </c>
      <c r="H380" s="66">
        <v>0</v>
      </c>
      <c r="I380" s="66">
        <v>0</v>
      </c>
      <c r="J380" s="66">
        <v>0</v>
      </c>
      <c r="K380" s="66">
        <v>0</v>
      </c>
      <c r="L380" s="66">
        <v>0</v>
      </c>
      <c r="M380" s="66">
        <v>0</v>
      </c>
      <c r="N380" s="66">
        <v>0</v>
      </c>
    </row>
    <row r="381" spans="1:14" ht="12.75" customHeight="1">
      <c r="A381" s="12"/>
      <c r="B381" s="88" t="s">
        <v>84</v>
      </c>
      <c r="C381" s="66">
        <v>0</v>
      </c>
      <c r="D381" s="66">
        <v>0</v>
      </c>
      <c r="E381" s="66">
        <v>0</v>
      </c>
      <c r="F381" s="66">
        <v>0</v>
      </c>
      <c r="G381" s="66">
        <v>0</v>
      </c>
      <c r="H381" s="66">
        <v>0</v>
      </c>
      <c r="I381" s="66">
        <v>0</v>
      </c>
      <c r="J381" s="66">
        <v>0</v>
      </c>
      <c r="K381" s="66">
        <v>0</v>
      </c>
      <c r="L381" s="66">
        <v>0</v>
      </c>
      <c r="M381" s="66">
        <v>0</v>
      </c>
      <c r="N381" s="66">
        <v>0</v>
      </c>
    </row>
    <row r="382" spans="1:14" ht="12.75" customHeight="1">
      <c r="A382" s="12"/>
      <c r="B382" s="89" t="s">
        <v>50</v>
      </c>
      <c r="C382" s="67">
        <v>0</v>
      </c>
      <c r="D382" s="67">
        <v>0</v>
      </c>
      <c r="E382" s="67">
        <v>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67">
        <v>0</v>
      </c>
      <c r="L382" s="67">
        <v>0</v>
      </c>
      <c r="M382" s="67">
        <v>0</v>
      </c>
      <c r="N382" s="67">
        <v>0</v>
      </c>
    </row>
    <row r="383" spans="1:14" ht="14.25">
      <c r="A383" s="12"/>
      <c r="B383" s="89" t="s">
        <v>51</v>
      </c>
      <c r="C383" s="67">
        <v>0</v>
      </c>
      <c r="D383" s="67">
        <v>0</v>
      </c>
      <c r="E383" s="67">
        <v>0</v>
      </c>
      <c r="F383" s="67">
        <v>0</v>
      </c>
      <c r="G383" s="67">
        <v>0</v>
      </c>
      <c r="H383" s="67">
        <v>0</v>
      </c>
      <c r="I383" s="67">
        <v>0</v>
      </c>
      <c r="J383" s="67">
        <v>0</v>
      </c>
      <c r="K383" s="67">
        <v>0</v>
      </c>
      <c r="L383" s="67">
        <v>0</v>
      </c>
      <c r="M383" s="67">
        <v>0</v>
      </c>
      <c r="N383" s="67">
        <v>0</v>
      </c>
    </row>
    <row r="384" spans="1:14" ht="15.75" customHeight="1">
      <c r="A384" s="14">
        <v>2</v>
      </c>
      <c r="B384" s="89" t="s">
        <v>23</v>
      </c>
      <c r="C384" s="113">
        <f t="shared" ref="C384:N384" si="70">SUM(C385:C386)</f>
        <v>0</v>
      </c>
      <c r="D384" s="151">
        <f t="shared" si="70"/>
        <v>0</v>
      </c>
      <c r="E384" s="167">
        <f t="shared" si="70"/>
        <v>0</v>
      </c>
      <c r="F384" s="203">
        <f t="shared" si="70"/>
        <v>0</v>
      </c>
      <c r="G384" s="227">
        <f t="shared" si="70"/>
        <v>0</v>
      </c>
      <c r="H384" s="253">
        <f t="shared" si="70"/>
        <v>0</v>
      </c>
      <c r="I384" s="280">
        <f t="shared" si="70"/>
        <v>0</v>
      </c>
      <c r="J384" s="299">
        <f t="shared" si="70"/>
        <v>0</v>
      </c>
      <c r="K384" s="324">
        <f t="shared" si="70"/>
        <v>0</v>
      </c>
      <c r="L384" s="356">
        <f t="shared" si="70"/>
        <v>0</v>
      </c>
      <c r="M384" s="389">
        <f t="shared" si="70"/>
        <v>0</v>
      </c>
      <c r="N384" s="413">
        <f t="shared" si="70"/>
        <v>0</v>
      </c>
    </row>
    <row r="385" spans="1:14" ht="15">
      <c r="A385" s="12"/>
      <c r="B385" s="88" t="s">
        <v>83</v>
      </c>
      <c r="C385" s="66">
        <v>0</v>
      </c>
      <c r="D385" s="66">
        <v>0</v>
      </c>
      <c r="E385" s="66">
        <v>0</v>
      </c>
      <c r="F385" s="66">
        <v>0</v>
      </c>
      <c r="G385" s="66">
        <v>0</v>
      </c>
      <c r="H385" s="66">
        <v>0</v>
      </c>
      <c r="I385" s="66">
        <v>0</v>
      </c>
      <c r="J385" s="66">
        <v>0</v>
      </c>
      <c r="K385" s="66">
        <v>0</v>
      </c>
      <c r="L385" s="66">
        <v>0</v>
      </c>
      <c r="M385" s="66">
        <v>0</v>
      </c>
      <c r="N385" s="66">
        <v>0</v>
      </c>
    </row>
    <row r="386" spans="1:14" ht="15">
      <c r="A386" s="12"/>
      <c r="B386" s="88" t="s">
        <v>84</v>
      </c>
      <c r="C386" s="66">
        <v>0</v>
      </c>
      <c r="D386" s="66">
        <v>0</v>
      </c>
      <c r="E386" s="66">
        <v>0</v>
      </c>
      <c r="F386" s="66">
        <v>0</v>
      </c>
      <c r="G386" s="66">
        <v>0</v>
      </c>
      <c r="H386" s="66">
        <v>0</v>
      </c>
      <c r="I386" s="66">
        <v>0</v>
      </c>
      <c r="J386" s="66">
        <v>0</v>
      </c>
      <c r="K386" s="66">
        <v>0</v>
      </c>
      <c r="L386" s="66">
        <v>0</v>
      </c>
      <c r="M386" s="66">
        <v>0</v>
      </c>
      <c r="N386" s="66">
        <v>0</v>
      </c>
    </row>
    <row r="387" spans="1:14" ht="12.75" customHeight="1">
      <c r="A387" s="9">
        <v>3</v>
      </c>
      <c r="B387" s="89" t="s">
        <v>53</v>
      </c>
      <c r="C387" s="113">
        <v>0</v>
      </c>
      <c r="D387" s="151">
        <v>0</v>
      </c>
      <c r="E387" s="167">
        <v>0</v>
      </c>
      <c r="F387" s="203">
        <v>0</v>
      </c>
      <c r="G387" s="227">
        <v>0</v>
      </c>
      <c r="H387" s="253">
        <v>0</v>
      </c>
      <c r="I387" s="280">
        <v>0</v>
      </c>
      <c r="J387" s="299">
        <v>0</v>
      </c>
      <c r="K387" s="324">
        <v>0</v>
      </c>
      <c r="L387" s="356">
        <v>0</v>
      </c>
      <c r="M387" s="389">
        <v>0</v>
      </c>
      <c r="N387" s="413">
        <v>0</v>
      </c>
    </row>
    <row r="388" spans="1:14" ht="13.5" customHeight="1">
      <c r="A388" s="14">
        <v>4</v>
      </c>
      <c r="B388" s="89" t="s">
        <v>52</v>
      </c>
      <c r="C388" s="69">
        <f t="shared" ref="C388:N388" si="71">SUM(C389:C390)</f>
        <v>0</v>
      </c>
      <c r="D388" s="69">
        <f t="shared" si="71"/>
        <v>0</v>
      </c>
      <c r="E388" s="69">
        <f t="shared" si="71"/>
        <v>0</v>
      </c>
      <c r="F388" s="69">
        <f t="shared" si="71"/>
        <v>0</v>
      </c>
      <c r="G388" s="69">
        <f t="shared" si="71"/>
        <v>0</v>
      </c>
      <c r="H388" s="69">
        <f t="shared" si="71"/>
        <v>0</v>
      </c>
      <c r="I388" s="69">
        <f t="shared" si="71"/>
        <v>0</v>
      </c>
      <c r="J388" s="69">
        <f t="shared" si="71"/>
        <v>0</v>
      </c>
      <c r="K388" s="69">
        <f t="shared" si="71"/>
        <v>0</v>
      </c>
      <c r="L388" s="69">
        <f t="shared" si="71"/>
        <v>0</v>
      </c>
      <c r="M388" s="69">
        <f t="shared" si="71"/>
        <v>0</v>
      </c>
      <c r="N388" s="69">
        <f t="shared" si="71"/>
        <v>0</v>
      </c>
    </row>
    <row r="389" spans="1:14" ht="15" customHeight="1">
      <c r="A389" s="14"/>
      <c r="B389" s="88" t="s">
        <v>83</v>
      </c>
      <c r="C389" s="69">
        <v>0</v>
      </c>
      <c r="D389" s="69">
        <v>0</v>
      </c>
      <c r="E389" s="69">
        <v>0</v>
      </c>
      <c r="F389" s="69">
        <v>0</v>
      </c>
      <c r="G389" s="69">
        <v>0</v>
      </c>
      <c r="H389" s="69">
        <v>0</v>
      </c>
      <c r="I389" s="69">
        <v>0</v>
      </c>
      <c r="J389" s="69">
        <v>0</v>
      </c>
      <c r="K389" s="69">
        <v>0</v>
      </c>
      <c r="L389" s="69">
        <v>0</v>
      </c>
      <c r="M389" s="69">
        <v>0</v>
      </c>
      <c r="N389" s="69">
        <v>0</v>
      </c>
    </row>
    <row r="390" spans="1:14" ht="12.75" customHeight="1">
      <c r="A390" s="14"/>
      <c r="B390" s="88" t="s">
        <v>84</v>
      </c>
      <c r="C390" s="69">
        <v>0</v>
      </c>
      <c r="D390" s="69">
        <v>0</v>
      </c>
      <c r="E390" s="69">
        <v>0</v>
      </c>
      <c r="F390" s="69">
        <v>0</v>
      </c>
      <c r="G390" s="69">
        <v>0</v>
      </c>
      <c r="H390" s="69">
        <v>0</v>
      </c>
      <c r="I390" s="69">
        <v>0</v>
      </c>
      <c r="J390" s="69">
        <v>0</v>
      </c>
      <c r="K390" s="69">
        <v>0</v>
      </c>
      <c r="L390" s="69">
        <v>0</v>
      </c>
      <c r="M390" s="69">
        <v>0</v>
      </c>
      <c r="N390" s="69">
        <v>0</v>
      </c>
    </row>
    <row r="391" spans="1:14" ht="12.75" customHeight="1">
      <c r="A391" s="14">
        <v>5</v>
      </c>
      <c r="B391" s="89" t="s">
        <v>54</v>
      </c>
      <c r="C391" s="113">
        <v>0</v>
      </c>
      <c r="D391" s="151">
        <v>0</v>
      </c>
      <c r="E391" s="167">
        <v>0</v>
      </c>
      <c r="F391" s="203">
        <v>0</v>
      </c>
      <c r="G391" s="227">
        <v>0</v>
      </c>
      <c r="H391" s="253">
        <v>0</v>
      </c>
      <c r="I391" s="280">
        <v>0</v>
      </c>
      <c r="J391" s="299">
        <v>0</v>
      </c>
      <c r="K391" s="324">
        <v>0</v>
      </c>
      <c r="L391" s="356">
        <v>0</v>
      </c>
      <c r="M391" s="389">
        <v>0</v>
      </c>
      <c r="N391" s="413">
        <v>0</v>
      </c>
    </row>
    <row r="392" spans="1:14" ht="12.75" customHeight="1">
      <c r="A392" s="14">
        <v>6</v>
      </c>
      <c r="B392" s="89" t="s">
        <v>55</v>
      </c>
      <c r="C392" s="113">
        <v>0</v>
      </c>
      <c r="D392" s="151">
        <v>0</v>
      </c>
      <c r="E392" s="167">
        <v>0</v>
      </c>
      <c r="F392" s="203">
        <v>0</v>
      </c>
      <c r="G392" s="227">
        <v>0</v>
      </c>
      <c r="H392" s="253">
        <v>0</v>
      </c>
      <c r="I392" s="280">
        <v>0</v>
      </c>
      <c r="J392" s="299">
        <v>0</v>
      </c>
      <c r="K392" s="324">
        <v>0</v>
      </c>
      <c r="L392" s="356">
        <v>0</v>
      </c>
      <c r="M392" s="389">
        <v>0</v>
      </c>
      <c r="N392" s="413">
        <v>0</v>
      </c>
    </row>
    <row r="393" spans="1:14" ht="11.25" customHeight="1">
      <c r="A393" s="14">
        <v>7</v>
      </c>
      <c r="B393" s="89" t="s">
        <v>56</v>
      </c>
      <c r="C393" s="113">
        <v>0</v>
      </c>
      <c r="D393" s="151">
        <v>0</v>
      </c>
      <c r="E393" s="167">
        <v>0</v>
      </c>
      <c r="F393" s="203">
        <v>0</v>
      </c>
      <c r="G393" s="227">
        <v>0</v>
      </c>
      <c r="H393" s="253">
        <v>0</v>
      </c>
      <c r="I393" s="280">
        <v>0</v>
      </c>
      <c r="J393" s="299">
        <v>0</v>
      </c>
      <c r="K393" s="324">
        <v>0</v>
      </c>
      <c r="L393" s="356">
        <v>0</v>
      </c>
      <c r="M393" s="389">
        <v>0</v>
      </c>
      <c r="N393" s="413">
        <v>0</v>
      </c>
    </row>
    <row r="394" spans="1:14" ht="12.75" customHeight="1">
      <c r="A394" s="14">
        <v>8</v>
      </c>
      <c r="B394" s="89" t="s">
        <v>57</v>
      </c>
      <c r="C394" s="113">
        <v>0</v>
      </c>
      <c r="D394" s="151">
        <v>0</v>
      </c>
      <c r="E394" s="167">
        <v>0</v>
      </c>
      <c r="F394" s="203">
        <v>0</v>
      </c>
      <c r="G394" s="227">
        <v>0</v>
      </c>
      <c r="H394" s="253">
        <v>0</v>
      </c>
      <c r="I394" s="280">
        <v>0</v>
      </c>
      <c r="J394" s="299">
        <v>0</v>
      </c>
      <c r="K394" s="324">
        <v>0</v>
      </c>
      <c r="L394" s="356">
        <v>0</v>
      </c>
      <c r="M394" s="389">
        <v>0</v>
      </c>
      <c r="N394" s="413">
        <v>0</v>
      </c>
    </row>
    <row r="395" spans="1:14" ht="15.95" customHeight="1">
      <c r="A395" s="14">
        <v>9</v>
      </c>
      <c r="B395" s="89" t="s">
        <v>24</v>
      </c>
      <c r="C395" s="67">
        <v>0</v>
      </c>
      <c r="D395" s="67">
        <v>0</v>
      </c>
      <c r="E395" s="67">
        <v>0</v>
      </c>
      <c r="F395" s="67">
        <v>0</v>
      </c>
      <c r="G395" s="67">
        <v>0</v>
      </c>
      <c r="H395" s="67">
        <v>0</v>
      </c>
      <c r="I395" s="67">
        <v>0</v>
      </c>
      <c r="J395" s="67">
        <v>0</v>
      </c>
      <c r="K395" s="67">
        <v>0</v>
      </c>
      <c r="L395" s="67">
        <v>0</v>
      </c>
      <c r="M395" s="67">
        <v>0</v>
      </c>
      <c r="N395" s="67">
        <v>0</v>
      </c>
    </row>
    <row r="396" spans="1:14" ht="15.95" customHeight="1">
      <c r="A396" s="14">
        <v>10</v>
      </c>
      <c r="B396" s="89" t="s">
        <v>25</v>
      </c>
      <c r="C396" s="67">
        <v>0</v>
      </c>
      <c r="D396" s="67">
        <v>0</v>
      </c>
      <c r="E396" s="67">
        <v>0</v>
      </c>
      <c r="F396" s="67">
        <v>0</v>
      </c>
      <c r="G396" s="67">
        <v>0</v>
      </c>
      <c r="H396" s="67">
        <v>0</v>
      </c>
      <c r="I396" s="67">
        <v>0</v>
      </c>
      <c r="J396" s="67">
        <v>0</v>
      </c>
      <c r="K396" s="67">
        <v>0</v>
      </c>
      <c r="L396" s="67">
        <v>0</v>
      </c>
      <c r="M396" s="67">
        <v>0</v>
      </c>
      <c r="N396" s="67">
        <v>0</v>
      </c>
    </row>
    <row r="397" spans="1:14" ht="15.95" customHeight="1" thickBot="1">
      <c r="A397" s="39">
        <v>11</v>
      </c>
      <c r="B397" s="90" t="s">
        <v>58</v>
      </c>
      <c r="C397" s="68">
        <v>0</v>
      </c>
      <c r="D397" s="68">
        <v>0</v>
      </c>
      <c r="E397" s="68">
        <v>0</v>
      </c>
      <c r="F397" s="68">
        <v>0</v>
      </c>
      <c r="G397" s="68">
        <v>0</v>
      </c>
      <c r="H397" s="68">
        <v>0</v>
      </c>
      <c r="I397" s="68">
        <v>0</v>
      </c>
      <c r="J397" s="68">
        <v>0</v>
      </c>
      <c r="K397" s="68">
        <v>0</v>
      </c>
      <c r="L397" s="68">
        <v>0</v>
      </c>
      <c r="M397" s="68">
        <v>0</v>
      </c>
      <c r="N397" s="68">
        <v>0</v>
      </c>
    </row>
    <row r="398" spans="1:14" ht="15.95" customHeight="1" thickTop="1">
      <c r="A398" s="5"/>
      <c r="B398" s="17" t="s">
        <v>39</v>
      </c>
    </row>
    <row r="399" spans="1:14" ht="15.95" customHeight="1">
      <c r="A399" s="5"/>
      <c r="B399" s="15" t="s">
        <v>60</v>
      </c>
    </row>
    <row r="400" spans="1:14" ht="15.95" customHeight="1">
      <c r="A400" s="5"/>
      <c r="B400" s="15" t="s">
        <v>59</v>
      </c>
    </row>
    <row r="401" spans="1:14" ht="15.95" customHeight="1">
      <c r="A401" s="5"/>
      <c r="B401" s="15" t="s">
        <v>40</v>
      </c>
    </row>
    <row r="402" spans="1:14" ht="15.95" customHeight="1">
      <c r="A402" s="5"/>
      <c r="B402" s="26"/>
    </row>
    <row r="403" spans="1:14" ht="15.95" customHeight="1">
      <c r="A403" s="5"/>
      <c r="B403" s="26"/>
    </row>
    <row r="404" spans="1:14" ht="15.95" customHeight="1">
      <c r="A404" s="476" t="s">
        <v>0</v>
      </c>
      <c r="B404" s="476"/>
    </row>
    <row r="405" spans="1:14" ht="15.95" customHeight="1">
      <c r="A405" s="476" t="s">
        <v>1</v>
      </c>
      <c r="B405" s="476"/>
    </row>
    <row r="406" spans="1:14" ht="15.95" customHeight="1">
      <c r="A406" s="476" t="s">
        <v>45</v>
      </c>
      <c r="B406" s="476"/>
    </row>
    <row r="407" spans="1:14" ht="15.95" customHeight="1">
      <c r="C407" s="117"/>
    </row>
    <row r="408" spans="1:14" ht="15.95" customHeight="1">
      <c r="C408" s="118"/>
    </row>
    <row r="409" spans="1:14" ht="15.95" customHeight="1">
      <c r="A409" s="1" t="s">
        <v>46</v>
      </c>
    </row>
    <row r="410" spans="1:14" ht="15.95" customHeight="1">
      <c r="A410" s="43" t="s">
        <v>68</v>
      </c>
      <c r="B410" s="43"/>
    </row>
    <row r="411" spans="1:14" ht="15.95" customHeight="1" thickBot="1">
      <c r="A411" s="73" t="s">
        <v>76</v>
      </c>
      <c r="B411" s="73"/>
      <c r="J411" s="43"/>
      <c r="K411" s="43"/>
      <c r="L411" s="43"/>
      <c r="M411" s="43"/>
      <c r="N411" s="43"/>
    </row>
    <row r="412" spans="1:14" ht="15.95" customHeight="1" thickTop="1">
      <c r="A412" s="539" t="s">
        <v>4</v>
      </c>
      <c r="B412" s="539" t="s">
        <v>5</v>
      </c>
      <c r="C412" s="116"/>
    </row>
    <row r="413" spans="1:14" ht="12.75" customHeight="1">
      <c r="A413" s="540"/>
      <c r="B413" s="540"/>
      <c r="C413" s="123"/>
      <c r="D413" s="145"/>
      <c r="E413" s="175"/>
      <c r="F413" s="197"/>
      <c r="G413" s="221"/>
      <c r="H413" s="247"/>
      <c r="I413" s="274"/>
      <c r="J413" s="307"/>
      <c r="K413" s="332"/>
      <c r="L413" s="350"/>
      <c r="M413" s="383"/>
      <c r="N413" s="407"/>
    </row>
    <row r="414" spans="1:14" ht="12.75" customHeight="1">
      <c r="A414" s="540"/>
      <c r="B414" s="540"/>
      <c r="C414" s="120" t="s">
        <v>37</v>
      </c>
      <c r="D414" s="147" t="s">
        <v>37</v>
      </c>
      <c r="E414" s="173" t="s">
        <v>37</v>
      </c>
      <c r="F414" s="199" t="s">
        <v>37</v>
      </c>
      <c r="G414" s="223" t="s">
        <v>37</v>
      </c>
      <c r="H414" s="249" t="s">
        <v>37</v>
      </c>
      <c r="I414" s="276" t="s">
        <v>37</v>
      </c>
      <c r="J414" s="305" t="s">
        <v>37</v>
      </c>
      <c r="K414" s="330" t="s">
        <v>37</v>
      </c>
      <c r="L414" s="352" t="s">
        <v>37</v>
      </c>
      <c r="M414" s="385" t="s">
        <v>37</v>
      </c>
      <c r="N414" s="409" t="s">
        <v>37</v>
      </c>
    </row>
    <row r="415" spans="1:14" ht="12.75" customHeight="1">
      <c r="A415" s="540"/>
      <c r="B415" s="540"/>
      <c r="C415" s="122"/>
      <c r="D415" s="148"/>
      <c r="E415" s="174"/>
      <c r="F415" s="200"/>
      <c r="G415" s="224"/>
      <c r="H415" s="250"/>
      <c r="I415" s="277"/>
      <c r="J415" s="306"/>
      <c r="K415" s="331"/>
      <c r="L415" s="353"/>
      <c r="M415" s="386"/>
      <c r="N415" s="410"/>
    </row>
    <row r="416" spans="1:14" ht="12.75" customHeight="1">
      <c r="A416" s="541"/>
      <c r="B416" s="541"/>
      <c r="C416" s="120"/>
      <c r="D416" s="147"/>
      <c r="E416" s="173"/>
      <c r="F416" s="199"/>
      <c r="G416" s="223"/>
      <c r="H416" s="249"/>
      <c r="I416" s="276"/>
      <c r="J416" s="305"/>
      <c r="K416" s="330"/>
      <c r="L416" s="352"/>
      <c r="M416" s="385"/>
      <c r="N416" s="409"/>
    </row>
    <row r="417" spans="1:14" s="8" customFormat="1" ht="11.25">
      <c r="A417" s="121" t="s">
        <v>10</v>
      </c>
      <c r="B417" s="121" t="s">
        <v>11</v>
      </c>
      <c r="C417" s="121" t="s">
        <v>16</v>
      </c>
      <c r="D417" s="146" t="s">
        <v>16</v>
      </c>
      <c r="E417" s="172" t="s">
        <v>16</v>
      </c>
      <c r="F417" s="198" t="s">
        <v>16</v>
      </c>
      <c r="G417" s="222" t="s">
        <v>16</v>
      </c>
      <c r="H417" s="248" t="s">
        <v>16</v>
      </c>
      <c r="I417" s="275" t="s">
        <v>16</v>
      </c>
      <c r="J417" s="304" t="s">
        <v>16</v>
      </c>
      <c r="K417" s="329" t="s">
        <v>16</v>
      </c>
      <c r="L417" s="351" t="s">
        <v>16</v>
      </c>
      <c r="M417" s="384" t="s">
        <v>16</v>
      </c>
      <c r="N417" s="408" t="s">
        <v>16</v>
      </c>
    </row>
    <row r="418" spans="1:14" s="16" customFormat="1" ht="15.75">
      <c r="A418" s="18">
        <v>1</v>
      </c>
      <c r="B418" s="19" t="s">
        <v>22</v>
      </c>
      <c r="C418" s="59">
        <f t="shared" ref="C418:H418" si="72">SUM(C419,C422,C423)</f>
        <v>0</v>
      </c>
      <c r="D418" s="59">
        <f t="shared" si="72"/>
        <v>0</v>
      </c>
      <c r="E418" s="59">
        <f t="shared" si="72"/>
        <v>0</v>
      </c>
      <c r="F418" s="59">
        <f t="shared" si="72"/>
        <v>0</v>
      </c>
      <c r="G418" s="59">
        <f t="shared" si="72"/>
        <v>0</v>
      </c>
      <c r="H418" s="59">
        <f t="shared" si="72"/>
        <v>0</v>
      </c>
      <c r="I418" s="59">
        <f t="shared" ref="I418:N418" si="73">SUM(I419,I422,I423)</f>
        <v>0</v>
      </c>
      <c r="J418" s="59">
        <f t="shared" si="73"/>
        <v>0</v>
      </c>
      <c r="K418" s="59">
        <f t="shared" si="73"/>
        <v>0</v>
      </c>
      <c r="L418" s="59">
        <f t="shared" si="73"/>
        <v>0</v>
      </c>
      <c r="M418" s="59">
        <f t="shared" si="73"/>
        <v>0</v>
      </c>
      <c r="N418" s="59">
        <f t="shared" si="73"/>
        <v>0</v>
      </c>
    </row>
    <row r="419" spans="1:14" s="23" customFormat="1" ht="12.75" customHeight="1">
      <c r="A419" s="14"/>
      <c r="B419" s="22" t="s">
        <v>49</v>
      </c>
      <c r="C419" s="61">
        <f t="shared" ref="C419:H419" si="74">SUM(C420:C421)</f>
        <v>0</v>
      </c>
      <c r="D419" s="61">
        <f t="shared" si="74"/>
        <v>0</v>
      </c>
      <c r="E419" s="61">
        <f t="shared" si="74"/>
        <v>0</v>
      </c>
      <c r="F419" s="61">
        <f t="shared" si="74"/>
        <v>0</v>
      </c>
      <c r="G419" s="61">
        <f t="shared" si="74"/>
        <v>0</v>
      </c>
      <c r="H419" s="61">
        <f t="shared" si="74"/>
        <v>0</v>
      </c>
      <c r="I419" s="61">
        <f t="shared" ref="I419:N419" si="75">SUM(I420:I421)</f>
        <v>0</v>
      </c>
      <c r="J419" s="61">
        <f t="shared" si="75"/>
        <v>0</v>
      </c>
      <c r="K419" s="61">
        <f t="shared" si="75"/>
        <v>0</v>
      </c>
      <c r="L419" s="61">
        <f t="shared" si="75"/>
        <v>0</v>
      </c>
      <c r="M419" s="61">
        <f t="shared" si="75"/>
        <v>0</v>
      </c>
      <c r="N419" s="61">
        <f t="shared" si="75"/>
        <v>0</v>
      </c>
    </row>
    <row r="420" spans="1:14" ht="12.75" customHeight="1">
      <c r="A420" s="12"/>
      <c r="B420" s="13" t="s">
        <v>83</v>
      </c>
      <c r="C420" s="92">
        <v>0</v>
      </c>
      <c r="D420" s="92">
        <v>0</v>
      </c>
      <c r="E420" s="92">
        <v>0</v>
      </c>
      <c r="F420" s="92">
        <v>0</v>
      </c>
      <c r="G420" s="92">
        <v>0</v>
      </c>
      <c r="H420" s="92">
        <v>0</v>
      </c>
      <c r="I420" s="92">
        <v>0</v>
      </c>
      <c r="J420" s="92">
        <v>0</v>
      </c>
      <c r="K420" s="92">
        <v>0</v>
      </c>
      <c r="L420" s="92">
        <v>0</v>
      </c>
      <c r="M420" s="92">
        <v>0</v>
      </c>
      <c r="N420" s="92">
        <v>0</v>
      </c>
    </row>
    <row r="421" spans="1:14">
      <c r="A421" s="12"/>
      <c r="B421" s="13" t="s">
        <v>84</v>
      </c>
      <c r="C421" s="92">
        <v>0</v>
      </c>
      <c r="D421" s="92">
        <v>0</v>
      </c>
      <c r="E421" s="92">
        <v>0</v>
      </c>
      <c r="F421" s="92">
        <v>0</v>
      </c>
      <c r="G421" s="92">
        <v>0</v>
      </c>
      <c r="H421" s="92">
        <v>0</v>
      </c>
      <c r="I421" s="92">
        <v>0</v>
      </c>
      <c r="J421" s="92">
        <v>0</v>
      </c>
      <c r="K421" s="92">
        <v>0</v>
      </c>
      <c r="L421" s="92">
        <v>0</v>
      </c>
      <c r="M421" s="92">
        <v>0</v>
      </c>
      <c r="N421" s="92">
        <v>0</v>
      </c>
    </row>
    <row r="422" spans="1:14" ht="21" customHeight="1">
      <c r="A422" s="12"/>
      <c r="B422" s="11" t="s">
        <v>50</v>
      </c>
      <c r="C422" s="93">
        <v>0</v>
      </c>
      <c r="D422" s="93">
        <v>0</v>
      </c>
      <c r="E422" s="93">
        <v>0</v>
      </c>
      <c r="F422" s="93">
        <v>0</v>
      </c>
      <c r="G422" s="93">
        <v>0</v>
      </c>
      <c r="H422" s="93">
        <v>0</v>
      </c>
      <c r="I422" s="93">
        <v>0</v>
      </c>
      <c r="J422" s="93">
        <v>0</v>
      </c>
      <c r="K422" s="93">
        <v>0</v>
      </c>
      <c r="L422" s="93">
        <v>0</v>
      </c>
      <c r="M422" s="93">
        <v>0</v>
      </c>
      <c r="N422" s="93">
        <v>0</v>
      </c>
    </row>
    <row r="423" spans="1:14">
      <c r="A423" s="12"/>
      <c r="B423" s="11" t="s">
        <v>51</v>
      </c>
      <c r="C423" s="93">
        <v>0</v>
      </c>
      <c r="D423" s="93">
        <v>0</v>
      </c>
      <c r="E423" s="93">
        <v>0</v>
      </c>
      <c r="F423" s="93">
        <v>0</v>
      </c>
      <c r="G423" s="93">
        <v>0</v>
      </c>
      <c r="H423" s="93">
        <v>0</v>
      </c>
      <c r="I423" s="93">
        <v>0</v>
      </c>
      <c r="J423" s="93">
        <v>0</v>
      </c>
      <c r="K423" s="93">
        <v>0</v>
      </c>
      <c r="L423" s="93">
        <v>0</v>
      </c>
      <c r="M423" s="93">
        <v>0</v>
      </c>
      <c r="N423" s="93">
        <v>0</v>
      </c>
    </row>
    <row r="424" spans="1:14" ht="15.75">
      <c r="A424" s="14">
        <v>2</v>
      </c>
      <c r="B424" s="10" t="s">
        <v>23</v>
      </c>
      <c r="C424" s="62">
        <f t="shared" ref="C424:N424" si="76">SUM(C425:C426)</f>
        <v>0</v>
      </c>
      <c r="D424" s="62">
        <f t="shared" si="76"/>
        <v>0</v>
      </c>
      <c r="E424" s="62">
        <f t="shared" si="76"/>
        <v>0</v>
      </c>
      <c r="F424" s="62">
        <f t="shared" si="76"/>
        <v>15</v>
      </c>
      <c r="G424" s="62">
        <f t="shared" si="76"/>
        <v>0</v>
      </c>
      <c r="H424" s="62">
        <f t="shared" si="76"/>
        <v>0</v>
      </c>
      <c r="I424" s="62">
        <f t="shared" si="76"/>
        <v>0</v>
      </c>
      <c r="J424" s="62">
        <f t="shared" si="76"/>
        <v>0</v>
      </c>
      <c r="K424" s="62">
        <f t="shared" si="76"/>
        <v>0</v>
      </c>
      <c r="L424" s="62">
        <f t="shared" si="76"/>
        <v>0</v>
      </c>
      <c r="M424" s="62">
        <f t="shared" si="76"/>
        <v>0</v>
      </c>
      <c r="N424" s="62">
        <f t="shared" si="76"/>
        <v>0</v>
      </c>
    </row>
    <row r="425" spans="1:14" ht="12.75" customHeight="1">
      <c r="A425" s="12"/>
      <c r="B425" s="13" t="s">
        <v>83</v>
      </c>
      <c r="C425" s="92">
        <v>0</v>
      </c>
      <c r="D425" s="92">
        <v>0</v>
      </c>
      <c r="E425" s="92">
        <v>0</v>
      </c>
      <c r="F425" s="92">
        <v>15</v>
      </c>
      <c r="G425" s="92">
        <v>0</v>
      </c>
      <c r="H425" s="92">
        <v>0</v>
      </c>
      <c r="I425" s="92">
        <v>0</v>
      </c>
      <c r="J425" s="92">
        <v>0</v>
      </c>
      <c r="K425" s="92">
        <v>0</v>
      </c>
      <c r="L425" s="92">
        <v>0</v>
      </c>
      <c r="M425" s="92">
        <v>0</v>
      </c>
      <c r="N425" s="92">
        <v>0</v>
      </c>
    </row>
    <row r="426" spans="1:14" ht="13.5" customHeight="1">
      <c r="A426" s="12"/>
      <c r="B426" s="13" t="s">
        <v>84</v>
      </c>
      <c r="C426" s="92">
        <v>0</v>
      </c>
      <c r="D426" s="92">
        <v>0</v>
      </c>
      <c r="E426" s="92">
        <v>0</v>
      </c>
      <c r="F426" s="92">
        <v>0</v>
      </c>
      <c r="G426" s="92">
        <v>0</v>
      </c>
      <c r="H426" s="92">
        <v>0</v>
      </c>
      <c r="I426" s="92">
        <v>0</v>
      </c>
      <c r="J426" s="92">
        <v>0</v>
      </c>
      <c r="K426" s="92">
        <v>0</v>
      </c>
      <c r="L426" s="92">
        <v>0</v>
      </c>
      <c r="M426" s="92">
        <v>0</v>
      </c>
      <c r="N426" s="92">
        <v>0</v>
      </c>
    </row>
    <row r="427" spans="1:14" ht="15" customHeight="1">
      <c r="A427" s="9">
        <v>3</v>
      </c>
      <c r="B427" s="10" t="s">
        <v>53</v>
      </c>
      <c r="C427" s="62">
        <v>0</v>
      </c>
      <c r="D427" s="62">
        <v>0</v>
      </c>
      <c r="E427" s="62">
        <v>0</v>
      </c>
      <c r="F427" s="62">
        <v>0</v>
      </c>
      <c r="G427" s="62">
        <v>0</v>
      </c>
      <c r="H427" s="62">
        <v>0</v>
      </c>
      <c r="I427" s="62">
        <v>0</v>
      </c>
      <c r="J427" s="62">
        <v>0</v>
      </c>
      <c r="K427" s="62">
        <v>0</v>
      </c>
      <c r="L427" s="62">
        <v>0</v>
      </c>
      <c r="M427" s="62">
        <v>0</v>
      </c>
      <c r="N427" s="62">
        <v>0</v>
      </c>
    </row>
    <row r="428" spans="1:14" ht="12.75" customHeight="1">
      <c r="A428" s="14">
        <v>4</v>
      </c>
      <c r="B428" s="10" t="s">
        <v>52</v>
      </c>
      <c r="C428" s="61">
        <v>0</v>
      </c>
      <c r="D428" s="61">
        <v>0</v>
      </c>
      <c r="E428" s="61">
        <v>0</v>
      </c>
      <c r="F428" s="61">
        <v>0</v>
      </c>
      <c r="G428" s="61">
        <v>0</v>
      </c>
      <c r="H428" s="61">
        <v>0</v>
      </c>
      <c r="I428" s="61">
        <v>0</v>
      </c>
      <c r="J428" s="61">
        <v>0</v>
      </c>
      <c r="K428" s="61">
        <v>0</v>
      </c>
      <c r="L428" s="61">
        <v>0</v>
      </c>
      <c r="M428" s="61">
        <v>0</v>
      </c>
      <c r="N428" s="61">
        <v>0</v>
      </c>
    </row>
    <row r="429" spans="1:14" ht="12.75" customHeight="1">
      <c r="A429" s="14"/>
      <c r="B429" s="13" t="s">
        <v>83</v>
      </c>
      <c r="C429" s="61">
        <v>0</v>
      </c>
      <c r="D429" s="61">
        <v>0</v>
      </c>
      <c r="E429" s="61">
        <v>0</v>
      </c>
      <c r="F429" s="61">
        <v>0</v>
      </c>
      <c r="G429" s="61">
        <v>0</v>
      </c>
      <c r="H429" s="61">
        <v>0</v>
      </c>
      <c r="I429" s="61">
        <v>0</v>
      </c>
      <c r="J429" s="61">
        <v>0</v>
      </c>
      <c r="K429" s="61">
        <v>0</v>
      </c>
      <c r="L429" s="61">
        <v>0</v>
      </c>
      <c r="M429" s="61">
        <v>0</v>
      </c>
      <c r="N429" s="61">
        <v>0</v>
      </c>
    </row>
    <row r="430" spans="1:14" ht="12.75" customHeight="1">
      <c r="A430" s="14"/>
      <c r="B430" s="13" t="s">
        <v>84</v>
      </c>
      <c r="C430" s="61">
        <v>0</v>
      </c>
      <c r="D430" s="61">
        <v>0</v>
      </c>
      <c r="E430" s="61">
        <v>0</v>
      </c>
      <c r="F430" s="61">
        <v>0</v>
      </c>
      <c r="G430" s="61">
        <v>0</v>
      </c>
      <c r="H430" s="61">
        <v>0</v>
      </c>
      <c r="I430" s="61">
        <v>0</v>
      </c>
      <c r="J430" s="61">
        <v>0</v>
      </c>
      <c r="K430" s="61">
        <v>0</v>
      </c>
      <c r="L430" s="61">
        <v>0</v>
      </c>
      <c r="M430" s="61">
        <v>0</v>
      </c>
      <c r="N430" s="61">
        <v>0</v>
      </c>
    </row>
    <row r="431" spans="1:14" ht="11.25" customHeight="1">
      <c r="A431" s="14">
        <v>5</v>
      </c>
      <c r="B431" s="11" t="s">
        <v>54</v>
      </c>
      <c r="C431" s="62">
        <v>0</v>
      </c>
      <c r="D431" s="62">
        <v>0</v>
      </c>
      <c r="E431" s="62">
        <v>0</v>
      </c>
      <c r="F431" s="62">
        <v>0</v>
      </c>
      <c r="G431" s="62">
        <v>0</v>
      </c>
      <c r="H431" s="62">
        <v>0</v>
      </c>
      <c r="I431" s="62">
        <v>0</v>
      </c>
      <c r="J431" s="62">
        <v>0</v>
      </c>
      <c r="K431" s="62">
        <v>0</v>
      </c>
      <c r="L431" s="62">
        <v>0</v>
      </c>
      <c r="M431" s="62">
        <v>0</v>
      </c>
      <c r="N431" s="62">
        <v>0</v>
      </c>
    </row>
    <row r="432" spans="1:14" ht="12.75" customHeight="1">
      <c r="A432" s="14">
        <v>6</v>
      </c>
      <c r="B432" s="10" t="s">
        <v>55</v>
      </c>
      <c r="C432" s="62">
        <v>0</v>
      </c>
      <c r="D432" s="62">
        <v>0</v>
      </c>
      <c r="E432" s="62">
        <v>0</v>
      </c>
      <c r="F432" s="62">
        <v>0</v>
      </c>
      <c r="G432" s="62">
        <v>0</v>
      </c>
      <c r="H432" s="62">
        <v>0</v>
      </c>
      <c r="I432" s="62">
        <v>0</v>
      </c>
      <c r="J432" s="62">
        <v>0</v>
      </c>
      <c r="K432" s="62">
        <v>0</v>
      </c>
      <c r="L432" s="62">
        <v>0</v>
      </c>
      <c r="M432" s="62">
        <v>0</v>
      </c>
      <c r="N432" s="62">
        <v>0</v>
      </c>
    </row>
    <row r="433" spans="1:14" ht="15.95" customHeight="1">
      <c r="A433" s="14">
        <v>7</v>
      </c>
      <c r="B433" s="10" t="s">
        <v>56</v>
      </c>
      <c r="C433" s="113">
        <v>0</v>
      </c>
      <c r="D433" s="151">
        <v>0</v>
      </c>
      <c r="E433" s="167">
        <v>0</v>
      </c>
      <c r="F433" s="203">
        <v>0</v>
      </c>
      <c r="G433" s="227">
        <v>0</v>
      </c>
      <c r="H433" s="253">
        <v>0</v>
      </c>
      <c r="I433" s="280">
        <v>0</v>
      </c>
      <c r="J433" s="299">
        <v>0</v>
      </c>
      <c r="K433" s="324">
        <v>0</v>
      </c>
      <c r="L433" s="356">
        <v>0</v>
      </c>
      <c r="M433" s="389">
        <v>0</v>
      </c>
      <c r="N433" s="413">
        <v>0</v>
      </c>
    </row>
    <row r="434" spans="1:14" ht="15.95" customHeight="1">
      <c r="A434" s="14">
        <v>8</v>
      </c>
      <c r="B434" s="10" t="s">
        <v>57</v>
      </c>
      <c r="C434" s="113">
        <v>0</v>
      </c>
      <c r="D434" s="151">
        <v>0</v>
      </c>
      <c r="E434" s="167">
        <v>0</v>
      </c>
      <c r="F434" s="203">
        <v>0</v>
      </c>
      <c r="G434" s="227">
        <v>0</v>
      </c>
      <c r="H434" s="253">
        <v>0</v>
      </c>
      <c r="I434" s="280">
        <v>0</v>
      </c>
      <c r="J434" s="299">
        <v>0</v>
      </c>
      <c r="K434" s="324">
        <v>0</v>
      </c>
      <c r="L434" s="356">
        <v>0</v>
      </c>
      <c r="M434" s="389">
        <v>0</v>
      </c>
      <c r="N434" s="413">
        <v>0</v>
      </c>
    </row>
    <row r="435" spans="1:14" ht="15.95" customHeight="1">
      <c r="A435" s="14">
        <v>9</v>
      </c>
      <c r="B435" s="10" t="s">
        <v>24</v>
      </c>
      <c r="C435" s="67">
        <v>0</v>
      </c>
      <c r="D435" s="67">
        <v>0</v>
      </c>
      <c r="E435" s="67">
        <v>0</v>
      </c>
      <c r="F435" s="67">
        <v>0</v>
      </c>
      <c r="G435" s="67">
        <v>0</v>
      </c>
      <c r="H435" s="67">
        <v>0</v>
      </c>
      <c r="I435" s="67">
        <v>0</v>
      </c>
      <c r="J435" s="67">
        <v>0</v>
      </c>
      <c r="K435" s="67">
        <v>0</v>
      </c>
      <c r="L435" s="67">
        <v>0</v>
      </c>
      <c r="M435" s="67">
        <v>0</v>
      </c>
      <c r="N435" s="67">
        <v>0</v>
      </c>
    </row>
    <row r="436" spans="1:14" ht="15.95" customHeight="1">
      <c r="A436" s="14">
        <v>10</v>
      </c>
      <c r="B436" s="10" t="s">
        <v>25</v>
      </c>
      <c r="C436" s="67">
        <v>0</v>
      </c>
      <c r="D436" s="67">
        <v>0</v>
      </c>
      <c r="E436" s="67">
        <v>0</v>
      </c>
      <c r="F436" s="67">
        <v>0</v>
      </c>
      <c r="G436" s="67">
        <v>0</v>
      </c>
      <c r="H436" s="67">
        <v>0</v>
      </c>
      <c r="I436" s="67">
        <v>0</v>
      </c>
      <c r="J436" s="67">
        <v>0</v>
      </c>
      <c r="K436" s="67">
        <v>0</v>
      </c>
      <c r="L436" s="67">
        <v>0</v>
      </c>
      <c r="M436" s="67">
        <v>0</v>
      </c>
      <c r="N436" s="67">
        <v>0</v>
      </c>
    </row>
    <row r="437" spans="1:14" ht="15.95" customHeight="1" thickBot="1">
      <c r="A437" s="39">
        <v>11</v>
      </c>
      <c r="B437" s="40" t="s">
        <v>58</v>
      </c>
      <c r="C437" s="68">
        <v>0</v>
      </c>
      <c r="D437" s="68">
        <v>0</v>
      </c>
      <c r="E437" s="68">
        <v>0</v>
      </c>
      <c r="F437" s="68">
        <v>0</v>
      </c>
      <c r="G437" s="68">
        <v>0</v>
      </c>
      <c r="H437" s="68">
        <v>0</v>
      </c>
      <c r="I437" s="68">
        <v>0</v>
      </c>
      <c r="J437" s="68">
        <v>0</v>
      </c>
      <c r="K437" s="68">
        <v>0</v>
      </c>
      <c r="L437" s="68">
        <v>0</v>
      </c>
      <c r="M437" s="68">
        <v>0</v>
      </c>
      <c r="N437" s="68">
        <v>0</v>
      </c>
    </row>
    <row r="438" spans="1:14" ht="15.95" customHeight="1" thickTop="1">
      <c r="A438" s="5"/>
      <c r="B438" s="17" t="s">
        <v>39</v>
      </c>
    </row>
    <row r="439" spans="1:14" ht="15.95" customHeight="1">
      <c r="A439" s="5"/>
      <c r="B439" s="15" t="s">
        <v>60</v>
      </c>
    </row>
    <row r="440" spans="1:14" ht="15.95" customHeight="1">
      <c r="A440" s="5"/>
      <c r="B440" s="15" t="s">
        <v>59</v>
      </c>
    </row>
    <row r="441" spans="1:14" ht="15.95" customHeight="1">
      <c r="A441" s="5"/>
      <c r="B441" s="15" t="s">
        <v>40</v>
      </c>
    </row>
    <row r="442" spans="1:14" ht="15.95" customHeight="1">
      <c r="A442" s="5"/>
      <c r="B442" s="26"/>
    </row>
    <row r="443" spans="1:14" ht="15.95" customHeight="1">
      <c r="A443" s="5"/>
      <c r="B443" s="26"/>
    </row>
    <row r="444" spans="1:14" ht="15.95" customHeight="1">
      <c r="A444" s="5"/>
      <c r="B444" s="26"/>
    </row>
    <row r="445" spans="1:14" ht="15.95" customHeight="1">
      <c r="A445" s="5"/>
      <c r="B445" s="26"/>
    </row>
    <row r="446" spans="1:14" ht="15.95" customHeight="1">
      <c r="A446" s="5"/>
      <c r="B446" s="26"/>
    </row>
    <row r="447" spans="1:14" ht="15.95" customHeight="1">
      <c r="A447" s="5"/>
      <c r="B447" s="26"/>
    </row>
    <row r="448" spans="1:14" ht="15.95" customHeight="1">
      <c r="A448" s="476" t="s">
        <v>0</v>
      </c>
      <c r="B448" s="476"/>
    </row>
    <row r="449" spans="1:14" ht="15.95" customHeight="1">
      <c r="A449" s="476" t="s">
        <v>1</v>
      </c>
      <c r="B449" s="476"/>
    </row>
    <row r="450" spans="1:14" ht="15.95" customHeight="1">
      <c r="A450" s="476" t="s">
        <v>45</v>
      </c>
      <c r="B450" s="476"/>
    </row>
    <row r="451" spans="1:14" ht="12.75" customHeight="1">
      <c r="C451" s="117"/>
    </row>
    <row r="452" spans="1:14" ht="12.75" customHeight="1">
      <c r="C452" s="118"/>
    </row>
    <row r="453" spans="1:14" ht="12.75" customHeight="1">
      <c r="A453" s="1" t="s">
        <v>46</v>
      </c>
    </row>
    <row r="454" spans="1:14" ht="12.75" customHeight="1">
      <c r="A454" s="1" t="s">
        <v>68</v>
      </c>
    </row>
    <row r="455" spans="1:14" s="43" customFormat="1" ht="13.5" customHeight="1" thickBot="1">
      <c r="A455" s="43" t="s">
        <v>75</v>
      </c>
    </row>
    <row r="456" spans="1:14" ht="16.5" thickTop="1">
      <c r="A456" s="462" t="s">
        <v>4</v>
      </c>
      <c r="B456" s="462" t="s">
        <v>5</v>
      </c>
      <c r="C456" s="116"/>
    </row>
    <row r="457" spans="1:14" ht="12.75" customHeight="1">
      <c r="A457" s="463"/>
      <c r="B457" s="463"/>
      <c r="C457" s="123"/>
      <c r="D457" s="145"/>
      <c r="E457" s="175"/>
      <c r="F457" s="197"/>
      <c r="G457" s="221"/>
      <c r="H457" s="247"/>
      <c r="I457" s="274"/>
      <c r="J457" s="307"/>
      <c r="K457" s="332"/>
      <c r="L457" s="350"/>
      <c r="M457" s="383"/>
      <c r="N457" s="407"/>
    </row>
    <row r="458" spans="1:14" ht="12.75" customHeight="1">
      <c r="A458" s="463"/>
      <c r="B458" s="463"/>
      <c r="C458" s="120" t="s">
        <v>37</v>
      </c>
      <c r="D458" s="147" t="s">
        <v>37</v>
      </c>
      <c r="E458" s="173" t="s">
        <v>37</v>
      </c>
      <c r="F458" s="199" t="s">
        <v>37</v>
      </c>
      <c r="G458" s="223" t="s">
        <v>37</v>
      </c>
      <c r="H458" s="249" t="s">
        <v>37</v>
      </c>
      <c r="I458" s="276" t="s">
        <v>37</v>
      </c>
      <c r="J458" s="305" t="s">
        <v>37</v>
      </c>
      <c r="K458" s="330" t="s">
        <v>37</v>
      </c>
      <c r="L458" s="352" t="s">
        <v>37</v>
      </c>
      <c r="M458" s="385" t="s">
        <v>37</v>
      </c>
      <c r="N458" s="409" t="s">
        <v>37</v>
      </c>
    </row>
    <row r="459" spans="1:14" ht="12.75" customHeight="1">
      <c r="A459" s="463"/>
      <c r="B459" s="463"/>
      <c r="C459" s="122"/>
      <c r="D459" s="148"/>
      <c r="E459" s="174"/>
      <c r="F459" s="200"/>
      <c r="G459" s="224"/>
      <c r="H459" s="250"/>
      <c r="I459" s="277"/>
      <c r="J459" s="306"/>
      <c r="K459" s="331"/>
      <c r="L459" s="353"/>
      <c r="M459" s="386"/>
      <c r="N459" s="410"/>
    </row>
    <row r="460" spans="1:14" ht="21" customHeight="1">
      <c r="A460" s="464"/>
      <c r="B460" s="464"/>
      <c r="C460" s="120"/>
      <c r="D460" s="147"/>
      <c r="E460" s="173"/>
      <c r="F460" s="199"/>
      <c r="G460" s="223"/>
      <c r="H460" s="249"/>
      <c r="I460" s="276"/>
      <c r="J460" s="305"/>
      <c r="K460" s="330"/>
      <c r="L460" s="352"/>
      <c r="M460" s="385"/>
      <c r="N460" s="409"/>
    </row>
    <row r="461" spans="1:14" s="8" customFormat="1" ht="11.25">
      <c r="A461" s="121" t="s">
        <v>10</v>
      </c>
      <c r="B461" s="121" t="s">
        <v>11</v>
      </c>
      <c r="C461" s="121" t="s">
        <v>16</v>
      </c>
      <c r="D461" s="146" t="s">
        <v>16</v>
      </c>
      <c r="E461" s="172" t="s">
        <v>16</v>
      </c>
      <c r="F461" s="198" t="s">
        <v>16</v>
      </c>
      <c r="G461" s="222" t="s">
        <v>16</v>
      </c>
      <c r="H461" s="248" t="s">
        <v>16</v>
      </c>
      <c r="I461" s="275" t="s">
        <v>16</v>
      </c>
      <c r="J461" s="304" t="s">
        <v>16</v>
      </c>
      <c r="K461" s="329" t="s">
        <v>16</v>
      </c>
      <c r="L461" s="351" t="s">
        <v>16</v>
      </c>
      <c r="M461" s="384" t="s">
        <v>16</v>
      </c>
      <c r="N461" s="408" t="s">
        <v>16</v>
      </c>
    </row>
    <row r="462" spans="1:14" s="16" customFormat="1" ht="12.75" customHeight="1">
      <c r="A462" s="18">
        <v>1</v>
      </c>
      <c r="B462" s="19" t="s">
        <v>22</v>
      </c>
      <c r="C462" s="115">
        <f t="shared" ref="C462:N462" si="77">SUM(C463,C466,C467)</f>
        <v>0</v>
      </c>
      <c r="D462" s="150">
        <f t="shared" si="77"/>
        <v>0</v>
      </c>
      <c r="E462" s="169">
        <f t="shared" si="77"/>
        <v>0</v>
      </c>
      <c r="F462" s="202">
        <f t="shared" si="77"/>
        <v>0</v>
      </c>
      <c r="G462" s="226">
        <f t="shared" si="77"/>
        <v>0</v>
      </c>
      <c r="H462" s="252">
        <f t="shared" si="77"/>
        <v>0</v>
      </c>
      <c r="I462" s="279">
        <f t="shared" si="77"/>
        <v>0</v>
      </c>
      <c r="J462" s="301">
        <f t="shared" si="77"/>
        <v>0</v>
      </c>
      <c r="K462" s="326">
        <f t="shared" si="77"/>
        <v>0</v>
      </c>
      <c r="L462" s="355">
        <f t="shared" si="77"/>
        <v>0</v>
      </c>
      <c r="M462" s="388">
        <f t="shared" si="77"/>
        <v>0</v>
      </c>
      <c r="N462" s="412">
        <f t="shared" si="77"/>
        <v>0</v>
      </c>
    </row>
    <row r="463" spans="1:14" s="23" customFormat="1" ht="12.75" customHeight="1">
      <c r="A463" s="14"/>
      <c r="B463" s="22" t="s">
        <v>49</v>
      </c>
      <c r="C463" s="69">
        <f t="shared" ref="C463:H463" si="78">SUM(C464:C465)</f>
        <v>0</v>
      </c>
      <c r="D463" s="69">
        <f t="shared" si="78"/>
        <v>0</v>
      </c>
      <c r="E463" s="69">
        <f t="shared" si="78"/>
        <v>0</v>
      </c>
      <c r="F463" s="69">
        <f t="shared" si="78"/>
        <v>0</v>
      </c>
      <c r="G463" s="69">
        <f t="shared" si="78"/>
        <v>0</v>
      </c>
      <c r="H463" s="69">
        <f t="shared" si="78"/>
        <v>0</v>
      </c>
      <c r="I463" s="69">
        <f t="shared" ref="I463:N463" si="79">SUM(I464:I465)</f>
        <v>0</v>
      </c>
      <c r="J463" s="69">
        <f t="shared" si="79"/>
        <v>0</v>
      </c>
      <c r="K463" s="69">
        <f t="shared" si="79"/>
        <v>0</v>
      </c>
      <c r="L463" s="69">
        <f t="shared" si="79"/>
        <v>0</v>
      </c>
      <c r="M463" s="69">
        <f t="shared" si="79"/>
        <v>0</v>
      </c>
      <c r="N463" s="69">
        <f t="shared" si="79"/>
        <v>0</v>
      </c>
    </row>
    <row r="464" spans="1:14" ht="15" customHeight="1">
      <c r="A464" s="12"/>
      <c r="B464" s="13" t="s">
        <v>83</v>
      </c>
      <c r="C464" s="66">
        <v>0</v>
      </c>
      <c r="D464" s="66">
        <v>0</v>
      </c>
      <c r="E464" s="66">
        <v>0</v>
      </c>
      <c r="F464" s="66">
        <v>0</v>
      </c>
      <c r="G464" s="66">
        <v>0</v>
      </c>
      <c r="H464" s="66">
        <v>0</v>
      </c>
      <c r="I464" s="66">
        <v>0</v>
      </c>
      <c r="J464" s="66">
        <v>0</v>
      </c>
      <c r="K464" s="66">
        <v>0</v>
      </c>
      <c r="L464" s="66">
        <v>0</v>
      </c>
      <c r="M464" s="66">
        <v>0</v>
      </c>
      <c r="N464" s="66">
        <v>0</v>
      </c>
    </row>
    <row r="465" spans="1:14">
      <c r="A465" s="12"/>
      <c r="B465" s="13" t="s">
        <v>84</v>
      </c>
      <c r="C465" s="66">
        <v>0</v>
      </c>
      <c r="D465" s="66">
        <v>0</v>
      </c>
      <c r="E465" s="66">
        <v>0</v>
      </c>
      <c r="F465" s="66">
        <v>0</v>
      </c>
      <c r="G465" s="66">
        <v>0</v>
      </c>
      <c r="H465" s="66">
        <v>0</v>
      </c>
      <c r="I465" s="66">
        <v>0</v>
      </c>
      <c r="J465" s="66">
        <v>0</v>
      </c>
      <c r="K465" s="66">
        <v>0</v>
      </c>
      <c r="L465" s="66">
        <v>0</v>
      </c>
      <c r="M465" s="66">
        <v>0</v>
      </c>
      <c r="N465" s="66">
        <v>0</v>
      </c>
    </row>
    <row r="466" spans="1:14">
      <c r="A466" s="12"/>
      <c r="B466" s="11" t="s">
        <v>50</v>
      </c>
      <c r="C466" s="67">
        <v>0</v>
      </c>
      <c r="D466" s="67">
        <v>0</v>
      </c>
      <c r="E466" s="67">
        <v>0</v>
      </c>
      <c r="F466" s="67">
        <v>0</v>
      </c>
      <c r="G466" s="67">
        <v>0</v>
      </c>
      <c r="H466" s="67">
        <v>0</v>
      </c>
      <c r="I466" s="67">
        <v>0</v>
      </c>
      <c r="J466" s="67">
        <v>0</v>
      </c>
      <c r="K466" s="67">
        <v>0</v>
      </c>
      <c r="L466" s="67">
        <v>0</v>
      </c>
      <c r="M466" s="67">
        <v>0</v>
      </c>
      <c r="N466" s="67">
        <v>0</v>
      </c>
    </row>
    <row r="467" spans="1:14">
      <c r="A467" s="12"/>
      <c r="B467" s="11" t="s">
        <v>51</v>
      </c>
      <c r="C467" s="67">
        <v>0</v>
      </c>
      <c r="D467" s="67">
        <v>0</v>
      </c>
      <c r="E467" s="67">
        <v>0</v>
      </c>
      <c r="F467" s="67">
        <v>0</v>
      </c>
      <c r="G467" s="67">
        <v>0</v>
      </c>
      <c r="H467" s="67">
        <v>0</v>
      </c>
      <c r="I467" s="67">
        <v>0</v>
      </c>
      <c r="J467" s="67">
        <v>0</v>
      </c>
      <c r="K467" s="67">
        <v>0</v>
      </c>
      <c r="L467" s="67">
        <v>0</v>
      </c>
      <c r="M467" s="67">
        <v>0</v>
      </c>
      <c r="N467" s="67">
        <v>0</v>
      </c>
    </row>
    <row r="468" spans="1:14" ht="15.75">
      <c r="A468" s="14">
        <v>2</v>
      </c>
      <c r="B468" s="10" t="s">
        <v>23</v>
      </c>
      <c r="C468" s="113">
        <f t="shared" ref="C468:N468" si="80">SUM(C469:C470)</f>
        <v>0</v>
      </c>
      <c r="D468" s="151">
        <f t="shared" si="80"/>
        <v>0</v>
      </c>
      <c r="E468" s="167">
        <f t="shared" si="80"/>
        <v>0</v>
      </c>
      <c r="F468" s="203">
        <f t="shared" si="80"/>
        <v>0</v>
      </c>
      <c r="G468" s="227">
        <f t="shared" si="80"/>
        <v>0</v>
      </c>
      <c r="H468" s="253">
        <f t="shared" si="80"/>
        <v>0</v>
      </c>
      <c r="I468" s="280">
        <f t="shared" si="80"/>
        <v>0</v>
      </c>
      <c r="J468" s="299">
        <f t="shared" si="80"/>
        <v>0</v>
      </c>
      <c r="K468" s="324">
        <f t="shared" si="80"/>
        <v>0</v>
      </c>
      <c r="L468" s="356">
        <f t="shared" si="80"/>
        <v>0</v>
      </c>
      <c r="M468" s="389">
        <f t="shared" si="80"/>
        <v>0</v>
      </c>
      <c r="N468" s="413">
        <f t="shared" si="80"/>
        <v>0</v>
      </c>
    </row>
    <row r="469" spans="1:14">
      <c r="A469" s="12"/>
      <c r="B469" s="13" t="s">
        <v>83</v>
      </c>
      <c r="C469" s="66">
        <v>0</v>
      </c>
      <c r="D469" s="66">
        <v>0</v>
      </c>
      <c r="E469" s="66">
        <v>0</v>
      </c>
      <c r="F469" s="66">
        <v>0</v>
      </c>
      <c r="G469" s="66">
        <v>0</v>
      </c>
      <c r="H469" s="66">
        <v>0</v>
      </c>
      <c r="I469" s="66">
        <v>0</v>
      </c>
      <c r="J469" s="66">
        <v>0</v>
      </c>
      <c r="K469" s="66">
        <v>0</v>
      </c>
      <c r="L469" s="66">
        <v>0</v>
      </c>
      <c r="M469" s="66">
        <v>0</v>
      </c>
      <c r="N469" s="66">
        <v>0</v>
      </c>
    </row>
    <row r="470" spans="1:14" ht="12.75" customHeight="1">
      <c r="A470" s="12"/>
      <c r="B470" s="13" t="s">
        <v>84</v>
      </c>
      <c r="C470" s="66">
        <v>0</v>
      </c>
      <c r="D470" s="66">
        <v>0</v>
      </c>
      <c r="E470" s="66">
        <v>0</v>
      </c>
      <c r="F470" s="66">
        <v>0</v>
      </c>
      <c r="G470" s="66">
        <v>0</v>
      </c>
      <c r="H470" s="66">
        <v>0</v>
      </c>
      <c r="I470" s="66">
        <v>0</v>
      </c>
      <c r="J470" s="66">
        <v>0</v>
      </c>
      <c r="K470" s="66">
        <v>0</v>
      </c>
      <c r="L470" s="66">
        <v>0</v>
      </c>
      <c r="M470" s="66">
        <v>0</v>
      </c>
      <c r="N470" s="66">
        <v>0</v>
      </c>
    </row>
    <row r="471" spans="1:14" ht="12.75" customHeight="1">
      <c r="A471" s="9">
        <v>3</v>
      </c>
      <c r="B471" s="10" t="s">
        <v>53</v>
      </c>
      <c r="C471" s="113">
        <v>0</v>
      </c>
      <c r="D471" s="151">
        <v>0</v>
      </c>
      <c r="E471" s="167">
        <v>0</v>
      </c>
      <c r="F471" s="203">
        <v>0</v>
      </c>
      <c r="G471" s="227">
        <v>0</v>
      </c>
      <c r="H471" s="253">
        <v>0</v>
      </c>
      <c r="I471" s="280">
        <v>0</v>
      </c>
      <c r="J471" s="299">
        <v>0</v>
      </c>
      <c r="K471" s="324">
        <v>0</v>
      </c>
      <c r="L471" s="356">
        <v>0</v>
      </c>
      <c r="M471" s="389">
        <v>0</v>
      </c>
      <c r="N471" s="413">
        <v>0</v>
      </c>
    </row>
    <row r="472" spans="1:14" ht="15.75">
      <c r="A472" s="14">
        <v>4</v>
      </c>
      <c r="B472" s="10" t="s">
        <v>52</v>
      </c>
      <c r="C472" s="69">
        <f t="shared" ref="C472" si="81">SUM(C473:C474)</f>
        <v>0</v>
      </c>
      <c r="D472" s="69">
        <f t="shared" ref="D472" si="82">SUM(D473:D474)</f>
        <v>0</v>
      </c>
      <c r="E472" s="69">
        <f t="shared" ref="E472" si="83">SUM(E473:E474)</f>
        <v>0</v>
      </c>
      <c r="F472" s="69">
        <f t="shared" ref="F472" si="84">SUM(F473:F474)</f>
        <v>0</v>
      </c>
      <c r="G472" s="69">
        <f t="shared" ref="G472" si="85">SUM(G473:G474)</f>
        <v>0</v>
      </c>
      <c r="H472" s="69">
        <f t="shared" ref="H472" si="86">SUM(H473:H474)</f>
        <v>0</v>
      </c>
      <c r="I472" s="69">
        <f t="shared" ref="I472" si="87">SUM(I473:I474)</f>
        <v>0</v>
      </c>
      <c r="J472" s="69">
        <f t="shared" ref="J472" si="88">SUM(J473:J474)</f>
        <v>0</v>
      </c>
      <c r="K472" s="69">
        <f t="shared" ref="K472" si="89">SUM(K473:K474)</f>
        <v>0</v>
      </c>
      <c r="L472" s="69">
        <f t="shared" ref="L472" si="90">SUM(L473:L474)</f>
        <v>0</v>
      </c>
      <c r="M472" s="69">
        <f t="shared" ref="M472" si="91">SUM(M473:M474)</f>
        <v>0</v>
      </c>
      <c r="N472" s="69">
        <f t="shared" ref="N472" si="92">SUM(N473:N474)</f>
        <v>0</v>
      </c>
    </row>
    <row r="473" spans="1:14" ht="15.75" customHeight="1">
      <c r="A473" s="14"/>
      <c r="B473" s="13" t="s">
        <v>83</v>
      </c>
      <c r="C473" s="69">
        <v>0</v>
      </c>
      <c r="D473" s="69">
        <v>0</v>
      </c>
      <c r="E473" s="69">
        <v>0</v>
      </c>
      <c r="F473" s="69">
        <v>0</v>
      </c>
      <c r="G473" s="69">
        <v>0</v>
      </c>
      <c r="H473" s="69">
        <v>0</v>
      </c>
      <c r="I473" s="69">
        <v>0</v>
      </c>
      <c r="J473" s="69">
        <v>0</v>
      </c>
      <c r="K473" s="69">
        <v>0</v>
      </c>
      <c r="L473" s="69">
        <v>0</v>
      </c>
      <c r="M473" s="69">
        <v>0</v>
      </c>
      <c r="N473" s="69">
        <v>0</v>
      </c>
    </row>
    <row r="474" spans="1:14">
      <c r="A474" s="14"/>
      <c r="B474" s="13" t="s">
        <v>84</v>
      </c>
      <c r="C474" s="69">
        <v>0</v>
      </c>
      <c r="D474" s="69">
        <v>0</v>
      </c>
      <c r="E474" s="69">
        <v>0</v>
      </c>
      <c r="F474" s="69">
        <v>0</v>
      </c>
      <c r="G474" s="69">
        <v>0</v>
      </c>
      <c r="H474" s="69">
        <v>0</v>
      </c>
      <c r="I474" s="69">
        <v>0</v>
      </c>
      <c r="J474" s="69">
        <v>0</v>
      </c>
      <c r="K474" s="69">
        <v>0</v>
      </c>
      <c r="L474" s="69">
        <v>0</v>
      </c>
      <c r="M474" s="69">
        <v>0</v>
      </c>
      <c r="N474" s="69">
        <v>0</v>
      </c>
    </row>
    <row r="475" spans="1:14">
      <c r="A475" s="14">
        <v>5</v>
      </c>
      <c r="B475" s="11" t="s">
        <v>54</v>
      </c>
      <c r="C475" s="113">
        <v>0</v>
      </c>
      <c r="D475" s="151">
        <v>0</v>
      </c>
      <c r="E475" s="167">
        <v>0</v>
      </c>
      <c r="F475" s="203">
        <v>0</v>
      </c>
      <c r="G475" s="227">
        <v>0</v>
      </c>
      <c r="H475" s="253">
        <v>0</v>
      </c>
      <c r="I475" s="280">
        <v>0</v>
      </c>
      <c r="J475" s="299">
        <v>0</v>
      </c>
      <c r="K475" s="324">
        <v>0</v>
      </c>
      <c r="L475" s="356">
        <v>0</v>
      </c>
      <c r="M475" s="389">
        <v>0</v>
      </c>
      <c r="N475" s="413">
        <v>0</v>
      </c>
    </row>
    <row r="476" spans="1:14" ht="12.75" customHeight="1">
      <c r="A476" s="14">
        <v>6</v>
      </c>
      <c r="B476" s="10" t="s">
        <v>55</v>
      </c>
      <c r="C476" s="113">
        <v>0</v>
      </c>
      <c r="D476" s="151">
        <v>0</v>
      </c>
      <c r="E476" s="167">
        <v>0</v>
      </c>
      <c r="F476" s="203">
        <v>0</v>
      </c>
      <c r="G476" s="227">
        <v>0</v>
      </c>
      <c r="H476" s="253">
        <v>0</v>
      </c>
      <c r="I476" s="280">
        <v>0</v>
      </c>
      <c r="J476" s="299">
        <v>0</v>
      </c>
      <c r="K476" s="324">
        <v>0</v>
      </c>
      <c r="L476" s="356">
        <v>0</v>
      </c>
      <c r="M476" s="389">
        <v>0</v>
      </c>
      <c r="N476" s="413">
        <v>0</v>
      </c>
    </row>
    <row r="477" spans="1:14" ht="13.5" customHeight="1">
      <c r="A477" s="14">
        <v>7</v>
      </c>
      <c r="B477" s="10" t="s">
        <v>56</v>
      </c>
      <c r="C477" s="113">
        <v>0</v>
      </c>
      <c r="D477" s="151">
        <v>0</v>
      </c>
      <c r="E477" s="167">
        <v>0</v>
      </c>
      <c r="F477" s="203">
        <v>0</v>
      </c>
      <c r="G477" s="227">
        <v>0</v>
      </c>
      <c r="H477" s="253">
        <v>0</v>
      </c>
      <c r="I477" s="280">
        <v>0</v>
      </c>
      <c r="J477" s="299">
        <v>0</v>
      </c>
      <c r="K477" s="324">
        <v>0</v>
      </c>
      <c r="L477" s="356">
        <v>0</v>
      </c>
      <c r="M477" s="389">
        <v>0</v>
      </c>
      <c r="N477" s="413">
        <v>0</v>
      </c>
    </row>
    <row r="478" spans="1:14" ht="15" customHeight="1">
      <c r="A478" s="14">
        <v>8</v>
      </c>
      <c r="B478" s="10" t="s">
        <v>57</v>
      </c>
      <c r="C478" s="113">
        <v>0</v>
      </c>
      <c r="D478" s="151">
        <v>0</v>
      </c>
      <c r="E478" s="167">
        <v>0</v>
      </c>
      <c r="F478" s="203">
        <v>0</v>
      </c>
      <c r="G478" s="227">
        <v>0</v>
      </c>
      <c r="H478" s="253">
        <v>0</v>
      </c>
      <c r="I478" s="280">
        <v>0</v>
      </c>
      <c r="J478" s="299">
        <v>0</v>
      </c>
      <c r="K478" s="324">
        <v>0</v>
      </c>
      <c r="L478" s="356">
        <v>0</v>
      </c>
      <c r="M478" s="389">
        <v>0</v>
      </c>
      <c r="N478" s="413">
        <v>0</v>
      </c>
    </row>
    <row r="479" spans="1:14" ht="12.75" customHeight="1">
      <c r="A479" s="14">
        <v>9</v>
      </c>
      <c r="B479" s="10" t="s">
        <v>24</v>
      </c>
      <c r="C479" s="67">
        <v>0</v>
      </c>
      <c r="D479" s="67">
        <v>0</v>
      </c>
      <c r="E479" s="67">
        <v>0</v>
      </c>
      <c r="F479" s="67">
        <v>0</v>
      </c>
      <c r="G479" s="67">
        <v>0</v>
      </c>
      <c r="H479" s="67">
        <v>0</v>
      </c>
      <c r="I479" s="67">
        <v>0</v>
      </c>
      <c r="J479" s="67">
        <v>0</v>
      </c>
      <c r="K479" s="67">
        <v>0</v>
      </c>
      <c r="L479" s="67">
        <v>0</v>
      </c>
      <c r="M479" s="67">
        <v>0</v>
      </c>
      <c r="N479" s="67">
        <v>0</v>
      </c>
    </row>
    <row r="480" spans="1:14" ht="12.75" customHeight="1">
      <c r="A480" s="14">
        <v>10</v>
      </c>
      <c r="B480" s="10" t="s">
        <v>25</v>
      </c>
      <c r="C480" s="67">
        <v>0</v>
      </c>
      <c r="D480" s="67">
        <v>0</v>
      </c>
      <c r="E480" s="67">
        <v>0</v>
      </c>
      <c r="F480" s="67">
        <v>0</v>
      </c>
      <c r="G480" s="67">
        <v>0</v>
      </c>
      <c r="H480" s="67">
        <v>0</v>
      </c>
      <c r="I480" s="67">
        <v>0</v>
      </c>
      <c r="J480" s="67">
        <v>0</v>
      </c>
      <c r="K480" s="67">
        <v>0</v>
      </c>
      <c r="L480" s="67">
        <v>0</v>
      </c>
      <c r="M480" s="67">
        <v>0</v>
      </c>
      <c r="N480" s="67">
        <v>0</v>
      </c>
    </row>
    <row r="481" spans="1:14" ht="15.95" customHeight="1" thickBot="1">
      <c r="A481" s="39">
        <v>11</v>
      </c>
      <c r="B481" s="40" t="s">
        <v>58</v>
      </c>
      <c r="C481" s="68">
        <v>0</v>
      </c>
      <c r="D481" s="68">
        <v>0</v>
      </c>
      <c r="E481" s="68">
        <v>0</v>
      </c>
      <c r="F481" s="68">
        <v>0</v>
      </c>
      <c r="G481" s="68">
        <v>0</v>
      </c>
      <c r="H481" s="68">
        <v>0</v>
      </c>
      <c r="I481" s="68">
        <v>0</v>
      </c>
      <c r="J481" s="68">
        <v>0</v>
      </c>
      <c r="K481" s="68">
        <v>0</v>
      </c>
      <c r="L481" s="68">
        <v>0</v>
      </c>
      <c r="M481" s="68">
        <v>0</v>
      </c>
      <c r="N481" s="68">
        <v>0</v>
      </c>
    </row>
    <row r="482" spans="1:14" ht="15.95" customHeight="1" thickTop="1">
      <c r="A482" s="5"/>
      <c r="B482" s="17" t="s">
        <v>39</v>
      </c>
    </row>
    <row r="483" spans="1:14" ht="15.95" customHeight="1">
      <c r="A483" s="5"/>
      <c r="B483" s="15" t="s">
        <v>60</v>
      </c>
    </row>
    <row r="484" spans="1:14" ht="15.95" customHeight="1">
      <c r="A484" s="5"/>
      <c r="B484" s="15" t="s">
        <v>59</v>
      </c>
    </row>
    <row r="485" spans="1:14" ht="15.95" customHeight="1">
      <c r="A485" s="5"/>
      <c r="B485" s="15" t="s">
        <v>40</v>
      </c>
    </row>
    <row r="486" spans="1:14" ht="15.95" customHeight="1">
      <c r="A486" s="5"/>
      <c r="B486" s="26"/>
    </row>
    <row r="487" spans="1:14" ht="15.95" customHeight="1">
      <c r="A487" s="5"/>
      <c r="B487" s="26"/>
    </row>
    <row r="488" spans="1:14" ht="13.5" customHeight="1"/>
    <row r="489" spans="1:14" ht="12.75" customHeight="1"/>
    <row r="490" spans="1:14" ht="12.75" customHeight="1">
      <c r="A490" s="476" t="s">
        <v>0</v>
      </c>
      <c r="B490" s="476"/>
    </row>
    <row r="491" spans="1:14" ht="12.75" customHeight="1">
      <c r="A491" s="476" t="s">
        <v>1</v>
      </c>
      <c r="B491" s="476"/>
    </row>
    <row r="492" spans="1:14" ht="12.75" customHeight="1">
      <c r="A492" s="476" t="s">
        <v>45</v>
      </c>
      <c r="B492" s="476"/>
    </row>
    <row r="493" spans="1:14" ht="22.5">
      <c r="C493" s="117"/>
    </row>
    <row r="494" spans="1:14">
      <c r="C494" s="118"/>
    </row>
    <row r="495" spans="1:14" ht="12.75" customHeight="1">
      <c r="A495" s="1" t="s">
        <v>46</v>
      </c>
    </row>
    <row r="496" spans="1:14" ht="13.5" customHeight="1" thickBot="1">
      <c r="A496" s="1" t="s">
        <v>68</v>
      </c>
    </row>
    <row r="497" spans="1:14" ht="16.5" thickTop="1">
      <c r="A497" s="459" t="s">
        <v>4</v>
      </c>
      <c r="B497" s="462" t="s">
        <v>5</v>
      </c>
      <c r="C497" s="283" t="s">
        <v>98</v>
      </c>
      <c r="D497" s="1" t="s">
        <v>99</v>
      </c>
      <c r="E497" s="1" t="s">
        <v>105</v>
      </c>
      <c r="F497" s="1" t="s">
        <v>108</v>
      </c>
      <c r="G497" s="1" t="s">
        <v>102</v>
      </c>
      <c r="H497" s="1" t="s">
        <v>103</v>
      </c>
      <c r="I497" s="1" t="s">
        <v>104</v>
      </c>
      <c r="J497" s="1" t="s">
        <v>112</v>
      </c>
      <c r="K497" s="1" t="s">
        <v>115</v>
      </c>
      <c r="L497" s="1" t="s">
        <v>117</v>
      </c>
      <c r="M497" s="1" t="s">
        <v>119</v>
      </c>
      <c r="N497" s="1" t="s">
        <v>121</v>
      </c>
    </row>
    <row r="498" spans="1:14" ht="12.75" customHeight="1">
      <c r="A498" s="460"/>
      <c r="B498" s="463"/>
      <c r="C498" s="123"/>
      <c r="D498" s="145"/>
      <c r="E498" s="175"/>
      <c r="F498" s="197"/>
      <c r="G498" s="221"/>
      <c r="H498" s="247"/>
      <c r="I498" s="274"/>
      <c r="J498" s="307"/>
      <c r="K498" s="332"/>
      <c r="L498" s="350"/>
      <c r="M498" s="383"/>
      <c r="N498" s="407"/>
    </row>
    <row r="499" spans="1:14" ht="12.75" customHeight="1">
      <c r="A499" s="460"/>
      <c r="B499" s="463"/>
      <c r="C499" s="120" t="s">
        <v>37</v>
      </c>
      <c r="D499" s="147" t="s">
        <v>37</v>
      </c>
      <c r="E499" s="173" t="s">
        <v>37</v>
      </c>
      <c r="F499" s="199" t="s">
        <v>37</v>
      </c>
      <c r="G499" s="223" t="s">
        <v>37</v>
      </c>
      <c r="H499" s="249" t="s">
        <v>37</v>
      </c>
      <c r="I499" s="276" t="s">
        <v>37</v>
      </c>
      <c r="J499" s="305" t="s">
        <v>37</v>
      </c>
      <c r="K499" s="330" t="s">
        <v>37</v>
      </c>
      <c r="L499" s="352" t="s">
        <v>37</v>
      </c>
      <c r="M499" s="385" t="s">
        <v>37</v>
      </c>
      <c r="N499" s="409" t="s">
        <v>37</v>
      </c>
    </row>
    <row r="500" spans="1:14" ht="12.75" customHeight="1">
      <c r="A500" s="460"/>
      <c r="B500" s="463"/>
      <c r="C500" s="122"/>
      <c r="D500" s="148"/>
      <c r="E500" s="174"/>
      <c r="F500" s="200"/>
      <c r="G500" s="224"/>
      <c r="H500" s="250"/>
      <c r="I500" s="277"/>
      <c r="J500" s="306"/>
      <c r="K500" s="331"/>
      <c r="L500" s="353"/>
      <c r="M500" s="386"/>
      <c r="N500" s="410"/>
    </row>
    <row r="501" spans="1:14" ht="12.75" customHeight="1">
      <c r="A501" s="461"/>
      <c r="B501" s="464"/>
      <c r="C501" s="120"/>
      <c r="D501" s="147"/>
      <c r="E501" s="173"/>
      <c r="F501" s="199"/>
      <c r="G501" s="223"/>
      <c r="H501" s="249"/>
      <c r="I501" s="276"/>
      <c r="J501" s="305"/>
      <c r="K501" s="330"/>
      <c r="L501" s="352"/>
      <c r="M501" s="385"/>
      <c r="N501" s="409"/>
    </row>
    <row r="502" spans="1:14" s="8" customFormat="1" ht="11.25">
      <c r="A502" s="27" t="s">
        <v>10</v>
      </c>
      <c r="B502" s="121" t="s">
        <v>11</v>
      </c>
      <c r="C502" s="121" t="s">
        <v>16</v>
      </c>
      <c r="D502" s="146" t="s">
        <v>16</v>
      </c>
      <c r="E502" s="172" t="s">
        <v>16</v>
      </c>
      <c r="F502" s="198" t="s">
        <v>16</v>
      </c>
      <c r="G502" s="222" t="s">
        <v>16</v>
      </c>
      <c r="H502" s="248" t="s">
        <v>16</v>
      </c>
      <c r="I502" s="275" t="s">
        <v>16</v>
      </c>
      <c r="J502" s="304" t="s">
        <v>16</v>
      </c>
      <c r="K502" s="329" t="s">
        <v>16</v>
      </c>
      <c r="L502" s="351" t="s">
        <v>16</v>
      </c>
      <c r="M502" s="384" t="s">
        <v>16</v>
      </c>
      <c r="N502" s="408" t="s">
        <v>16</v>
      </c>
    </row>
    <row r="503" spans="1:14" s="16" customFormat="1" ht="15.75">
      <c r="A503" s="18">
        <v>1</v>
      </c>
      <c r="B503" s="19" t="s">
        <v>22</v>
      </c>
      <c r="C503" s="91">
        <f t="shared" ref="C503:N518" si="93">SUM(C15,C55,C95,C135,C175,C215,C255,C295,C336,C378,C418,C462)</f>
        <v>0</v>
      </c>
      <c r="D503" s="91">
        <f t="shared" si="93"/>
        <v>0</v>
      </c>
      <c r="E503" s="91">
        <f t="shared" si="93"/>
        <v>0</v>
      </c>
      <c r="F503" s="91">
        <f t="shared" si="93"/>
        <v>0</v>
      </c>
      <c r="G503" s="91">
        <f t="shared" si="93"/>
        <v>0</v>
      </c>
      <c r="H503" s="91">
        <f t="shared" si="93"/>
        <v>0</v>
      </c>
      <c r="I503" s="91">
        <f t="shared" si="93"/>
        <v>0</v>
      </c>
      <c r="J503" s="91">
        <f t="shared" si="93"/>
        <v>0</v>
      </c>
      <c r="K503" s="91">
        <f t="shared" si="93"/>
        <v>0</v>
      </c>
      <c r="L503" s="91">
        <f t="shared" si="93"/>
        <v>0</v>
      </c>
      <c r="M503" s="91">
        <f t="shared" si="93"/>
        <v>0</v>
      </c>
      <c r="N503" s="91">
        <f t="shared" si="93"/>
        <v>0</v>
      </c>
    </row>
    <row r="504" spans="1:14" s="23" customFormat="1">
      <c r="A504" s="14"/>
      <c r="B504" s="22" t="s">
        <v>49</v>
      </c>
      <c r="C504" s="71">
        <f t="shared" si="93"/>
        <v>0</v>
      </c>
      <c r="D504" s="71">
        <f t="shared" si="93"/>
        <v>0</v>
      </c>
      <c r="E504" s="71">
        <f t="shared" si="93"/>
        <v>0</v>
      </c>
      <c r="F504" s="71">
        <f t="shared" si="93"/>
        <v>0</v>
      </c>
      <c r="G504" s="71">
        <f t="shared" si="93"/>
        <v>0</v>
      </c>
      <c r="H504" s="71">
        <f t="shared" si="93"/>
        <v>0</v>
      </c>
      <c r="I504" s="71">
        <f t="shared" si="93"/>
        <v>0</v>
      </c>
      <c r="J504" s="71">
        <f t="shared" si="93"/>
        <v>0</v>
      </c>
      <c r="K504" s="71">
        <f t="shared" si="93"/>
        <v>0</v>
      </c>
      <c r="L504" s="71">
        <f t="shared" si="93"/>
        <v>0</v>
      </c>
      <c r="M504" s="71">
        <f t="shared" si="93"/>
        <v>0</v>
      </c>
      <c r="N504" s="71">
        <f t="shared" si="93"/>
        <v>0</v>
      </c>
    </row>
    <row r="505" spans="1:14">
      <c r="A505" s="12"/>
      <c r="B505" s="13" t="s">
        <v>83</v>
      </c>
      <c r="C505" s="71">
        <f t="shared" si="93"/>
        <v>0</v>
      </c>
      <c r="D505" s="71">
        <f t="shared" si="93"/>
        <v>0</v>
      </c>
      <c r="E505" s="71">
        <f t="shared" si="93"/>
        <v>0</v>
      </c>
      <c r="F505" s="71">
        <f t="shared" si="93"/>
        <v>0</v>
      </c>
      <c r="G505" s="71">
        <f t="shared" si="93"/>
        <v>0</v>
      </c>
      <c r="H505" s="71">
        <f t="shared" si="93"/>
        <v>0</v>
      </c>
      <c r="I505" s="71">
        <f t="shared" si="93"/>
        <v>0</v>
      </c>
      <c r="J505" s="71">
        <f t="shared" si="93"/>
        <v>0</v>
      </c>
      <c r="K505" s="71">
        <f t="shared" si="93"/>
        <v>0</v>
      </c>
      <c r="L505" s="71">
        <f t="shared" si="93"/>
        <v>0</v>
      </c>
      <c r="M505" s="71">
        <f t="shared" si="93"/>
        <v>0</v>
      </c>
      <c r="N505" s="71">
        <f t="shared" si="93"/>
        <v>0</v>
      </c>
    </row>
    <row r="506" spans="1:14">
      <c r="A506" s="12"/>
      <c r="B506" s="13" t="s">
        <v>84</v>
      </c>
      <c r="C506" s="71">
        <f t="shared" si="93"/>
        <v>0</v>
      </c>
      <c r="D506" s="71">
        <f t="shared" si="93"/>
        <v>0</v>
      </c>
      <c r="E506" s="71">
        <f t="shared" si="93"/>
        <v>0</v>
      </c>
      <c r="F506" s="71">
        <f t="shared" si="93"/>
        <v>0</v>
      </c>
      <c r="G506" s="71">
        <f t="shared" si="93"/>
        <v>0</v>
      </c>
      <c r="H506" s="71">
        <f t="shared" si="93"/>
        <v>0</v>
      </c>
      <c r="I506" s="71">
        <f t="shared" si="93"/>
        <v>0</v>
      </c>
      <c r="J506" s="71">
        <f t="shared" si="93"/>
        <v>0</v>
      </c>
      <c r="K506" s="71">
        <f t="shared" si="93"/>
        <v>0</v>
      </c>
      <c r="L506" s="71">
        <f t="shared" si="93"/>
        <v>0</v>
      </c>
      <c r="M506" s="71">
        <f t="shared" si="93"/>
        <v>0</v>
      </c>
      <c r="N506" s="71">
        <f t="shared" si="93"/>
        <v>0</v>
      </c>
    </row>
    <row r="507" spans="1:14">
      <c r="A507" s="12"/>
      <c r="B507" s="11" t="s">
        <v>50</v>
      </c>
      <c r="C507" s="71">
        <f t="shared" si="93"/>
        <v>0</v>
      </c>
      <c r="D507" s="71">
        <f t="shared" si="93"/>
        <v>0</v>
      </c>
      <c r="E507" s="71">
        <f t="shared" si="93"/>
        <v>0</v>
      </c>
      <c r="F507" s="71">
        <f t="shared" si="93"/>
        <v>0</v>
      </c>
      <c r="G507" s="71">
        <f t="shared" si="93"/>
        <v>0</v>
      </c>
      <c r="H507" s="71">
        <f t="shared" si="93"/>
        <v>0</v>
      </c>
      <c r="I507" s="71">
        <f t="shared" si="93"/>
        <v>0</v>
      </c>
      <c r="J507" s="71">
        <f t="shared" si="93"/>
        <v>0</v>
      </c>
      <c r="K507" s="71">
        <f t="shared" si="93"/>
        <v>0</v>
      </c>
      <c r="L507" s="71">
        <f t="shared" si="93"/>
        <v>0</v>
      </c>
      <c r="M507" s="71">
        <f t="shared" si="93"/>
        <v>0</v>
      </c>
      <c r="N507" s="71">
        <f t="shared" si="93"/>
        <v>0</v>
      </c>
    </row>
    <row r="508" spans="1:14">
      <c r="A508" s="12"/>
      <c r="B508" s="11" t="s">
        <v>51</v>
      </c>
      <c r="C508" s="71">
        <f t="shared" si="93"/>
        <v>0</v>
      </c>
      <c r="D508" s="71">
        <f t="shared" si="93"/>
        <v>0</v>
      </c>
      <c r="E508" s="71">
        <f t="shared" si="93"/>
        <v>0</v>
      </c>
      <c r="F508" s="71">
        <f t="shared" si="93"/>
        <v>0</v>
      </c>
      <c r="G508" s="71">
        <f t="shared" si="93"/>
        <v>0</v>
      </c>
      <c r="H508" s="71">
        <f t="shared" si="93"/>
        <v>0</v>
      </c>
      <c r="I508" s="71">
        <f t="shared" si="93"/>
        <v>0</v>
      </c>
      <c r="J508" s="71">
        <f t="shared" si="93"/>
        <v>0</v>
      </c>
      <c r="K508" s="71">
        <f t="shared" si="93"/>
        <v>0</v>
      </c>
      <c r="L508" s="71">
        <f t="shared" si="93"/>
        <v>0</v>
      </c>
      <c r="M508" s="71">
        <f t="shared" si="93"/>
        <v>0</v>
      </c>
      <c r="N508" s="71">
        <f t="shared" si="93"/>
        <v>0</v>
      </c>
    </row>
    <row r="509" spans="1:14" ht="15.75">
      <c r="A509" s="14">
        <v>2</v>
      </c>
      <c r="B509" s="10" t="s">
        <v>23</v>
      </c>
      <c r="C509" s="80">
        <f t="shared" si="93"/>
        <v>0</v>
      </c>
      <c r="D509" s="298">
        <f t="shared" si="93"/>
        <v>10</v>
      </c>
      <c r="E509" s="80">
        <f t="shared" si="93"/>
        <v>0</v>
      </c>
      <c r="F509" s="298">
        <f t="shared" si="93"/>
        <v>15</v>
      </c>
      <c r="G509" s="80">
        <f t="shared" si="93"/>
        <v>0</v>
      </c>
      <c r="H509" s="80">
        <f t="shared" si="93"/>
        <v>0</v>
      </c>
      <c r="I509" s="80">
        <f t="shared" si="93"/>
        <v>0</v>
      </c>
      <c r="J509" s="80">
        <f t="shared" si="93"/>
        <v>0</v>
      </c>
      <c r="K509" s="80">
        <f t="shared" si="93"/>
        <v>0</v>
      </c>
      <c r="L509" s="80">
        <f t="shared" si="93"/>
        <v>0</v>
      </c>
      <c r="M509" s="80">
        <f t="shared" si="93"/>
        <v>0</v>
      </c>
      <c r="N509" s="80">
        <f t="shared" si="93"/>
        <v>0</v>
      </c>
    </row>
    <row r="510" spans="1:14">
      <c r="A510" s="12"/>
      <c r="B510" s="13" t="s">
        <v>83</v>
      </c>
      <c r="C510" s="71">
        <f t="shared" si="93"/>
        <v>0</v>
      </c>
      <c r="D510" s="71">
        <f t="shared" si="93"/>
        <v>10</v>
      </c>
      <c r="E510" s="71">
        <f t="shared" si="93"/>
        <v>0</v>
      </c>
      <c r="F510" s="71">
        <f t="shared" si="93"/>
        <v>15</v>
      </c>
      <c r="G510" s="71">
        <f t="shared" si="93"/>
        <v>0</v>
      </c>
      <c r="H510" s="71">
        <f t="shared" si="93"/>
        <v>0</v>
      </c>
      <c r="I510" s="71">
        <f t="shared" si="93"/>
        <v>0</v>
      </c>
      <c r="J510" s="71">
        <f t="shared" si="93"/>
        <v>0</v>
      </c>
      <c r="K510" s="71">
        <f t="shared" si="93"/>
        <v>0</v>
      </c>
      <c r="L510" s="71">
        <f t="shared" si="93"/>
        <v>0</v>
      </c>
      <c r="M510" s="71">
        <f t="shared" si="93"/>
        <v>0</v>
      </c>
      <c r="N510" s="71">
        <f t="shared" si="93"/>
        <v>0</v>
      </c>
    </row>
    <row r="511" spans="1:14">
      <c r="A511" s="12"/>
      <c r="B511" s="13" t="s">
        <v>84</v>
      </c>
      <c r="C511" s="71">
        <f t="shared" si="93"/>
        <v>0</v>
      </c>
      <c r="D511" s="71">
        <f t="shared" si="93"/>
        <v>0</v>
      </c>
      <c r="E511" s="71">
        <f t="shared" si="93"/>
        <v>0</v>
      </c>
      <c r="F511" s="71">
        <f t="shared" si="93"/>
        <v>0</v>
      </c>
      <c r="G511" s="71">
        <f t="shared" si="93"/>
        <v>0</v>
      </c>
      <c r="H511" s="71">
        <f t="shared" si="93"/>
        <v>0</v>
      </c>
      <c r="I511" s="71">
        <f t="shared" si="93"/>
        <v>0</v>
      </c>
      <c r="J511" s="71">
        <f t="shared" si="93"/>
        <v>0</v>
      </c>
      <c r="K511" s="71">
        <f t="shared" si="93"/>
        <v>0</v>
      </c>
      <c r="L511" s="71">
        <f t="shared" si="93"/>
        <v>0</v>
      </c>
      <c r="M511" s="71">
        <f t="shared" si="93"/>
        <v>0</v>
      </c>
      <c r="N511" s="71">
        <f t="shared" si="93"/>
        <v>0</v>
      </c>
    </row>
    <row r="512" spans="1:14" ht="15.75">
      <c r="A512" s="9">
        <v>3</v>
      </c>
      <c r="B512" s="10" t="s">
        <v>53</v>
      </c>
      <c r="C512" s="71">
        <f t="shared" si="93"/>
        <v>0</v>
      </c>
      <c r="D512" s="71">
        <f t="shared" si="93"/>
        <v>0</v>
      </c>
      <c r="E512" s="71">
        <f t="shared" si="93"/>
        <v>0</v>
      </c>
      <c r="F512" s="71">
        <f t="shared" si="93"/>
        <v>0</v>
      </c>
      <c r="G512" s="71">
        <f t="shared" si="93"/>
        <v>0</v>
      </c>
      <c r="H512" s="71">
        <f t="shared" si="93"/>
        <v>0</v>
      </c>
      <c r="I512" s="71">
        <f t="shared" si="93"/>
        <v>0</v>
      </c>
      <c r="J512" s="71">
        <f t="shared" si="93"/>
        <v>0</v>
      </c>
      <c r="K512" s="71">
        <f t="shared" si="93"/>
        <v>0</v>
      </c>
      <c r="L512" s="71">
        <f t="shared" si="93"/>
        <v>0</v>
      </c>
      <c r="M512" s="71">
        <f t="shared" si="93"/>
        <v>0</v>
      </c>
      <c r="N512" s="71">
        <f t="shared" si="93"/>
        <v>0</v>
      </c>
    </row>
    <row r="513" spans="1:14" ht="15.75">
      <c r="A513" s="14">
        <v>4</v>
      </c>
      <c r="B513" s="10" t="s">
        <v>52</v>
      </c>
      <c r="C513" s="71">
        <f t="shared" si="93"/>
        <v>0</v>
      </c>
      <c r="D513" s="71">
        <f t="shared" si="93"/>
        <v>0</v>
      </c>
      <c r="E513" s="71">
        <f t="shared" si="93"/>
        <v>0</v>
      </c>
      <c r="F513" s="71">
        <f t="shared" si="93"/>
        <v>0</v>
      </c>
      <c r="G513" s="71">
        <f t="shared" si="93"/>
        <v>0</v>
      </c>
      <c r="H513" s="71">
        <f t="shared" si="93"/>
        <v>0</v>
      </c>
      <c r="I513" s="71">
        <f t="shared" si="93"/>
        <v>0</v>
      </c>
      <c r="J513" s="71">
        <f t="shared" si="93"/>
        <v>0</v>
      </c>
      <c r="K513" s="71">
        <f t="shared" si="93"/>
        <v>0</v>
      </c>
      <c r="L513" s="71">
        <f t="shared" si="93"/>
        <v>0</v>
      </c>
      <c r="M513" s="71">
        <f t="shared" si="93"/>
        <v>0</v>
      </c>
      <c r="N513" s="71">
        <f t="shared" si="93"/>
        <v>0</v>
      </c>
    </row>
    <row r="514" spans="1:14">
      <c r="A514" s="14"/>
      <c r="B514" s="13" t="s">
        <v>83</v>
      </c>
      <c r="C514" s="71">
        <f t="shared" si="93"/>
        <v>0</v>
      </c>
      <c r="D514" s="71">
        <f t="shared" si="93"/>
        <v>0</v>
      </c>
      <c r="E514" s="71">
        <f t="shared" si="93"/>
        <v>0</v>
      </c>
      <c r="F514" s="71">
        <f t="shared" si="93"/>
        <v>0</v>
      </c>
      <c r="G514" s="71">
        <f t="shared" si="93"/>
        <v>0</v>
      </c>
      <c r="H514" s="71">
        <f t="shared" si="93"/>
        <v>0</v>
      </c>
      <c r="I514" s="71">
        <f t="shared" si="93"/>
        <v>0</v>
      </c>
      <c r="J514" s="71">
        <f t="shared" si="93"/>
        <v>0</v>
      </c>
      <c r="K514" s="71">
        <f t="shared" si="93"/>
        <v>0</v>
      </c>
      <c r="L514" s="71">
        <f t="shared" si="93"/>
        <v>0</v>
      </c>
      <c r="M514" s="71">
        <f t="shared" si="93"/>
        <v>0</v>
      </c>
      <c r="N514" s="71">
        <f t="shared" si="93"/>
        <v>0</v>
      </c>
    </row>
    <row r="515" spans="1:14">
      <c r="A515" s="14"/>
      <c r="B515" s="13" t="s">
        <v>84</v>
      </c>
      <c r="C515" s="71">
        <f t="shared" si="93"/>
        <v>0</v>
      </c>
      <c r="D515" s="71">
        <f t="shared" si="93"/>
        <v>0</v>
      </c>
      <c r="E515" s="71">
        <f t="shared" si="93"/>
        <v>0</v>
      </c>
      <c r="F515" s="71">
        <f t="shared" si="93"/>
        <v>0</v>
      </c>
      <c r="G515" s="71">
        <f t="shared" si="93"/>
        <v>0</v>
      </c>
      <c r="H515" s="71">
        <f t="shared" si="93"/>
        <v>0</v>
      </c>
      <c r="I515" s="71">
        <f t="shared" si="93"/>
        <v>0</v>
      </c>
      <c r="J515" s="71">
        <f t="shared" si="93"/>
        <v>0</v>
      </c>
      <c r="K515" s="71">
        <f t="shared" si="93"/>
        <v>0</v>
      </c>
      <c r="L515" s="71">
        <f t="shared" si="93"/>
        <v>0</v>
      </c>
      <c r="M515" s="71">
        <f t="shared" si="93"/>
        <v>0</v>
      </c>
      <c r="N515" s="71">
        <f t="shared" si="93"/>
        <v>0</v>
      </c>
    </row>
    <row r="516" spans="1:14">
      <c r="A516" s="14">
        <v>5</v>
      </c>
      <c r="B516" s="11" t="s">
        <v>54</v>
      </c>
      <c r="C516" s="71">
        <f t="shared" si="93"/>
        <v>0</v>
      </c>
      <c r="D516" s="71">
        <f t="shared" si="93"/>
        <v>0</v>
      </c>
      <c r="E516" s="71">
        <f t="shared" si="93"/>
        <v>0</v>
      </c>
      <c r="F516" s="71">
        <f t="shared" si="93"/>
        <v>0</v>
      </c>
      <c r="G516" s="71">
        <f t="shared" si="93"/>
        <v>0</v>
      </c>
      <c r="H516" s="71">
        <f t="shared" si="93"/>
        <v>0</v>
      </c>
      <c r="I516" s="71">
        <f t="shared" si="93"/>
        <v>0</v>
      </c>
      <c r="J516" s="71">
        <f t="shared" si="93"/>
        <v>0</v>
      </c>
      <c r="K516" s="71">
        <f t="shared" si="93"/>
        <v>0</v>
      </c>
      <c r="L516" s="71">
        <f t="shared" si="93"/>
        <v>0</v>
      </c>
      <c r="M516" s="71">
        <f t="shared" si="93"/>
        <v>0</v>
      </c>
      <c r="N516" s="71">
        <f t="shared" si="93"/>
        <v>0</v>
      </c>
    </row>
    <row r="517" spans="1:14" ht="15.75">
      <c r="A517" s="14">
        <v>6</v>
      </c>
      <c r="B517" s="10" t="s">
        <v>55</v>
      </c>
      <c r="C517" s="71">
        <f t="shared" si="93"/>
        <v>0</v>
      </c>
      <c r="D517" s="71">
        <f t="shared" si="93"/>
        <v>0</v>
      </c>
      <c r="E517" s="71">
        <f t="shared" si="93"/>
        <v>0</v>
      </c>
      <c r="F517" s="71">
        <f t="shared" si="93"/>
        <v>0</v>
      </c>
      <c r="G517" s="71">
        <f t="shared" si="93"/>
        <v>0</v>
      </c>
      <c r="H517" s="71">
        <f t="shared" si="93"/>
        <v>0</v>
      </c>
      <c r="I517" s="71">
        <f t="shared" si="93"/>
        <v>0</v>
      </c>
      <c r="J517" s="71">
        <f t="shared" si="93"/>
        <v>0</v>
      </c>
      <c r="K517" s="71">
        <f t="shared" si="93"/>
        <v>0</v>
      </c>
      <c r="L517" s="71">
        <f t="shared" si="93"/>
        <v>0</v>
      </c>
      <c r="M517" s="71">
        <f t="shared" si="93"/>
        <v>0</v>
      </c>
      <c r="N517" s="71">
        <f t="shared" si="93"/>
        <v>0</v>
      </c>
    </row>
    <row r="518" spans="1:14" ht="15.75">
      <c r="A518" s="14">
        <v>7</v>
      </c>
      <c r="B518" s="10" t="s">
        <v>56</v>
      </c>
      <c r="C518" s="71">
        <f t="shared" si="93"/>
        <v>0</v>
      </c>
      <c r="D518" s="71">
        <f t="shared" si="93"/>
        <v>0</v>
      </c>
      <c r="E518" s="71">
        <f t="shared" si="93"/>
        <v>0</v>
      </c>
      <c r="F518" s="71">
        <f t="shared" si="93"/>
        <v>0</v>
      </c>
      <c r="G518" s="71">
        <f t="shared" si="93"/>
        <v>0</v>
      </c>
      <c r="H518" s="71">
        <f t="shared" si="93"/>
        <v>0</v>
      </c>
      <c r="I518" s="71">
        <f t="shared" si="93"/>
        <v>0</v>
      </c>
      <c r="J518" s="71">
        <f t="shared" si="93"/>
        <v>0</v>
      </c>
      <c r="K518" s="71">
        <f t="shared" si="93"/>
        <v>0</v>
      </c>
      <c r="L518" s="71">
        <f t="shared" si="93"/>
        <v>0</v>
      </c>
      <c r="M518" s="71">
        <f t="shared" si="93"/>
        <v>0</v>
      </c>
      <c r="N518" s="71">
        <f t="shared" si="93"/>
        <v>0</v>
      </c>
    </row>
    <row r="519" spans="1:14" ht="15.75">
      <c r="A519" s="14">
        <v>8</v>
      </c>
      <c r="B519" s="10" t="s">
        <v>57</v>
      </c>
      <c r="C519" s="71">
        <f t="shared" ref="C519:N522" si="94">SUM(C31,C71,C111,C151,C191,C231,C271,C311,C352,C394,C434,C478)</f>
        <v>0</v>
      </c>
      <c r="D519" s="71">
        <f t="shared" si="94"/>
        <v>0</v>
      </c>
      <c r="E519" s="71">
        <f t="shared" si="94"/>
        <v>0</v>
      </c>
      <c r="F519" s="71">
        <f t="shared" si="94"/>
        <v>0</v>
      </c>
      <c r="G519" s="71">
        <f t="shared" si="94"/>
        <v>0</v>
      </c>
      <c r="H519" s="71">
        <f t="shared" si="94"/>
        <v>0</v>
      </c>
      <c r="I519" s="71">
        <f t="shared" si="94"/>
        <v>0</v>
      </c>
      <c r="J519" s="71">
        <f t="shared" si="94"/>
        <v>0</v>
      </c>
      <c r="K519" s="71">
        <f t="shared" si="94"/>
        <v>0</v>
      </c>
      <c r="L519" s="71">
        <f t="shared" si="94"/>
        <v>0</v>
      </c>
      <c r="M519" s="71">
        <f t="shared" si="94"/>
        <v>0</v>
      </c>
      <c r="N519" s="71">
        <f t="shared" si="94"/>
        <v>0</v>
      </c>
    </row>
    <row r="520" spans="1:14" ht="15.75">
      <c r="A520" s="14">
        <v>9</v>
      </c>
      <c r="B520" s="10" t="s">
        <v>24</v>
      </c>
      <c r="C520" s="71">
        <f t="shared" si="94"/>
        <v>0</v>
      </c>
      <c r="D520" s="71">
        <f t="shared" si="94"/>
        <v>0</v>
      </c>
      <c r="E520" s="71">
        <f t="shared" si="94"/>
        <v>0</v>
      </c>
      <c r="F520" s="71">
        <f t="shared" si="94"/>
        <v>0</v>
      </c>
      <c r="G520" s="71">
        <f t="shared" si="94"/>
        <v>0</v>
      </c>
      <c r="H520" s="71">
        <f t="shared" si="94"/>
        <v>0</v>
      </c>
      <c r="I520" s="71">
        <f t="shared" si="94"/>
        <v>0</v>
      </c>
      <c r="J520" s="71">
        <f t="shared" si="94"/>
        <v>0</v>
      </c>
      <c r="K520" s="71">
        <f t="shared" si="94"/>
        <v>0</v>
      </c>
      <c r="L520" s="71">
        <f t="shared" si="94"/>
        <v>0</v>
      </c>
      <c r="M520" s="71">
        <f t="shared" si="94"/>
        <v>0</v>
      </c>
      <c r="N520" s="71">
        <f t="shared" si="94"/>
        <v>0</v>
      </c>
    </row>
    <row r="521" spans="1:14" ht="15.75">
      <c r="A521" s="14">
        <v>10</v>
      </c>
      <c r="B521" s="10" t="s">
        <v>25</v>
      </c>
      <c r="C521" s="71">
        <f t="shared" si="94"/>
        <v>0</v>
      </c>
      <c r="D521" s="71">
        <f t="shared" si="94"/>
        <v>0</v>
      </c>
      <c r="E521" s="71">
        <f t="shared" si="94"/>
        <v>0</v>
      </c>
      <c r="F521" s="71">
        <f t="shared" si="94"/>
        <v>0</v>
      </c>
      <c r="G521" s="71">
        <f t="shared" si="94"/>
        <v>0</v>
      </c>
      <c r="H521" s="71">
        <f t="shared" si="94"/>
        <v>0</v>
      </c>
      <c r="I521" s="71">
        <f t="shared" si="94"/>
        <v>0</v>
      </c>
      <c r="J521" s="71">
        <f t="shared" si="94"/>
        <v>0</v>
      </c>
      <c r="K521" s="71">
        <f t="shared" si="94"/>
        <v>0</v>
      </c>
      <c r="L521" s="71">
        <f t="shared" si="94"/>
        <v>0</v>
      </c>
      <c r="M521" s="71">
        <f t="shared" si="94"/>
        <v>0</v>
      </c>
      <c r="N521" s="71">
        <f t="shared" si="94"/>
        <v>0</v>
      </c>
    </row>
    <row r="522" spans="1:14" ht="16.5" thickBot="1">
      <c r="A522" s="39">
        <v>11</v>
      </c>
      <c r="B522" s="40" t="s">
        <v>58</v>
      </c>
      <c r="C522" s="72">
        <f t="shared" si="94"/>
        <v>0</v>
      </c>
      <c r="D522" s="72">
        <f t="shared" si="94"/>
        <v>0</v>
      </c>
      <c r="E522" s="72">
        <f t="shared" si="94"/>
        <v>0</v>
      </c>
      <c r="F522" s="72">
        <f t="shared" si="94"/>
        <v>0</v>
      </c>
      <c r="G522" s="72">
        <f t="shared" si="94"/>
        <v>0</v>
      </c>
      <c r="H522" s="72">
        <f t="shared" si="94"/>
        <v>0</v>
      </c>
      <c r="I522" s="72">
        <f t="shared" si="94"/>
        <v>0</v>
      </c>
      <c r="J522" s="72">
        <f t="shared" si="94"/>
        <v>0</v>
      </c>
      <c r="K522" s="72">
        <f t="shared" si="94"/>
        <v>0</v>
      </c>
      <c r="L522" s="72">
        <f t="shared" si="94"/>
        <v>0</v>
      </c>
      <c r="M522" s="72">
        <f t="shared" si="94"/>
        <v>0</v>
      </c>
      <c r="N522" s="72">
        <f t="shared" si="94"/>
        <v>0</v>
      </c>
    </row>
    <row r="523" spans="1:14" ht="13.5" thickTop="1">
      <c r="A523" s="28"/>
      <c r="B523" s="26" t="s">
        <v>39</v>
      </c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>
      <c r="A524" s="28"/>
      <c r="B524" s="15" t="s">
        <v>60</v>
      </c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>
      <c r="A525" s="28"/>
      <c r="B525" s="15" t="s">
        <v>59</v>
      </c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3.5" thickBot="1">
      <c r="A526" s="30"/>
      <c r="B526" s="31" t="s">
        <v>40</v>
      </c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</sheetData>
  <mergeCells count="65">
    <mergeCell ref="A497:A501"/>
    <mergeCell ref="B497:B501"/>
    <mergeCell ref="A491:B491"/>
    <mergeCell ref="A492:B492"/>
    <mergeCell ref="A456:A460"/>
    <mergeCell ref="B456:B460"/>
    <mergeCell ref="A449:B449"/>
    <mergeCell ref="A450:B450"/>
    <mergeCell ref="A412:A416"/>
    <mergeCell ref="B412:B416"/>
    <mergeCell ref="A405:B405"/>
    <mergeCell ref="A406:B406"/>
    <mergeCell ref="A372:A376"/>
    <mergeCell ref="B372:B376"/>
    <mergeCell ref="A365:B365"/>
    <mergeCell ref="A366:B366"/>
    <mergeCell ref="A330:A334"/>
    <mergeCell ref="B330:B334"/>
    <mergeCell ref="B209:B213"/>
    <mergeCell ref="A323:B323"/>
    <mergeCell ref="A324:B324"/>
    <mergeCell ref="A289:A293"/>
    <mergeCell ref="B289:B293"/>
    <mergeCell ref="A282:B282"/>
    <mergeCell ref="A283:B283"/>
    <mergeCell ref="A202:B202"/>
    <mergeCell ref="A203:B203"/>
    <mergeCell ref="A163:B163"/>
    <mergeCell ref="A490:B490"/>
    <mergeCell ref="A448:B448"/>
    <mergeCell ref="A404:B404"/>
    <mergeCell ref="A364:B364"/>
    <mergeCell ref="A322:B322"/>
    <mergeCell ref="A281:B281"/>
    <mergeCell ref="A241:B241"/>
    <mergeCell ref="A201:B201"/>
    <mergeCell ref="A249:A253"/>
    <mergeCell ref="B249:B253"/>
    <mergeCell ref="A242:B242"/>
    <mergeCell ref="A243:B243"/>
    <mergeCell ref="A209:A213"/>
    <mergeCell ref="A161:B161"/>
    <mergeCell ref="A162:B162"/>
    <mergeCell ref="A169:A173"/>
    <mergeCell ref="B169:B173"/>
    <mergeCell ref="A121:B121"/>
    <mergeCell ref="A122:B122"/>
    <mergeCell ref="A123:B123"/>
    <mergeCell ref="A129:A133"/>
    <mergeCell ref="B129:B133"/>
    <mergeCell ref="A81:B81"/>
    <mergeCell ref="A82:B82"/>
    <mergeCell ref="A83:B83"/>
    <mergeCell ref="A89:A93"/>
    <mergeCell ref="B89:B93"/>
    <mergeCell ref="A41:B41"/>
    <mergeCell ref="A42:B42"/>
    <mergeCell ref="A43:B43"/>
    <mergeCell ref="A49:A53"/>
    <mergeCell ref="B49:B53"/>
    <mergeCell ref="A1:B1"/>
    <mergeCell ref="A2:B2"/>
    <mergeCell ref="A3:B3"/>
    <mergeCell ref="A9:A13"/>
    <mergeCell ref="B9:B13"/>
  </mergeCells>
  <pageMargins left="0.7" right="0.7" top="0.75" bottom="0.75" header="0.3" footer="0.3"/>
  <pageSetup paperSize="9" orientation="portrait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N526"/>
  <sheetViews>
    <sheetView topLeftCell="A496" zoomScale="90" zoomScaleNormal="90" workbookViewId="0">
      <pane xSplit="2" topLeftCell="K1" activePane="topRight" state="frozen"/>
      <selection pane="topRight" activeCell="P514" sqref="P514"/>
    </sheetView>
  </sheetViews>
  <sheetFormatPr defaultColWidth="9.140625" defaultRowHeight="12.75"/>
  <cols>
    <col min="1" max="1" width="3.7109375" style="1" customWidth="1"/>
    <col min="2" max="2" width="28.5703125" style="1" customWidth="1"/>
    <col min="3" max="14" width="6.42578125" style="1" customWidth="1"/>
    <col min="15" max="16384" width="9.140625" style="1"/>
  </cols>
  <sheetData>
    <row r="1" spans="1:14" ht="12.75" customHeight="1">
      <c r="A1" s="476" t="s">
        <v>0</v>
      </c>
      <c r="B1" s="476"/>
    </row>
    <row r="2" spans="1:14" ht="12.75" customHeight="1">
      <c r="A2" s="476" t="s">
        <v>1</v>
      </c>
      <c r="B2" s="476"/>
    </row>
    <row r="3" spans="1:14">
      <c r="A3" s="476" t="s">
        <v>45</v>
      </c>
      <c r="B3" s="476"/>
    </row>
    <row r="4" spans="1:14" ht="21" customHeight="1">
      <c r="C4" s="117"/>
    </row>
    <row r="5" spans="1:14">
      <c r="C5" s="118" t="s">
        <v>3</v>
      </c>
    </row>
    <row r="6" spans="1:14">
      <c r="A6" s="1" t="s">
        <v>46</v>
      </c>
    </row>
    <row r="7" spans="1:14" ht="12.75" customHeight="1">
      <c r="A7" s="43" t="s">
        <v>68</v>
      </c>
      <c r="B7" s="43"/>
    </row>
    <row r="8" spans="1:14" s="43" customFormat="1" ht="13.5" customHeight="1" thickBot="1">
      <c r="A8" s="43" t="s">
        <v>71</v>
      </c>
    </row>
    <row r="9" spans="1:14" ht="15" customHeight="1" thickTop="1">
      <c r="A9" s="462" t="s">
        <v>4</v>
      </c>
      <c r="B9" s="462" t="s">
        <v>5</v>
      </c>
      <c r="C9" s="116"/>
    </row>
    <row r="10" spans="1:14" ht="12.75" customHeight="1">
      <c r="A10" s="463"/>
      <c r="B10" s="463"/>
      <c r="C10" s="123"/>
      <c r="D10" s="145"/>
      <c r="E10" s="175"/>
      <c r="F10" s="197"/>
      <c r="G10" s="221"/>
      <c r="H10" s="247"/>
      <c r="I10" s="274"/>
      <c r="J10" s="307"/>
      <c r="K10" s="332"/>
      <c r="L10" s="350"/>
      <c r="M10" s="383"/>
      <c r="N10" s="407"/>
    </row>
    <row r="11" spans="1:14" ht="12.75" customHeight="1">
      <c r="A11" s="463"/>
      <c r="B11" s="463"/>
      <c r="C11" s="120" t="s">
        <v>29</v>
      </c>
      <c r="D11" s="147" t="s">
        <v>29</v>
      </c>
      <c r="E11" s="173" t="s">
        <v>29</v>
      </c>
      <c r="F11" s="199" t="s">
        <v>29</v>
      </c>
      <c r="G11" s="223" t="s">
        <v>29</v>
      </c>
      <c r="H11" s="249" t="s">
        <v>29</v>
      </c>
      <c r="I11" s="276" t="s">
        <v>29</v>
      </c>
      <c r="J11" s="305" t="s">
        <v>29</v>
      </c>
      <c r="K11" s="330" t="s">
        <v>29</v>
      </c>
      <c r="L11" s="352" t="s">
        <v>29</v>
      </c>
      <c r="M11" s="385" t="s">
        <v>29</v>
      </c>
      <c r="N11" s="409" t="s">
        <v>29</v>
      </c>
    </row>
    <row r="12" spans="1:14" ht="12.75" customHeight="1">
      <c r="A12" s="463"/>
      <c r="B12" s="463"/>
      <c r="C12" s="122"/>
      <c r="D12" s="148"/>
      <c r="E12" s="174"/>
      <c r="F12" s="200"/>
      <c r="G12" s="224"/>
      <c r="H12" s="250"/>
      <c r="I12" s="277"/>
      <c r="J12" s="306"/>
      <c r="K12" s="331"/>
      <c r="L12" s="353"/>
      <c r="M12" s="386"/>
      <c r="N12" s="410"/>
    </row>
    <row r="13" spans="1:14" ht="11.25" customHeight="1">
      <c r="A13" s="464"/>
      <c r="B13" s="464"/>
      <c r="C13" s="120"/>
      <c r="D13" s="147"/>
      <c r="E13" s="173"/>
      <c r="F13" s="199"/>
      <c r="G13" s="223"/>
      <c r="H13" s="249"/>
      <c r="I13" s="276"/>
      <c r="J13" s="305"/>
      <c r="K13" s="330"/>
      <c r="L13" s="352"/>
      <c r="M13" s="385"/>
      <c r="N13" s="409"/>
    </row>
    <row r="14" spans="1:14" s="8" customFormat="1" ht="12.75" customHeight="1">
      <c r="A14" s="121" t="s">
        <v>10</v>
      </c>
      <c r="B14" s="121" t="s">
        <v>11</v>
      </c>
      <c r="C14" s="121" t="s">
        <v>13</v>
      </c>
      <c r="D14" s="146" t="s">
        <v>13</v>
      </c>
      <c r="E14" s="172" t="s">
        <v>13</v>
      </c>
      <c r="F14" s="198" t="s">
        <v>13</v>
      </c>
      <c r="G14" s="222" t="s">
        <v>13</v>
      </c>
      <c r="H14" s="248" t="s">
        <v>13</v>
      </c>
      <c r="I14" s="275" t="s">
        <v>13</v>
      </c>
      <c r="J14" s="304" t="s">
        <v>13</v>
      </c>
      <c r="K14" s="329" t="s">
        <v>13</v>
      </c>
      <c r="L14" s="351" t="s">
        <v>13</v>
      </c>
      <c r="M14" s="384" t="s">
        <v>13</v>
      </c>
      <c r="N14" s="408" t="s">
        <v>13</v>
      </c>
    </row>
    <row r="15" spans="1:14" s="16" customFormat="1" ht="15.95" customHeight="1">
      <c r="A15" s="18">
        <v>1</v>
      </c>
      <c r="B15" s="19" t="s">
        <v>22</v>
      </c>
      <c r="C15" s="115">
        <f t="shared" ref="C15:N15" si="0">SUM(C16,C19,C20)</f>
        <v>0</v>
      </c>
      <c r="D15" s="150">
        <f t="shared" si="0"/>
        <v>0</v>
      </c>
      <c r="E15" s="169">
        <f t="shared" si="0"/>
        <v>0</v>
      </c>
      <c r="F15" s="202">
        <f t="shared" si="0"/>
        <v>0</v>
      </c>
      <c r="G15" s="226">
        <f t="shared" si="0"/>
        <v>0</v>
      </c>
      <c r="H15" s="252">
        <f t="shared" si="0"/>
        <v>0</v>
      </c>
      <c r="I15" s="279">
        <f t="shared" si="0"/>
        <v>0</v>
      </c>
      <c r="J15" s="301">
        <f t="shared" si="0"/>
        <v>0</v>
      </c>
      <c r="K15" s="326">
        <f t="shared" si="0"/>
        <v>0</v>
      </c>
      <c r="L15" s="355">
        <f t="shared" si="0"/>
        <v>0</v>
      </c>
      <c r="M15" s="388">
        <f t="shared" si="0"/>
        <v>0</v>
      </c>
      <c r="N15" s="412">
        <f t="shared" si="0"/>
        <v>0</v>
      </c>
    </row>
    <row r="16" spans="1:14" s="23" customFormat="1" ht="15.95" customHeight="1">
      <c r="A16" s="14"/>
      <c r="B16" s="22" t="s">
        <v>49</v>
      </c>
      <c r="C16" s="69">
        <f t="shared" ref="C16" si="1">SUM(C17:C18)</f>
        <v>0</v>
      </c>
      <c r="D16" s="69">
        <f t="shared" ref="D16" si="2">SUM(D17:D18)</f>
        <v>0</v>
      </c>
      <c r="E16" s="69">
        <f t="shared" ref="E16" si="3">SUM(E17:E18)</f>
        <v>0</v>
      </c>
      <c r="F16" s="69">
        <f t="shared" ref="F16" si="4">SUM(F17:F18)</f>
        <v>0</v>
      </c>
      <c r="G16" s="69">
        <f t="shared" ref="G16" si="5">SUM(G17:G18)</f>
        <v>0</v>
      </c>
      <c r="H16" s="69">
        <f t="shared" ref="H16" si="6">SUM(H17:H18)</f>
        <v>0</v>
      </c>
      <c r="I16" s="69">
        <f t="shared" ref="I16" si="7">SUM(I17:I18)</f>
        <v>0</v>
      </c>
      <c r="J16" s="69">
        <f t="shared" ref="J16" si="8">SUM(J17:J18)</f>
        <v>0</v>
      </c>
      <c r="K16" s="69">
        <f t="shared" ref="K16" si="9">SUM(K17:K18)</f>
        <v>0</v>
      </c>
      <c r="L16" s="69">
        <f t="shared" ref="L16" si="10">SUM(L17:L18)</f>
        <v>0</v>
      </c>
      <c r="M16" s="69">
        <f t="shared" ref="M16" si="11">SUM(M17:M18)</f>
        <v>0</v>
      </c>
      <c r="N16" s="69">
        <f t="shared" ref="N16" si="12">SUM(N17:N18)</f>
        <v>0</v>
      </c>
    </row>
    <row r="17" spans="1:14" ht="15.95" customHeight="1">
      <c r="A17" s="12"/>
      <c r="B17" s="13" t="s">
        <v>83</v>
      </c>
      <c r="C17" s="125">
        <v>0</v>
      </c>
      <c r="D17" s="144">
        <v>0</v>
      </c>
      <c r="E17" s="176">
        <v>0</v>
      </c>
      <c r="F17" s="196">
        <v>0</v>
      </c>
      <c r="G17" s="220">
        <v>0</v>
      </c>
      <c r="H17" s="246">
        <v>0</v>
      </c>
      <c r="I17" s="273">
        <v>0</v>
      </c>
      <c r="J17" s="308">
        <v>0</v>
      </c>
      <c r="K17" s="333">
        <v>0</v>
      </c>
      <c r="L17" s="349">
        <v>0</v>
      </c>
      <c r="M17" s="382">
        <v>0</v>
      </c>
      <c r="N17" s="406">
        <v>0</v>
      </c>
    </row>
    <row r="18" spans="1:14" ht="15.95" customHeight="1">
      <c r="A18" s="12"/>
      <c r="B18" s="13" t="s">
        <v>84</v>
      </c>
      <c r="C18" s="125">
        <v>0</v>
      </c>
      <c r="D18" s="144">
        <v>0</v>
      </c>
      <c r="E18" s="176">
        <v>0</v>
      </c>
      <c r="F18" s="196">
        <v>0</v>
      </c>
      <c r="G18" s="220">
        <v>0</v>
      </c>
      <c r="H18" s="246">
        <v>0</v>
      </c>
      <c r="I18" s="273">
        <v>0</v>
      </c>
      <c r="J18" s="308">
        <v>0</v>
      </c>
      <c r="K18" s="333">
        <v>0</v>
      </c>
      <c r="L18" s="349">
        <v>0</v>
      </c>
      <c r="M18" s="382">
        <v>0</v>
      </c>
      <c r="N18" s="406">
        <v>0</v>
      </c>
    </row>
    <row r="19" spans="1:14" ht="15.95" customHeight="1">
      <c r="A19" s="12"/>
      <c r="B19" s="11" t="s">
        <v>50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</row>
    <row r="20" spans="1:14" ht="15.95" customHeight="1">
      <c r="A20" s="12"/>
      <c r="B20" s="11" t="s">
        <v>51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</row>
    <row r="21" spans="1:14" ht="15.95" customHeight="1">
      <c r="A21" s="14">
        <v>2</v>
      </c>
      <c r="B21" s="10" t="s">
        <v>23</v>
      </c>
      <c r="C21" s="62">
        <f t="shared" ref="C21:N21" si="13">SUM(C22:C23)</f>
        <v>0</v>
      </c>
      <c r="D21" s="62">
        <f t="shared" si="13"/>
        <v>0</v>
      </c>
      <c r="E21" s="62">
        <f t="shared" si="13"/>
        <v>17</v>
      </c>
      <c r="F21" s="62">
        <f t="shared" si="13"/>
        <v>0</v>
      </c>
      <c r="G21" s="62">
        <f t="shared" si="13"/>
        <v>10</v>
      </c>
      <c r="H21" s="62">
        <f t="shared" si="13"/>
        <v>0</v>
      </c>
      <c r="I21" s="62">
        <f t="shared" si="13"/>
        <v>0</v>
      </c>
      <c r="J21" s="62">
        <f t="shared" si="13"/>
        <v>0</v>
      </c>
      <c r="K21" s="62">
        <f t="shared" si="13"/>
        <v>0</v>
      </c>
      <c r="L21" s="62">
        <f t="shared" si="13"/>
        <v>0</v>
      </c>
      <c r="M21" s="62">
        <f t="shared" si="13"/>
        <v>0</v>
      </c>
      <c r="N21" s="62">
        <f t="shared" si="13"/>
        <v>0</v>
      </c>
    </row>
    <row r="22" spans="1:14" ht="15.95" customHeight="1">
      <c r="A22" s="12"/>
      <c r="B22" s="13" t="s">
        <v>83</v>
      </c>
      <c r="C22" s="49">
        <v>0</v>
      </c>
      <c r="D22" s="49">
        <v>0</v>
      </c>
      <c r="E22" s="49">
        <v>17</v>
      </c>
      <c r="F22" s="49">
        <v>0</v>
      </c>
      <c r="G22" s="49">
        <v>10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</row>
    <row r="23" spans="1:14" ht="15.95" customHeight="1">
      <c r="A23" s="12"/>
      <c r="B23" s="13" t="s">
        <v>84</v>
      </c>
      <c r="C23" s="125">
        <v>0</v>
      </c>
      <c r="D23" s="144">
        <v>0</v>
      </c>
      <c r="E23" s="176">
        <v>0</v>
      </c>
      <c r="F23" s="196">
        <v>0</v>
      </c>
      <c r="G23" s="220">
        <v>0</v>
      </c>
      <c r="H23" s="246">
        <v>0</v>
      </c>
      <c r="I23" s="273">
        <v>0</v>
      </c>
      <c r="J23" s="308">
        <v>0</v>
      </c>
      <c r="K23" s="333">
        <v>0</v>
      </c>
      <c r="L23" s="349">
        <v>0</v>
      </c>
      <c r="M23" s="382">
        <v>0</v>
      </c>
      <c r="N23" s="406">
        <v>0</v>
      </c>
    </row>
    <row r="24" spans="1:14" ht="15.95" customHeight="1">
      <c r="A24" s="9">
        <v>3</v>
      </c>
      <c r="B24" s="10" t="s">
        <v>53</v>
      </c>
      <c r="C24" s="113">
        <v>0</v>
      </c>
      <c r="D24" s="151">
        <v>0</v>
      </c>
      <c r="E24" s="167">
        <v>0</v>
      </c>
      <c r="F24" s="203">
        <v>0</v>
      </c>
      <c r="G24" s="227">
        <v>0</v>
      </c>
      <c r="H24" s="253">
        <v>0</v>
      </c>
      <c r="I24" s="280">
        <v>0</v>
      </c>
      <c r="J24" s="299">
        <v>0</v>
      </c>
      <c r="K24" s="324">
        <v>0</v>
      </c>
      <c r="L24" s="356">
        <v>0</v>
      </c>
      <c r="M24" s="389">
        <v>0</v>
      </c>
      <c r="N24" s="413">
        <v>0</v>
      </c>
    </row>
    <row r="25" spans="1:14" ht="15.95" customHeight="1">
      <c r="A25" s="14">
        <v>4</v>
      </c>
      <c r="B25" s="10" t="s">
        <v>52</v>
      </c>
      <c r="C25" s="69">
        <f t="shared" ref="C25:H25" si="14">SUM(C26:C27)</f>
        <v>0</v>
      </c>
      <c r="D25" s="69">
        <f t="shared" si="14"/>
        <v>0</v>
      </c>
      <c r="E25" s="69">
        <f t="shared" si="14"/>
        <v>0</v>
      </c>
      <c r="F25" s="69">
        <f t="shared" si="14"/>
        <v>0</v>
      </c>
      <c r="G25" s="69">
        <f t="shared" si="14"/>
        <v>0</v>
      </c>
      <c r="H25" s="69">
        <f t="shared" si="14"/>
        <v>0</v>
      </c>
      <c r="I25" s="69">
        <f t="shared" ref="I25:N25" si="15">SUM(I26:I27)</f>
        <v>0</v>
      </c>
      <c r="J25" s="69">
        <f t="shared" si="15"/>
        <v>0</v>
      </c>
      <c r="K25" s="69">
        <f t="shared" si="15"/>
        <v>0</v>
      </c>
      <c r="L25" s="69">
        <f t="shared" si="15"/>
        <v>0</v>
      </c>
      <c r="M25" s="69">
        <f t="shared" si="15"/>
        <v>0</v>
      </c>
      <c r="N25" s="69">
        <f t="shared" si="15"/>
        <v>0</v>
      </c>
    </row>
    <row r="26" spans="1:14" ht="15.95" customHeight="1">
      <c r="A26" s="14"/>
      <c r="B26" s="13" t="s">
        <v>83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</row>
    <row r="27" spans="1:14" ht="15.95" customHeight="1">
      <c r="A27" s="14"/>
      <c r="B27" s="13" t="s">
        <v>84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</row>
    <row r="28" spans="1:14" ht="15.95" customHeight="1">
      <c r="A28" s="14">
        <v>5</v>
      </c>
      <c r="B28" s="11" t="s">
        <v>54</v>
      </c>
      <c r="C28" s="113">
        <v>0</v>
      </c>
      <c r="D28" s="151">
        <v>0</v>
      </c>
      <c r="E28" s="167">
        <v>0</v>
      </c>
      <c r="F28" s="203">
        <v>0</v>
      </c>
      <c r="G28" s="227">
        <v>0</v>
      </c>
      <c r="H28" s="253">
        <v>0</v>
      </c>
      <c r="I28" s="280">
        <v>0</v>
      </c>
      <c r="J28" s="299">
        <v>0</v>
      </c>
      <c r="K28" s="324">
        <v>0</v>
      </c>
      <c r="L28" s="356">
        <v>0</v>
      </c>
      <c r="M28" s="389">
        <v>0</v>
      </c>
      <c r="N28" s="413">
        <v>0</v>
      </c>
    </row>
    <row r="29" spans="1:14" ht="15.95" customHeight="1">
      <c r="A29" s="14">
        <v>6</v>
      </c>
      <c r="B29" s="10" t="s">
        <v>55</v>
      </c>
      <c r="C29" s="113">
        <v>0</v>
      </c>
      <c r="D29" s="151">
        <v>0</v>
      </c>
      <c r="E29" s="167">
        <v>0</v>
      </c>
      <c r="F29" s="203">
        <v>0</v>
      </c>
      <c r="G29" s="227">
        <v>0</v>
      </c>
      <c r="H29" s="253">
        <v>0</v>
      </c>
      <c r="I29" s="280">
        <v>0</v>
      </c>
      <c r="J29" s="299">
        <v>0</v>
      </c>
      <c r="K29" s="324">
        <v>0</v>
      </c>
      <c r="L29" s="356">
        <v>0</v>
      </c>
      <c r="M29" s="389">
        <v>0</v>
      </c>
      <c r="N29" s="413">
        <v>0</v>
      </c>
    </row>
    <row r="30" spans="1:14" ht="15.95" customHeight="1">
      <c r="A30" s="14">
        <v>7</v>
      </c>
      <c r="B30" s="10" t="s">
        <v>56</v>
      </c>
      <c r="C30" s="113">
        <v>0</v>
      </c>
      <c r="D30" s="151">
        <v>0</v>
      </c>
      <c r="E30" s="167">
        <v>0</v>
      </c>
      <c r="F30" s="203">
        <v>0</v>
      </c>
      <c r="G30" s="227">
        <v>0</v>
      </c>
      <c r="H30" s="253">
        <v>0</v>
      </c>
      <c r="I30" s="280">
        <v>0</v>
      </c>
      <c r="J30" s="299">
        <v>0</v>
      </c>
      <c r="K30" s="324">
        <v>0</v>
      </c>
      <c r="L30" s="356">
        <v>0</v>
      </c>
      <c r="M30" s="389">
        <v>0</v>
      </c>
      <c r="N30" s="413">
        <v>0</v>
      </c>
    </row>
    <row r="31" spans="1:14" ht="15.95" customHeight="1">
      <c r="A31" s="14">
        <v>8</v>
      </c>
      <c r="B31" s="10" t="s">
        <v>57</v>
      </c>
      <c r="C31" s="113">
        <v>0</v>
      </c>
      <c r="D31" s="151">
        <v>0</v>
      </c>
      <c r="E31" s="167">
        <v>0</v>
      </c>
      <c r="F31" s="203">
        <v>0</v>
      </c>
      <c r="G31" s="227">
        <v>0</v>
      </c>
      <c r="H31" s="253">
        <v>0</v>
      </c>
      <c r="I31" s="280">
        <v>0</v>
      </c>
      <c r="J31" s="299">
        <v>0</v>
      </c>
      <c r="K31" s="324">
        <v>0</v>
      </c>
      <c r="L31" s="356">
        <v>0</v>
      </c>
      <c r="M31" s="389">
        <v>0</v>
      </c>
      <c r="N31" s="413">
        <v>0</v>
      </c>
    </row>
    <row r="32" spans="1:14" ht="15.95" customHeight="1">
      <c r="A32" s="14">
        <v>9</v>
      </c>
      <c r="B32" s="10" t="s">
        <v>24</v>
      </c>
      <c r="C32" s="113">
        <v>0</v>
      </c>
      <c r="D32" s="151">
        <v>0</v>
      </c>
      <c r="E32" s="167">
        <v>0</v>
      </c>
      <c r="F32" s="203">
        <v>0</v>
      </c>
      <c r="G32" s="227">
        <v>0</v>
      </c>
      <c r="H32" s="253">
        <v>0</v>
      </c>
      <c r="I32" s="280">
        <v>0</v>
      </c>
      <c r="J32" s="299">
        <v>0</v>
      </c>
      <c r="K32" s="324">
        <v>0</v>
      </c>
      <c r="L32" s="356">
        <v>0</v>
      </c>
      <c r="M32" s="389">
        <v>0</v>
      </c>
      <c r="N32" s="413">
        <v>0</v>
      </c>
    </row>
    <row r="33" spans="1:14" ht="15.75">
      <c r="A33" s="14">
        <v>10</v>
      </c>
      <c r="B33" s="10" t="s">
        <v>25</v>
      </c>
      <c r="C33" s="113">
        <v>0</v>
      </c>
      <c r="D33" s="151">
        <v>0</v>
      </c>
      <c r="E33" s="167">
        <v>0</v>
      </c>
      <c r="F33" s="203">
        <v>0</v>
      </c>
      <c r="G33" s="227">
        <v>0</v>
      </c>
      <c r="H33" s="253">
        <v>0</v>
      </c>
      <c r="I33" s="280">
        <v>0</v>
      </c>
      <c r="J33" s="299">
        <v>0</v>
      </c>
      <c r="K33" s="324">
        <v>0</v>
      </c>
      <c r="L33" s="356">
        <v>0</v>
      </c>
      <c r="M33" s="389">
        <v>0</v>
      </c>
      <c r="N33" s="413">
        <v>0</v>
      </c>
    </row>
    <row r="34" spans="1:14" ht="16.5" thickBot="1">
      <c r="A34" s="39">
        <v>11</v>
      </c>
      <c r="B34" s="40" t="s">
        <v>58</v>
      </c>
      <c r="C34" s="114">
        <v>0</v>
      </c>
      <c r="D34" s="152">
        <v>0</v>
      </c>
      <c r="E34" s="168">
        <v>0</v>
      </c>
      <c r="F34" s="204">
        <v>0</v>
      </c>
      <c r="G34" s="228">
        <v>0</v>
      </c>
      <c r="H34" s="254">
        <v>0</v>
      </c>
      <c r="I34" s="281">
        <v>0</v>
      </c>
      <c r="J34" s="300">
        <v>0</v>
      </c>
      <c r="K34" s="325">
        <v>0</v>
      </c>
      <c r="L34" s="357">
        <v>0</v>
      </c>
      <c r="M34" s="390">
        <v>0</v>
      </c>
      <c r="N34" s="414">
        <v>0</v>
      </c>
    </row>
    <row r="35" spans="1:14" ht="13.5" thickTop="1">
      <c r="A35" s="5"/>
      <c r="B35" s="26" t="s">
        <v>39</v>
      </c>
    </row>
    <row r="36" spans="1:14">
      <c r="A36" s="5"/>
      <c r="B36" s="15" t="s">
        <v>60</v>
      </c>
    </row>
    <row r="37" spans="1:14">
      <c r="A37" s="5"/>
      <c r="B37" s="15" t="s">
        <v>59</v>
      </c>
    </row>
    <row r="38" spans="1:14">
      <c r="A38" s="5"/>
      <c r="B38" s="15" t="s">
        <v>40</v>
      </c>
    </row>
    <row r="39" spans="1:14" ht="12.75" customHeight="1">
      <c r="A39" s="5"/>
      <c r="B39" s="26"/>
    </row>
    <row r="40" spans="1:14" ht="12.75" customHeight="1">
      <c r="A40" s="5"/>
      <c r="B40" s="26"/>
    </row>
    <row r="41" spans="1:14" ht="12.75" customHeight="1">
      <c r="A41" s="476" t="s">
        <v>0</v>
      </c>
      <c r="B41" s="476"/>
    </row>
    <row r="42" spans="1:14" ht="21" customHeight="1">
      <c r="A42" s="476" t="s">
        <v>1</v>
      </c>
      <c r="B42" s="476"/>
    </row>
    <row r="43" spans="1:14">
      <c r="A43" s="476" t="s">
        <v>45</v>
      </c>
      <c r="B43" s="476"/>
    </row>
    <row r="44" spans="1:14" ht="22.5">
      <c r="C44" s="117"/>
    </row>
    <row r="45" spans="1:14" ht="12.75" customHeight="1">
      <c r="C45" s="118" t="s">
        <v>3</v>
      </c>
    </row>
    <row r="46" spans="1:14" ht="13.5" customHeight="1">
      <c r="A46" s="1" t="s">
        <v>46</v>
      </c>
    </row>
    <row r="47" spans="1:14" s="43" customFormat="1" ht="15" customHeight="1">
      <c r="A47" s="43" t="s">
        <v>68</v>
      </c>
    </row>
    <row r="48" spans="1:14" s="43" customFormat="1" ht="12.75" customHeight="1" thickBot="1">
      <c r="A48" s="43" t="s">
        <v>77</v>
      </c>
    </row>
    <row r="49" spans="1:14" ht="12.75" customHeight="1" thickTop="1">
      <c r="A49" s="539" t="s">
        <v>4</v>
      </c>
      <c r="B49" s="539" t="s">
        <v>5</v>
      </c>
      <c r="C49" s="116"/>
    </row>
    <row r="50" spans="1:14" ht="12.75" customHeight="1">
      <c r="A50" s="540"/>
      <c r="B50" s="540"/>
      <c r="C50" s="123"/>
      <c r="D50" s="145"/>
      <c r="E50" s="175"/>
      <c r="F50" s="197"/>
      <c r="G50" s="221"/>
      <c r="H50" s="247"/>
      <c r="I50" s="274"/>
      <c r="J50" s="307"/>
      <c r="K50" s="332"/>
      <c r="L50" s="350"/>
      <c r="M50" s="383"/>
      <c r="N50" s="407"/>
    </row>
    <row r="51" spans="1:14" ht="11.25" customHeight="1">
      <c r="A51" s="540"/>
      <c r="B51" s="540"/>
      <c r="C51" s="120" t="s">
        <v>29</v>
      </c>
      <c r="D51" s="147" t="s">
        <v>29</v>
      </c>
      <c r="E51" s="173" t="s">
        <v>29</v>
      </c>
      <c r="F51" s="199" t="s">
        <v>29</v>
      </c>
      <c r="G51" s="223" t="s">
        <v>29</v>
      </c>
      <c r="H51" s="249" t="s">
        <v>29</v>
      </c>
      <c r="I51" s="276" t="s">
        <v>29</v>
      </c>
      <c r="J51" s="305" t="s">
        <v>29</v>
      </c>
      <c r="K51" s="330" t="s">
        <v>29</v>
      </c>
      <c r="L51" s="352" t="s">
        <v>29</v>
      </c>
      <c r="M51" s="385" t="s">
        <v>29</v>
      </c>
      <c r="N51" s="409" t="s">
        <v>29</v>
      </c>
    </row>
    <row r="52" spans="1:14" ht="12.75" customHeight="1">
      <c r="A52" s="540"/>
      <c r="B52" s="540"/>
      <c r="C52" s="122"/>
      <c r="D52" s="148"/>
      <c r="E52" s="174"/>
      <c r="F52" s="200"/>
      <c r="G52" s="224"/>
      <c r="H52" s="250"/>
      <c r="I52" s="277"/>
      <c r="J52" s="306"/>
      <c r="K52" s="331"/>
      <c r="L52" s="353"/>
      <c r="M52" s="386"/>
      <c r="N52" s="410"/>
    </row>
    <row r="53" spans="1:14" ht="15.95" customHeight="1">
      <c r="A53" s="541"/>
      <c r="B53" s="541"/>
      <c r="C53" s="120"/>
      <c r="D53" s="147"/>
      <c r="E53" s="173"/>
      <c r="F53" s="199"/>
      <c r="G53" s="223"/>
      <c r="H53" s="249"/>
      <c r="I53" s="276"/>
      <c r="J53" s="305"/>
      <c r="K53" s="330"/>
      <c r="L53" s="352"/>
      <c r="M53" s="385"/>
      <c r="N53" s="409"/>
    </row>
    <row r="54" spans="1:14" s="8" customFormat="1" ht="15.95" customHeight="1">
      <c r="A54" s="121" t="s">
        <v>10</v>
      </c>
      <c r="B54" s="121" t="s">
        <v>11</v>
      </c>
      <c r="C54" s="121" t="s">
        <v>13</v>
      </c>
      <c r="D54" s="146" t="s">
        <v>13</v>
      </c>
      <c r="E54" s="172" t="s">
        <v>13</v>
      </c>
      <c r="F54" s="198" t="s">
        <v>13</v>
      </c>
      <c r="G54" s="222" t="s">
        <v>13</v>
      </c>
      <c r="H54" s="248" t="s">
        <v>13</v>
      </c>
      <c r="I54" s="275" t="s">
        <v>13</v>
      </c>
      <c r="J54" s="304" t="s">
        <v>13</v>
      </c>
      <c r="K54" s="329" t="s">
        <v>13</v>
      </c>
      <c r="L54" s="351" t="s">
        <v>13</v>
      </c>
      <c r="M54" s="384" t="s">
        <v>13</v>
      </c>
      <c r="N54" s="408" t="s">
        <v>13</v>
      </c>
    </row>
    <row r="55" spans="1:14" s="16" customFormat="1" ht="15.95" customHeight="1">
      <c r="A55" s="18">
        <v>1</v>
      </c>
      <c r="B55" s="19" t="s">
        <v>22</v>
      </c>
      <c r="C55" s="115">
        <f t="shared" ref="C55:N55" si="16">SUM(C56,C59,C60)</f>
        <v>0</v>
      </c>
      <c r="D55" s="150">
        <f t="shared" si="16"/>
        <v>0</v>
      </c>
      <c r="E55" s="169">
        <f t="shared" si="16"/>
        <v>0</v>
      </c>
      <c r="F55" s="202">
        <f t="shared" si="16"/>
        <v>0</v>
      </c>
      <c r="G55" s="226">
        <f t="shared" si="16"/>
        <v>0</v>
      </c>
      <c r="H55" s="252">
        <f t="shared" si="16"/>
        <v>0</v>
      </c>
      <c r="I55" s="279">
        <f t="shared" si="16"/>
        <v>0</v>
      </c>
      <c r="J55" s="301">
        <f t="shared" si="16"/>
        <v>0</v>
      </c>
      <c r="K55" s="326">
        <f t="shared" si="16"/>
        <v>0</v>
      </c>
      <c r="L55" s="355">
        <f t="shared" si="16"/>
        <v>0</v>
      </c>
      <c r="M55" s="388">
        <f t="shared" si="16"/>
        <v>0</v>
      </c>
      <c r="N55" s="412">
        <f t="shared" si="16"/>
        <v>0</v>
      </c>
    </row>
    <row r="56" spans="1:14" s="23" customFormat="1" ht="15.95" customHeight="1">
      <c r="A56" s="14"/>
      <c r="B56" s="22" t="s">
        <v>49</v>
      </c>
      <c r="C56" s="69">
        <f t="shared" ref="C56" si="17">SUM(C57:C58)</f>
        <v>0</v>
      </c>
      <c r="D56" s="69">
        <f t="shared" ref="D56" si="18">SUM(D57:D58)</f>
        <v>0</v>
      </c>
      <c r="E56" s="69">
        <f t="shared" ref="E56" si="19">SUM(E57:E58)</f>
        <v>0</v>
      </c>
      <c r="F56" s="69">
        <f t="shared" ref="F56" si="20">SUM(F57:F58)</f>
        <v>0</v>
      </c>
      <c r="G56" s="69">
        <f t="shared" ref="G56" si="21">SUM(G57:G58)</f>
        <v>0</v>
      </c>
      <c r="H56" s="69">
        <f t="shared" ref="H56" si="22">SUM(H57:H58)</f>
        <v>0</v>
      </c>
      <c r="I56" s="69">
        <f t="shared" ref="I56" si="23">SUM(I57:I58)</f>
        <v>0</v>
      </c>
      <c r="J56" s="69">
        <f t="shared" ref="J56" si="24">SUM(J57:J58)</f>
        <v>0</v>
      </c>
      <c r="K56" s="69">
        <f t="shared" ref="K56" si="25">SUM(K57:K58)</f>
        <v>0</v>
      </c>
      <c r="L56" s="69">
        <f t="shared" ref="L56" si="26">SUM(L57:L58)</f>
        <v>0</v>
      </c>
      <c r="M56" s="69">
        <f t="shared" ref="M56" si="27">SUM(M57:M58)</f>
        <v>0</v>
      </c>
      <c r="N56" s="69">
        <f t="shared" ref="N56" si="28">SUM(N57:N58)</f>
        <v>0</v>
      </c>
    </row>
    <row r="57" spans="1:14" ht="15.95" customHeight="1">
      <c r="A57" s="12"/>
      <c r="B57" s="13" t="s">
        <v>83</v>
      </c>
      <c r="C57" s="125">
        <v>0</v>
      </c>
      <c r="D57" s="144">
        <v>0</v>
      </c>
      <c r="E57" s="176">
        <v>0</v>
      </c>
      <c r="F57" s="196">
        <v>0</v>
      </c>
      <c r="G57" s="220">
        <v>0</v>
      </c>
      <c r="H57" s="246">
        <v>0</v>
      </c>
      <c r="I57" s="273">
        <v>0</v>
      </c>
      <c r="J57" s="308">
        <v>0</v>
      </c>
      <c r="K57" s="333">
        <v>0</v>
      </c>
      <c r="L57" s="349">
        <v>0</v>
      </c>
      <c r="M57" s="382">
        <v>0</v>
      </c>
      <c r="N57" s="406">
        <v>0</v>
      </c>
    </row>
    <row r="58" spans="1:14" ht="15.95" customHeight="1">
      <c r="A58" s="12"/>
      <c r="B58" s="13" t="s">
        <v>84</v>
      </c>
      <c r="C58" s="125">
        <v>0</v>
      </c>
      <c r="D58" s="144">
        <v>0</v>
      </c>
      <c r="E58" s="176">
        <v>0</v>
      </c>
      <c r="F58" s="196">
        <v>0</v>
      </c>
      <c r="G58" s="220">
        <v>0</v>
      </c>
      <c r="H58" s="246">
        <v>0</v>
      </c>
      <c r="I58" s="273">
        <v>0</v>
      </c>
      <c r="J58" s="308">
        <v>0</v>
      </c>
      <c r="K58" s="333">
        <v>0</v>
      </c>
      <c r="L58" s="349">
        <v>0</v>
      </c>
      <c r="M58" s="382">
        <v>0</v>
      </c>
      <c r="N58" s="406">
        <v>0</v>
      </c>
    </row>
    <row r="59" spans="1:14" ht="15.95" customHeight="1">
      <c r="A59" s="12"/>
      <c r="B59" s="11" t="s">
        <v>50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</row>
    <row r="60" spans="1:14" ht="15.95" customHeight="1">
      <c r="A60" s="12"/>
      <c r="B60" s="11" t="s">
        <v>51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</row>
    <row r="61" spans="1:14" ht="15.95" customHeight="1">
      <c r="A61" s="14">
        <v>2</v>
      </c>
      <c r="B61" s="10" t="s">
        <v>23</v>
      </c>
      <c r="C61" s="113">
        <f t="shared" ref="C61:N61" si="29">SUM(C62:C63)</f>
        <v>0</v>
      </c>
      <c r="D61" s="151">
        <f t="shared" si="29"/>
        <v>0</v>
      </c>
      <c r="E61" s="167">
        <f t="shared" si="29"/>
        <v>0</v>
      </c>
      <c r="F61" s="203">
        <f t="shared" si="29"/>
        <v>0</v>
      </c>
      <c r="G61" s="227">
        <f t="shared" si="29"/>
        <v>0</v>
      </c>
      <c r="H61" s="253">
        <f t="shared" si="29"/>
        <v>0</v>
      </c>
      <c r="I61" s="280">
        <f t="shared" si="29"/>
        <v>0</v>
      </c>
      <c r="J61" s="299">
        <f t="shared" si="29"/>
        <v>0</v>
      </c>
      <c r="K61" s="324">
        <f t="shared" si="29"/>
        <v>0</v>
      </c>
      <c r="L61" s="356">
        <f t="shared" si="29"/>
        <v>0</v>
      </c>
      <c r="M61" s="389">
        <f t="shared" si="29"/>
        <v>0</v>
      </c>
      <c r="N61" s="413">
        <f t="shared" si="29"/>
        <v>0</v>
      </c>
    </row>
    <row r="62" spans="1:14" ht="15.95" customHeight="1">
      <c r="A62" s="12"/>
      <c r="B62" s="13" t="s">
        <v>83</v>
      </c>
      <c r="C62" s="125">
        <v>0</v>
      </c>
      <c r="D62" s="144">
        <v>0</v>
      </c>
      <c r="E62" s="176">
        <v>0</v>
      </c>
      <c r="F62" s="196">
        <v>0</v>
      </c>
      <c r="G62" s="220">
        <v>0</v>
      </c>
      <c r="H62" s="246">
        <v>0</v>
      </c>
      <c r="I62" s="273">
        <v>0</v>
      </c>
      <c r="J62" s="308">
        <v>0</v>
      </c>
      <c r="K62" s="333">
        <v>0</v>
      </c>
      <c r="L62" s="349">
        <v>0</v>
      </c>
      <c r="M62" s="382">
        <v>0</v>
      </c>
      <c r="N62" s="406">
        <v>0</v>
      </c>
    </row>
    <row r="63" spans="1:14" ht="15.95" customHeight="1">
      <c r="A63" s="12"/>
      <c r="B63" s="13" t="s">
        <v>84</v>
      </c>
      <c r="C63" s="125">
        <v>0</v>
      </c>
      <c r="D63" s="144">
        <v>0</v>
      </c>
      <c r="E63" s="176">
        <v>0</v>
      </c>
      <c r="F63" s="196">
        <v>0</v>
      </c>
      <c r="G63" s="220">
        <v>0</v>
      </c>
      <c r="H63" s="246">
        <v>0</v>
      </c>
      <c r="I63" s="273">
        <v>0</v>
      </c>
      <c r="J63" s="308">
        <v>0</v>
      </c>
      <c r="K63" s="333">
        <v>0</v>
      </c>
      <c r="L63" s="349">
        <v>0</v>
      </c>
      <c r="M63" s="382">
        <v>0</v>
      </c>
      <c r="N63" s="406">
        <v>0</v>
      </c>
    </row>
    <row r="64" spans="1:14" ht="15.95" customHeight="1">
      <c r="A64" s="9">
        <v>3</v>
      </c>
      <c r="B64" s="10" t="s">
        <v>53</v>
      </c>
      <c r="C64" s="113">
        <v>0</v>
      </c>
      <c r="D64" s="151">
        <v>0</v>
      </c>
      <c r="E64" s="167">
        <v>0</v>
      </c>
      <c r="F64" s="203">
        <v>0</v>
      </c>
      <c r="G64" s="227">
        <v>0</v>
      </c>
      <c r="H64" s="253">
        <v>0</v>
      </c>
      <c r="I64" s="280">
        <v>0</v>
      </c>
      <c r="J64" s="299">
        <v>0</v>
      </c>
      <c r="K64" s="324">
        <v>0</v>
      </c>
      <c r="L64" s="356">
        <v>0</v>
      </c>
      <c r="M64" s="389">
        <v>0</v>
      </c>
      <c r="N64" s="413">
        <v>0</v>
      </c>
    </row>
    <row r="65" spans="1:14" ht="15.95" customHeight="1">
      <c r="A65" s="14">
        <v>4</v>
      </c>
      <c r="B65" s="10" t="s">
        <v>52</v>
      </c>
      <c r="C65" s="69">
        <f t="shared" ref="C65:H65" si="30">SUM(C66:C67)</f>
        <v>0</v>
      </c>
      <c r="D65" s="69">
        <f t="shared" si="30"/>
        <v>0</v>
      </c>
      <c r="E65" s="69">
        <f t="shared" si="30"/>
        <v>0</v>
      </c>
      <c r="F65" s="69">
        <f t="shared" si="30"/>
        <v>0</v>
      </c>
      <c r="G65" s="69">
        <f t="shared" si="30"/>
        <v>0</v>
      </c>
      <c r="H65" s="69">
        <f t="shared" si="30"/>
        <v>0</v>
      </c>
      <c r="I65" s="69">
        <f t="shared" ref="I65:N65" si="31">SUM(I66:I67)</f>
        <v>0</v>
      </c>
      <c r="J65" s="69">
        <f t="shared" si="31"/>
        <v>0</v>
      </c>
      <c r="K65" s="69">
        <f t="shared" si="31"/>
        <v>0</v>
      </c>
      <c r="L65" s="69">
        <f t="shared" si="31"/>
        <v>0</v>
      </c>
      <c r="M65" s="69">
        <f t="shared" si="31"/>
        <v>0</v>
      </c>
      <c r="N65" s="69">
        <f t="shared" si="31"/>
        <v>0</v>
      </c>
    </row>
    <row r="66" spans="1:14" ht="15.95" customHeight="1">
      <c r="A66" s="14"/>
      <c r="B66" s="13" t="s">
        <v>83</v>
      </c>
      <c r="C66" s="69"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</row>
    <row r="67" spans="1:14" ht="15.95" customHeight="1">
      <c r="A67" s="14"/>
      <c r="B67" s="13" t="s">
        <v>84</v>
      </c>
      <c r="C67" s="69">
        <v>0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</row>
    <row r="68" spans="1:14" ht="15.95" customHeight="1">
      <c r="A68" s="14">
        <v>5</v>
      </c>
      <c r="B68" s="11" t="s">
        <v>54</v>
      </c>
      <c r="C68" s="113">
        <v>0</v>
      </c>
      <c r="D68" s="151">
        <v>0</v>
      </c>
      <c r="E68" s="167">
        <v>0</v>
      </c>
      <c r="F68" s="203">
        <v>0</v>
      </c>
      <c r="G68" s="227">
        <v>0</v>
      </c>
      <c r="H68" s="253">
        <v>0</v>
      </c>
      <c r="I68" s="280">
        <v>0</v>
      </c>
      <c r="J68" s="299">
        <v>0</v>
      </c>
      <c r="K68" s="324">
        <v>0</v>
      </c>
      <c r="L68" s="356">
        <v>0</v>
      </c>
      <c r="M68" s="389">
        <v>0</v>
      </c>
      <c r="N68" s="413">
        <v>0</v>
      </c>
    </row>
    <row r="69" spans="1:14" ht="15.95" customHeight="1">
      <c r="A69" s="14">
        <v>6</v>
      </c>
      <c r="B69" s="10" t="s">
        <v>55</v>
      </c>
      <c r="C69" s="113">
        <v>0</v>
      </c>
      <c r="D69" s="151">
        <v>0</v>
      </c>
      <c r="E69" s="167">
        <v>0</v>
      </c>
      <c r="F69" s="203">
        <v>0</v>
      </c>
      <c r="G69" s="227">
        <v>0</v>
      </c>
      <c r="H69" s="253">
        <v>0</v>
      </c>
      <c r="I69" s="280">
        <v>0</v>
      </c>
      <c r="J69" s="299">
        <v>0</v>
      </c>
      <c r="K69" s="324">
        <v>0</v>
      </c>
      <c r="L69" s="356">
        <v>0</v>
      </c>
      <c r="M69" s="389">
        <v>0</v>
      </c>
      <c r="N69" s="413">
        <v>0</v>
      </c>
    </row>
    <row r="70" spans="1:14" ht="15.95" customHeight="1">
      <c r="A70" s="14">
        <v>7</v>
      </c>
      <c r="B70" s="10" t="s">
        <v>56</v>
      </c>
      <c r="C70" s="113">
        <v>0</v>
      </c>
      <c r="D70" s="151">
        <v>0</v>
      </c>
      <c r="E70" s="167">
        <v>0</v>
      </c>
      <c r="F70" s="203">
        <v>0</v>
      </c>
      <c r="G70" s="227">
        <v>0</v>
      </c>
      <c r="H70" s="253">
        <v>0</v>
      </c>
      <c r="I70" s="280">
        <v>0</v>
      </c>
      <c r="J70" s="299">
        <v>0</v>
      </c>
      <c r="K70" s="324">
        <v>0</v>
      </c>
      <c r="L70" s="356">
        <v>0</v>
      </c>
      <c r="M70" s="389">
        <v>0</v>
      </c>
      <c r="N70" s="413">
        <v>0</v>
      </c>
    </row>
    <row r="71" spans="1:14" ht="15.75">
      <c r="A71" s="14">
        <v>8</v>
      </c>
      <c r="B71" s="10" t="s">
        <v>57</v>
      </c>
      <c r="C71" s="113">
        <v>0</v>
      </c>
      <c r="D71" s="151">
        <v>0</v>
      </c>
      <c r="E71" s="167">
        <v>0</v>
      </c>
      <c r="F71" s="203">
        <v>0</v>
      </c>
      <c r="G71" s="227">
        <v>0</v>
      </c>
      <c r="H71" s="253">
        <v>0</v>
      </c>
      <c r="I71" s="280">
        <v>0</v>
      </c>
      <c r="J71" s="299">
        <v>0</v>
      </c>
      <c r="K71" s="324">
        <v>0</v>
      </c>
      <c r="L71" s="356">
        <v>0</v>
      </c>
      <c r="M71" s="389">
        <v>0</v>
      </c>
      <c r="N71" s="413">
        <v>0</v>
      </c>
    </row>
    <row r="72" spans="1:14" ht="15.75">
      <c r="A72" s="14">
        <v>9</v>
      </c>
      <c r="B72" s="10" t="s">
        <v>24</v>
      </c>
      <c r="C72" s="113">
        <v>0</v>
      </c>
      <c r="D72" s="151">
        <v>0</v>
      </c>
      <c r="E72" s="167">
        <v>0</v>
      </c>
      <c r="F72" s="203">
        <v>0</v>
      </c>
      <c r="G72" s="227">
        <v>0</v>
      </c>
      <c r="H72" s="253">
        <v>0</v>
      </c>
      <c r="I72" s="280">
        <v>0</v>
      </c>
      <c r="J72" s="299">
        <v>0</v>
      </c>
      <c r="K72" s="324">
        <v>0</v>
      </c>
      <c r="L72" s="356">
        <v>0</v>
      </c>
      <c r="M72" s="389">
        <v>0</v>
      </c>
      <c r="N72" s="413">
        <v>0</v>
      </c>
    </row>
    <row r="73" spans="1:14" ht="15.75">
      <c r="A73" s="14">
        <v>10</v>
      </c>
      <c r="B73" s="10" t="s">
        <v>25</v>
      </c>
      <c r="C73" s="113">
        <v>0</v>
      </c>
      <c r="D73" s="151">
        <v>0</v>
      </c>
      <c r="E73" s="167">
        <v>0</v>
      </c>
      <c r="F73" s="203">
        <v>0</v>
      </c>
      <c r="G73" s="227">
        <v>0</v>
      </c>
      <c r="H73" s="253">
        <v>0</v>
      </c>
      <c r="I73" s="280">
        <v>0</v>
      </c>
      <c r="J73" s="299">
        <v>0</v>
      </c>
      <c r="K73" s="324">
        <v>0</v>
      </c>
      <c r="L73" s="356">
        <v>0</v>
      </c>
      <c r="M73" s="389">
        <v>0</v>
      </c>
      <c r="N73" s="413">
        <v>0</v>
      </c>
    </row>
    <row r="74" spans="1:14" ht="16.5" thickBot="1">
      <c r="A74" s="39">
        <v>11</v>
      </c>
      <c r="B74" s="40" t="s">
        <v>58</v>
      </c>
      <c r="C74" s="114">
        <v>0</v>
      </c>
      <c r="D74" s="152">
        <v>0</v>
      </c>
      <c r="E74" s="168">
        <v>0</v>
      </c>
      <c r="F74" s="204">
        <v>0</v>
      </c>
      <c r="G74" s="228">
        <v>0</v>
      </c>
      <c r="H74" s="254">
        <v>0</v>
      </c>
      <c r="I74" s="281">
        <v>0</v>
      </c>
      <c r="J74" s="300">
        <v>0</v>
      </c>
      <c r="K74" s="325">
        <v>0</v>
      </c>
      <c r="L74" s="357">
        <v>0</v>
      </c>
      <c r="M74" s="390">
        <v>0</v>
      </c>
      <c r="N74" s="414">
        <v>0</v>
      </c>
    </row>
    <row r="75" spans="1:14" ht="13.5" thickTop="1">
      <c r="A75" s="5"/>
      <c r="B75" s="17" t="s">
        <v>39</v>
      </c>
    </row>
    <row r="76" spans="1:14">
      <c r="A76" s="5"/>
      <c r="B76" s="15" t="s">
        <v>60</v>
      </c>
    </row>
    <row r="77" spans="1:14" ht="12.75" customHeight="1">
      <c r="A77" s="5"/>
      <c r="B77" s="15" t="s">
        <v>59</v>
      </c>
    </row>
    <row r="78" spans="1:14" ht="12.75" customHeight="1">
      <c r="A78" s="5"/>
      <c r="B78" s="15" t="s">
        <v>40</v>
      </c>
    </row>
    <row r="80" spans="1:14" ht="21" customHeight="1"/>
    <row r="81" spans="1:14" ht="12.75" customHeight="1">
      <c r="A81" s="476" t="s">
        <v>0</v>
      </c>
      <c r="B81" s="476"/>
    </row>
    <row r="82" spans="1:14" ht="12.75" customHeight="1">
      <c r="A82" s="476" t="s">
        <v>1</v>
      </c>
      <c r="B82" s="476"/>
    </row>
    <row r="83" spans="1:14" ht="12.75" customHeight="1">
      <c r="A83" s="476" t="s">
        <v>45</v>
      </c>
      <c r="B83" s="476"/>
    </row>
    <row r="84" spans="1:14" ht="13.5" customHeight="1">
      <c r="C84" s="117"/>
    </row>
    <row r="85" spans="1:14" ht="15" customHeight="1">
      <c r="C85" s="118" t="s">
        <v>3</v>
      </c>
    </row>
    <row r="86" spans="1:14" ht="12.75" customHeight="1">
      <c r="A86" s="1" t="s">
        <v>46</v>
      </c>
    </row>
    <row r="87" spans="1:14" ht="12.75" customHeight="1">
      <c r="A87" s="1" t="s">
        <v>68</v>
      </c>
    </row>
    <row r="88" spans="1:14" s="43" customFormat="1" ht="12.75" customHeight="1" thickBot="1">
      <c r="A88" s="43" t="s">
        <v>78</v>
      </c>
    </row>
    <row r="89" spans="1:14" ht="11.25" customHeight="1" thickTop="1">
      <c r="A89" s="556" t="s">
        <v>4</v>
      </c>
      <c r="B89" s="556" t="s">
        <v>5</v>
      </c>
      <c r="C89" s="124"/>
    </row>
    <row r="90" spans="1:14" ht="12.75" customHeight="1">
      <c r="A90" s="557"/>
      <c r="B90" s="557"/>
      <c r="C90" s="123"/>
      <c r="D90" s="145"/>
      <c r="E90" s="175"/>
      <c r="F90" s="197"/>
      <c r="G90" s="221"/>
      <c r="H90" s="247"/>
      <c r="I90" s="274"/>
      <c r="J90" s="307"/>
      <c r="K90" s="332"/>
      <c r="L90" s="350"/>
      <c r="M90" s="383"/>
      <c r="N90" s="407"/>
    </row>
    <row r="91" spans="1:14" ht="15.95" customHeight="1">
      <c r="A91" s="557"/>
      <c r="B91" s="557"/>
      <c r="C91" s="120" t="s">
        <v>29</v>
      </c>
      <c r="D91" s="147" t="s">
        <v>29</v>
      </c>
      <c r="E91" s="173" t="s">
        <v>29</v>
      </c>
      <c r="F91" s="199" t="s">
        <v>29</v>
      </c>
      <c r="G91" s="223" t="s">
        <v>29</v>
      </c>
      <c r="H91" s="249" t="s">
        <v>29</v>
      </c>
      <c r="I91" s="276" t="s">
        <v>29</v>
      </c>
      <c r="J91" s="305" t="s">
        <v>29</v>
      </c>
      <c r="K91" s="330" t="s">
        <v>29</v>
      </c>
      <c r="L91" s="352" t="s">
        <v>29</v>
      </c>
      <c r="M91" s="385" t="s">
        <v>29</v>
      </c>
      <c r="N91" s="409" t="s">
        <v>29</v>
      </c>
    </row>
    <row r="92" spans="1:14" ht="15.95" customHeight="1">
      <c r="A92" s="557"/>
      <c r="B92" s="557"/>
      <c r="C92" s="122"/>
      <c r="D92" s="148"/>
      <c r="E92" s="174"/>
      <c r="F92" s="200"/>
      <c r="G92" s="224"/>
      <c r="H92" s="250"/>
      <c r="I92" s="277"/>
      <c r="J92" s="306"/>
      <c r="K92" s="331"/>
      <c r="L92" s="353"/>
      <c r="M92" s="386"/>
      <c r="N92" s="410"/>
    </row>
    <row r="93" spans="1:14" ht="15.95" customHeight="1">
      <c r="A93" s="558"/>
      <c r="B93" s="558"/>
      <c r="C93" s="120"/>
      <c r="D93" s="147"/>
      <c r="E93" s="173"/>
      <c r="F93" s="199"/>
      <c r="G93" s="223"/>
      <c r="H93" s="249"/>
      <c r="I93" s="276"/>
      <c r="J93" s="305"/>
      <c r="K93" s="330"/>
      <c r="L93" s="352"/>
      <c r="M93" s="385"/>
      <c r="N93" s="409"/>
    </row>
    <row r="94" spans="1:14" s="8" customFormat="1" ht="15.95" customHeight="1">
      <c r="A94" s="121" t="s">
        <v>10</v>
      </c>
      <c r="B94" s="121" t="s">
        <v>11</v>
      </c>
      <c r="C94" s="121" t="s">
        <v>13</v>
      </c>
      <c r="D94" s="146" t="s">
        <v>13</v>
      </c>
      <c r="E94" s="172" t="s">
        <v>13</v>
      </c>
      <c r="F94" s="198" t="s">
        <v>13</v>
      </c>
      <c r="G94" s="222" t="s">
        <v>13</v>
      </c>
      <c r="H94" s="248" t="s">
        <v>13</v>
      </c>
      <c r="I94" s="275" t="s">
        <v>13</v>
      </c>
      <c r="J94" s="304" t="s">
        <v>13</v>
      </c>
      <c r="K94" s="329" t="s">
        <v>13</v>
      </c>
      <c r="L94" s="351" t="s">
        <v>13</v>
      </c>
      <c r="M94" s="384" t="s">
        <v>13</v>
      </c>
      <c r="N94" s="408" t="s">
        <v>13</v>
      </c>
    </row>
    <row r="95" spans="1:14" s="16" customFormat="1" ht="15.95" customHeight="1">
      <c r="A95" s="18">
        <v>1</v>
      </c>
      <c r="B95" s="19" t="s">
        <v>22</v>
      </c>
      <c r="C95" s="115">
        <f t="shared" ref="C95:N95" si="32">SUM(C96,C99,C100)</f>
        <v>0</v>
      </c>
      <c r="D95" s="150">
        <f t="shared" si="32"/>
        <v>0</v>
      </c>
      <c r="E95" s="169">
        <f t="shared" si="32"/>
        <v>0</v>
      </c>
      <c r="F95" s="202">
        <f t="shared" si="32"/>
        <v>0</v>
      </c>
      <c r="G95" s="226">
        <f t="shared" si="32"/>
        <v>0</v>
      </c>
      <c r="H95" s="252">
        <f t="shared" si="32"/>
        <v>0</v>
      </c>
      <c r="I95" s="279">
        <f t="shared" si="32"/>
        <v>0</v>
      </c>
      <c r="J95" s="301">
        <f t="shared" si="32"/>
        <v>0</v>
      </c>
      <c r="K95" s="326">
        <f t="shared" si="32"/>
        <v>0</v>
      </c>
      <c r="L95" s="355">
        <f t="shared" si="32"/>
        <v>0</v>
      </c>
      <c r="M95" s="388">
        <f t="shared" si="32"/>
        <v>0</v>
      </c>
      <c r="N95" s="412">
        <f t="shared" si="32"/>
        <v>0</v>
      </c>
    </row>
    <row r="96" spans="1:14" s="23" customFormat="1" ht="15.95" customHeight="1">
      <c r="A96" s="14"/>
      <c r="B96" s="22" t="s">
        <v>49</v>
      </c>
      <c r="C96" s="69">
        <f t="shared" ref="C96" si="33">SUM(C97:C98)</f>
        <v>0</v>
      </c>
      <c r="D96" s="69">
        <f t="shared" ref="D96" si="34">SUM(D97:D98)</f>
        <v>0</v>
      </c>
      <c r="E96" s="69">
        <f t="shared" ref="E96" si="35">SUM(E97:E98)</f>
        <v>0</v>
      </c>
      <c r="F96" s="69">
        <f t="shared" ref="F96" si="36">SUM(F97:F98)</f>
        <v>0</v>
      </c>
      <c r="G96" s="69">
        <f t="shared" ref="G96" si="37">SUM(G97:G98)</f>
        <v>0</v>
      </c>
      <c r="H96" s="69">
        <f t="shared" ref="H96" si="38">SUM(H97:H98)</f>
        <v>0</v>
      </c>
      <c r="I96" s="69">
        <f t="shared" ref="I96" si="39">SUM(I97:I98)</f>
        <v>0</v>
      </c>
      <c r="J96" s="69">
        <f t="shared" ref="J96" si="40">SUM(J97:J98)</f>
        <v>0</v>
      </c>
      <c r="K96" s="69">
        <f t="shared" ref="K96" si="41">SUM(K97:K98)</f>
        <v>0</v>
      </c>
      <c r="L96" s="69">
        <f t="shared" ref="L96" si="42">SUM(L97:L98)</f>
        <v>0</v>
      </c>
      <c r="M96" s="69">
        <f t="shared" ref="M96" si="43">SUM(M97:M98)</f>
        <v>0</v>
      </c>
      <c r="N96" s="69">
        <f t="shared" ref="N96" si="44">SUM(N97:N98)</f>
        <v>0</v>
      </c>
    </row>
    <row r="97" spans="1:14" ht="15.95" customHeight="1">
      <c r="A97" s="12"/>
      <c r="B97" s="13" t="s">
        <v>83</v>
      </c>
      <c r="C97" s="125">
        <v>0</v>
      </c>
      <c r="D97" s="144">
        <v>0</v>
      </c>
      <c r="E97" s="176">
        <v>0</v>
      </c>
      <c r="F97" s="196">
        <v>0</v>
      </c>
      <c r="G97" s="220">
        <v>0</v>
      </c>
      <c r="H97" s="246">
        <v>0</v>
      </c>
      <c r="I97" s="273">
        <v>0</v>
      </c>
      <c r="J97" s="308">
        <v>0</v>
      </c>
      <c r="K97" s="333">
        <v>0</v>
      </c>
      <c r="L97" s="349">
        <v>0</v>
      </c>
      <c r="M97" s="382">
        <v>0</v>
      </c>
      <c r="N97" s="406">
        <v>0</v>
      </c>
    </row>
    <row r="98" spans="1:14" ht="15.95" customHeight="1">
      <c r="A98" s="12"/>
      <c r="B98" s="13" t="s">
        <v>84</v>
      </c>
      <c r="C98" s="125">
        <v>0</v>
      </c>
      <c r="D98" s="144">
        <v>0</v>
      </c>
      <c r="E98" s="176">
        <v>0</v>
      </c>
      <c r="F98" s="196">
        <v>0</v>
      </c>
      <c r="G98" s="220">
        <v>0</v>
      </c>
      <c r="H98" s="246">
        <v>0</v>
      </c>
      <c r="I98" s="273">
        <v>0</v>
      </c>
      <c r="J98" s="308">
        <v>0</v>
      </c>
      <c r="K98" s="333">
        <v>0</v>
      </c>
      <c r="L98" s="349">
        <v>0</v>
      </c>
      <c r="M98" s="382">
        <v>0</v>
      </c>
      <c r="N98" s="406">
        <v>0</v>
      </c>
    </row>
    <row r="99" spans="1:14" ht="15.95" customHeight="1">
      <c r="A99" s="12"/>
      <c r="B99" s="11" t="s">
        <v>50</v>
      </c>
      <c r="C99" s="67">
        <v>0</v>
      </c>
      <c r="D99" s="67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</row>
    <row r="100" spans="1:14" ht="15.95" customHeight="1">
      <c r="A100" s="12"/>
      <c r="B100" s="11" t="s">
        <v>51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</row>
    <row r="101" spans="1:14" ht="15.95" customHeight="1">
      <c r="A101" s="14">
        <v>2</v>
      </c>
      <c r="B101" s="10" t="s">
        <v>23</v>
      </c>
      <c r="C101" s="113">
        <f t="shared" ref="C101:N101" si="45">SUM(C102:C103)</f>
        <v>0</v>
      </c>
      <c r="D101" s="151">
        <f t="shared" si="45"/>
        <v>0</v>
      </c>
      <c r="E101" s="167">
        <f t="shared" si="45"/>
        <v>0</v>
      </c>
      <c r="F101" s="203">
        <f t="shared" si="45"/>
        <v>0</v>
      </c>
      <c r="G101" s="227">
        <f t="shared" si="45"/>
        <v>0</v>
      </c>
      <c r="H101" s="253">
        <f t="shared" si="45"/>
        <v>0</v>
      </c>
      <c r="I101" s="280">
        <f t="shared" si="45"/>
        <v>0</v>
      </c>
      <c r="J101" s="299">
        <f t="shared" si="45"/>
        <v>0</v>
      </c>
      <c r="K101" s="324">
        <f t="shared" si="45"/>
        <v>0</v>
      </c>
      <c r="L101" s="356">
        <f t="shared" si="45"/>
        <v>0</v>
      </c>
      <c r="M101" s="389">
        <f t="shared" si="45"/>
        <v>0</v>
      </c>
      <c r="N101" s="413">
        <f t="shared" si="45"/>
        <v>0</v>
      </c>
    </row>
    <row r="102" spans="1:14" ht="15.95" customHeight="1">
      <c r="A102" s="12"/>
      <c r="B102" s="13" t="s">
        <v>83</v>
      </c>
      <c r="C102" s="125">
        <v>0</v>
      </c>
      <c r="D102" s="144">
        <v>0</v>
      </c>
      <c r="E102" s="176">
        <v>0</v>
      </c>
      <c r="F102" s="196">
        <v>0</v>
      </c>
      <c r="G102" s="220">
        <v>0</v>
      </c>
      <c r="H102" s="246">
        <v>0</v>
      </c>
      <c r="I102" s="273">
        <v>0</v>
      </c>
      <c r="J102" s="308">
        <v>0</v>
      </c>
      <c r="K102" s="333">
        <v>0</v>
      </c>
      <c r="L102" s="349">
        <v>0</v>
      </c>
      <c r="M102" s="382">
        <v>0</v>
      </c>
      <c r="N102" s="406">
        <v>0</v>
      </c>
    </row>
    <row r="103" spans="1:14" ht="15.95" customHeight="1">
      <c r="A103" s="12"/>
      <c r="B103" s="13" t="s">
        <v>84</v>
      </c>
      <c r="C103" s="125">
        <v>0</v>
      </c>
      <c r="D103" s="144">
        <v>0</v>
      </c>
      <c r="E103" s="176">
        <v>0</v>
      </c>
      <c r="F103" s="196">
        <v>0</v>
      </c>
      <c r="G103" s="220">
        <v>0</v>
      </c>
      <c r="H103" s="246">
        <v>0</v>
      </c>
      <c r="I103" s="273">
        <v>0</v>
      </c>
      <c r="J103" s="308">
        <v>0</v>
      </c>
      <c r="K103" s="333">
        <v>0</v>
      </c>
      <c r="L103" s="349">
        <v>0</v>
      </c>
      <c r="M103" s="382">
        <v>0</v>
      </c>
      <c r="N103" s="406">
        <v>0</v>
      </c>
    </row>
    <row r="104" spans="1:14" ht="15.95" customHeight="1">
      <c r="A104" s="9">
        <v>3</v>
      </c>
      <c r="B104" s="10" t="s">
        <v>53</v>
      </c>
      <c r="C104" s="113">
        <v>0</v>
      </c>
      <c r="D104" s="151">
        <v>0</v>
      </c>
      <c r="E104" s="167">
        <v>0</v>
      </c>
      <c r="F104" s="203">
        <v>0</v>
      </c>
      <c r="G104" s="227">
        <v>0</v>
      </c>
      <c r="H104" s="253">
        <v>0</v>
      </c>
      <c r="I104" s="280">
        <v>0</v>
      </c>
      <c r="J104" s="299">
        <v>0</v>
      </c>
      <c r="K104" s="324">
        <v>0</v>
      </c>
      <c r="L104" s="356">
        <v>0</v>
      </c>
      <c r="M104" s="389">
        <v>0</v>
      </c>
      <c r="N104" s="413">
        <v>0</v>
      </c>
    </row>
    <row r="105" spans="1:14" ht="15.95" customHeight="1">
      <c r="A105" s="14">
        <v>4</v>
      </c>
      <c r="B105" s="10" t="s">
        <v>52</v>
      </c>
      <c r="C105" s="69">
        <f t="shared" ref="C105:H105" si="46">SUM(C106:C107)</f>
        <v>0</v>
      </c>
      <c r="D105" s="69">
        <f t="shared" si="46"/>
        <v>0</v>
      </c>
      <c r="E105" s="69">
        <f t="shared" si="46"/>
        <v>0</v>
      </c>
      <c r="F105" s="69">
        <f t="shared" si="46"/>
        <v>0</v>
      </c>
      <c r="G105" s="69">
        <f t="shared" si="46"/>
        <v>0</v>
      </c>
      <c r="H105" s="69">
        <f t="shared" si="46"/>
        <v>0</v>
      </c>
      <c r="I105" s="69">
        <f t="shared" ref="I105:N105" si="47">SUM(I106:I107)</f>
        <v>0</v>
      </c>
      <c r="J105" s="69">
        <f t="shared" si="47"/>
        <v>0</v>
      </c>
      <c r="K105" s="69">
        <f t="shared" si="47"/>
        <v>0</v>
      </c>
      <c r="L105" s="69">
        <f t="shared" si="47"/>
        <v>0</v>
      </c>
      <c r="M105" s="69">
        <f t="shared" si="47"/>
        <v>0</v>
      </c>
      <c r="N105" s="69">
        <f t="shared" si="47"/>
        <v>0</v>
      </c>
    </row>
    <row r="106" spans="1:14" ht="15.95" customHeight="1">
      <c r="A106" s="14"/>
      <c r="B106" s="13" t="s">
        <v>83</v>
      </c>
      <c r="C106" s="69">
        <v>0</v>
      </c>
      <c r="D106" s="69">
        <v>0</v>
      </c>
      <c r="E106" s="69">
        <v>0</v>
      </c>
      <c r="F106" s="69">
        <v>0</v>
      </c>
      <c r="G106" s="69">
        <v>0</v>
      </c>
      <c r="H106" s="69"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</row>
    <row r="107" spans="1:14" ht="15.95" customHeight="1">
      <c r="A107" s="14"/>
      <c r="B107" s="13" t="s">
        <v>84</v>
      </c>
      <c r="C107" s="69">
        <v>0</v>
      </c>
      <c r="D107" s="69">
        <v>0</v>
      </c>
      <c r="E107" s="69">
        <v>0</v>
      </c>
      <c r="F107" s="69">
        <v>0</v>
      </c>
      <c r="G107" s="69">
        <v>0</v>
      </c>
      <c r="H107" s="69">
        <v>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</row>
    <row r="108" spans="1:14" ht="15.95" customHeight="1">
      <c r="A108" s="14">
        <v>5</v>
      </c>
      <c r="B108" s="11" t="s">
        <v>54</v>
      </c>
      <c r="C108" s="113">
        <v>0</v>
      </c>
      <c r="D108" s="151">
        <v>0</v>
      </c>
      <c r="E108" s="167">
        <v>0</v>
      </c>
      <c r="F108" s="203">
        <v>0</v>
      </c>
      <c r="G108" s="227">
        <v>0</v>
      </c>
      <c r="H108" s="253">
        <v>0</v>
      </c>
      <c r="I108" s="280">
        <v>0</v>
      </c>
      <c r="J108" s="299">
        <v>0</v>
      </c>
      <c r="K108" s="324">
        <v>0</v>
      </c>
      <c r="L108" s="356">
        <v>0</v>
      </c>
      <c r="M108" s="389">
        <v>0</v>
      </c>
      <c r="N108" s="413">
        <v>0</v>
      </c>
    </row>
    <row r="109" spans="1:14" ht="15.75">
      <c r="A109" s="14">
        <v>6</v>
      </c>
      <c r="B109" s="10" t="s">
        <v>55</v>
      </c>
      <c r="C109" s="113">
        <v>0</v>
      </c>
      <c r="D109" s="151">
        <v>0</v>
      </c>
      <c r="E109" s="167">
        <v>0</v>
      </c>
      <c r="F109" s="203">
        <v>0</v>
      </c>
      <c r="G109" s="227">
        <v>0</v>
      </c>
      <c r="H109" s="253">
        <v>0</v>
      </c>
      <c r="I109" s="280">
        <v>0</v>
      </c>
      <c r="J109" s="299">
        <v>0</v>
      </c>
      <c r="K109" s="324">
        <v>0</v>
      </c>
      <c r="L109" s="356">
        <v>0</v>
      </c>
      <c r="M109" s="389">
        <v>0</v>
      </c>
      <c r="N109" s="413">
        <v>0</v>
      </c>
    </row>
    <row r="110" spans="1:14" ht="15.75">
      <c r="A110" s="14">
        <v>7</v>
      </c>
      <c r="B110" s="10" t="s">
        <v>56</v>
      </c>
      <c r="C110" s="113">
        <v>0</v>
      </c>
      <c r="D110" s="151">
        <v>0</v>
      </c>
      <c r="E110" s="167">
        <v>0</v>
      </c>
      <c r="F110" s="203">
        <v>0</v>
      </c>
      <c r="G110" s="227">
        <v>0</v>
      </c>
      <c r="H110" s="253">
        <v>0</v>
      </c>
      <c r="I110" s="280">
        <v>0</v>
      </c>
      <c r="J110" s="299">
        <v>0</v>
      </c>
      <c r="K110" s="324">
        <v>0</v>
      </c>
      <c r="L110" s="356">
        <v>0</v>
      </c>
      <c r="M110" s="389">
        <v>0</v>
      </c>
      <c r="N110" s="413">
        <v>0</v>
      </c>
    </row>
    <row r="111" spans="1:14" ht="15.75">
      <c r="A111" s="14">
        <v>8</v>
      </c>
      <c r="B111" s="10" t="s">
        <v>57</v>
      </c>
      <c r="C111" s="113">
        <v>0</v>
      </c>
      <c r="D111" s="151">
        <v>0</v>
      </c>
      <c r="E111" s="167">
        <v>0</v>
      </c>
      <c r="F111" s="203">
        <v>0</v>
      </c>
      <c r="G111" s="227">
        <v>0</v>
      </c>
      <c r="H111" s="253">
        <v>0</v>
      </c>
      <c r="I111" s="280">
        <v>0</v>
      </c>
      <c r="J111" s="299">
        <v>0</v>
      </c>
      <c r="K111" s="324">
        <v>0</v>
      </c>
      <c r="L111" s="356">
        <v>0</v>
      </c>
      <c r="M111" s="389">
        <v>0</v>
      </c>
      <c r="N111" s="413">
        <v>0</v>
      </c>
    </row>
    <row r="112" spans="1:14" ht="15.75">
      <c r="A112" s="14">
        <v>9</v>
      </c>
      <c r="B112" s="10" t="s">
        <v>24</v>
      </c>
      <c r="C112" s="113">
        <v>0</v>
      </c>
      <c r="D112" s="151">
        <v>0</v>
      </c>
      <c r="E112" s="167">
        <v>0</v>
      </c>
      <c r="F112" s="203">
        <v>0</v>
      </c>
      <c r="G112" s="227">
        <v>0</v>
      </c>
      <c r="H112" s="253">
        <v>0</v>
      </c>
      <c r="I112" s="280">
        <v>0</v>
      </c>
      <c r="J112" s="299">
        <v>0</v>
      </c>
      <c r="K112" s="324">
        <v>0</v>
      </c>
      <c r="L112" s="356">
        <v>0</v>
      </c>
      <c r="M112" s="389">
        <v>0</v>
      </c>
      <c r="N112" s="413">
        <v>0</v>
      </c>
    </row>
    <row r="113" spans="1:14" ht="15.75">
      <c r="A113" s="14">
        <v>10</v>
      </c>
      <c r="B113" s="10" t="s">
        <v>25</v>
      </c>
      <c r="C113" s="113">
        <v>0</v>
      </c>
      <c r="D113" s="151">
        <v>0</v>
      </c>
      <c r="E113" s="167">
        <v>0</v>
      </c>
      <c r="F113" s="203">
        <v>0</v>
      </c>
      <c r="G113" s="227">
        <v>0</v>
      </c>
      <c r="H113" s="253">
        <v>0</v>
      </c>
      <c r="I113" s="280">
        <v>0</v>
      </c>
      <c r="J113" s="299">
        <v>0</v>
      </c>
      <c r="K113" s="324">
        <v>0</v>
      </c>
      <c r="L113" s="356">
        <v>0</v>
      </c>
      <c r="M113" s="389">
        <v>0</v>
      </c>
      <c r="N113" s="413">
        <v>0</v>
      </c>
    </row>
    <row r="114" spans="1:14" ht="16.5" thickBot="1">
      <c r="A114" s="39">
        <v>11</v>
      </c>
      <c r="B114" s="40" t="s">
        <v>58</v>
      </c>
      <c r="C114" s="114">
        <v>0</v>
      </c>
      <c r="D114" s="152">
        <v>0</v>
      </c>
      <c r="E114" s="168">
        <v>0</v>
      </c>
      <c r="F114" s="204">
        <v>0</v>
      </c>
      <c r="G114" s="228">
        <v>0</v>
      </c>
      <c r="H114" s="254">
        <v>0</v>
      </c>
      <c r="I114" s="281">
        <v>0</v>
      </c>
      <c r="J114" s="300">
        <v>0</v>
      </c>
      <c r="K114" s="325">
        <v>0</v>
      </c>
      <c r="L114" s="357">
        <v>0</v>
      </c>
      <c r="M114" s="390">
        <v>0</v>
      </c>
      <c r="N114" s="414">
        <v>0</v>
      </c>
    </row>
    <row r="115" spans="1:14" ht="12.75" customHeight="1" thickTop="1">
      <c r="A115" s="5"/>
      <c r="B115" s="26" t="s">
        <v>39</v>
      </c>
    </row>
    <row r="116" spans="1:14" ht="12.75" customHeight="1">
      <c r="A116" s="5"/>
      <c r="B116" s="15" t="s">
        <v>60</v>
      </c>
    </row>
    <row r="117" spans="1:14">
      <c r="A117" s="5"/>
      <c r="B117" s="15" t="s">
        <v>59</v>
      </c>
    </row>
    <row r="118" spans="1:14" ht="21" customHeight="1">
      <c r="A118" s="5"/>
      <c r="B118" s="15" t="s">
        <v>40</v>
      </c>
    </row>
    <row r="121" spans="1:14" ht="12.75" customHeight="1">
      <c r="A121" s="476" t="s">
        <v>0</v>
      </c>
      <c r="B121" s="476"/>
    </row>
    <row r="122" spans="1:14" ht="13.5" customHeight="1">
      <c r="A122" s="476" t="s">
        <v>1</v>
      </c>
      <c r="B122" s="476"/>
    </row>
    <row r="123" spans="1:14" ht="15" customHeight="1">
      <c r="A123" s="476" t="s">
        <v>45</v>
      </c>
      <c r="B123" s="476"/>
    </row>
    <row r="124" spans="1:14" ht="12.75" customHeight="1">
      <c r="C124" s="117"/>
    </row>
    <row r="125" spans="1:14" ht="12.75" customHeight="1">
      <c r="C125" s="118" t="s">
        <v>3</v>
      </c>
    </row>
    <row r="126" spans="1:14" ht="12.75" customHeight="1">
      <c r="A126" s="1" t="s">
        <v>46</v>
      </c>
    </row>
    <row r="127" spans="1:14" ht="11.25" customHeight="1">
      <c r="A127" s="43" t="s">
        <v>68</v>
      </c>
      <c r="B127" s="43"/>
    </row>
    <row r="128" spans="1:14" s="43" customFormat="1" ht="12.75" customHeight="1" thickBot="1">
      <c r="A128" s="43" t="s">
        <v>80</v>
      </c>
    </row>
    <row r="129" spans="1:14" ht="15.95" customHeight="1" thickTop="1">
      <c r="A129" s="462" t="s">
        <v>4</v>
      </c>
      <c r="B129" s="462" t="s">
        <v>5</v>
      </c>
      <c r="C129" s="116"/>
    </row>
    <row r="130" spans="1:14" ht="15.95" customHeight="1">
      <c r="A130" s="463"/>
      <c r="B130" s="463"/>
      <c r="C130" s="123"/>
      <c r="D130" s="145"/>
      <c r="E130" s="175"/>
      <c r="F130" s="197"/>
      <c r="G130" s="221"/>
      <c r="H130" s="247"/>
      <c r="I130" s="274"/>
      <c r="J130" s="307"/>
      <c r="K130" s="332"/>
      <c r="L130" s="350"/>
      <c r="M130" s="383"/>
      <c r="N130" s="407"/>
    </row>
    <row r="131" spans="1:14" ht="15.95" customHeight="1">
      <c r="A131" s="463"/>
      <c r="B131" s="463"/>
      <c r="C131" s="120" t="s">
        <v>29</v>
      </c>
      <c r="D131" s="147" t="s">
        <v>29</v>
      </c>
      <c r="E131" s="173" t="s">
        <v>29</v>
      </c>
      <c r="F131" s="199" t="s">
        <v>29</v>
      </c>
      <c r="G131" s="223" t="s">
        <v>29</v>
      </c>
      <c r="H131" s="249" t="s">
        <v>29</v>
      </c>
      <c r="I131" s="276" t="s">
        <v>29</v>
      </c>
      <c r="J131" s="305" t="s">
        <v>29</v>
      </c>
      <c r="K131" s="330" t="s">
        <v>29</v>
      </c>
      <c r="L131" s="352" t="s">
        <v>29</v>
      </c>
      <c r="M131" s="385" t="s">
        <v>29</v>
      </c>
      <c r="N131" s="409" t="s">
        <v>29</v>
      </c>
    </row>
    <row r="132" spans="1:14" ht="15.95" customHeight="1">
      <c r="A132" s="463"/>
      <c r="B132" s="463"/>
      <c r="C132" s="122"/>
      <c r="D132" s="148"/>
      <c r="E132" s="174"/>
      <c r="F132" s="200"/>
      <c r="G132" s="224"/>
      <c r="H132" s="250"/>
      <c r="I132" s="277"/>
      <c r="J132" s="306"/>
      <c r="K132" s="331"/>
      <c r="L132" s="353"/>
      <c r="M132" s="386"/>
      <c r="N132" s="410"/>
    </row>
    <row r="133" spans="1:14" ht="15.95" customHeight="1">
      <c r="A133" s="464"/>
      <c r="B133" s="464"/>
      <c r="C133" s="120"/>
      <c r="D133" s="147"/>
      <c r="E133" s="173"/>
      <c r="F133" s="199"/>
      <c r="G133" s="223"/>
      <c r="H133" s="249"/>
      <c r="I133" s="276"/>
      <c r="J133" s="305"/>
      <c r="K133" s="330"/>
      <c r="L133" s="352"/>
      <c r="M133" s="385"/>
      <c r="N133" s="409"/>
    </row>
    <row r="134" spans="1:14" s="8" customFormat="1" ht="15.95" customHeight="1">
      <c r="A134" s="121" t="s">
        <v>10</v>
      </c>
      <c r="B134" s="121" t="s">
        <v>11</v>
      </c>
      <c r="C134" s="121" t="s">
        <v>13</v>
      </c>
      <c r="D134" s="146" t="s">
        <v>13</v>
      </c>
      <c r="E134" s="172" t="s">
        <v>13</v>
      </c>
      <c r="F134" s="198" t="s">
        <v>13</v>
      </c>
      <c r="G134" s="222" t="s">
        <v>13</v>
      </c>
      <c r="H134" s="248" t="s">
        <v>13</v>
      </c>
      <c r="I134" s="275" t="s">
        <v>13</v>
      </c>
      <c r="J134" s="304" t="s">
        <v>13</v>
      </c>
      <c r="K134" s="329" t="s">
        <v>13</v>
      </c>
      <c r="L134" s="351" t="s">
        <v>13</v>
      </c>
      <c r="M134" s="384" t="s">
        <v>13</v>
      </c>
      <c r="N134" s="408" t="s">
        <v>13</v>
      </c>
    </row>
    <row r="135" spans="1:14" s="16" customFormat="1" ht="15.95" customHeight="1">
      <c r="A135" s="18">
        <v>1</v>
      </c>
      <c r="B135" s="19" t="s">
        <v>22</v>
      </c>
      <c r="C135" s="115">
        <f t="shared" ref="C135:N135" si="48">SUM(C136,C139,C140)</f>
        <v>0</v>
      </c>
      <c r="D135" s="150">
        <f t="shared" si="48"/>
        <v>0</v>
      </c>
      <c r="E135" s="169">
        <f t="shared" si="48"/>
        <v>0</v>
      </c>
      <c r="F135" s="202">
        <f t="shared" si="48"/>
        <v>0</v>
      </c>
      <c r="G135" s="226">
        <f t="shared" si="48"/>
        <v>0</v>
      </c>
      <c r="H135" s="252">
        <f t="shared" si="48"/>
        <v>0</v>
      </c>
      <c r="I135" s="279">
        <f t="shared" si="48"/>
        <v>0</v>
      </c>
      <c r="J135" s="301">
        <f t="shared" si="48"/>
        <v>0</v>
      </c>
      <c r="K135" s="326">
        <f t="shared" si="48"/>
        <v>0</v>
      </c>
      <c r="L135" s="355">
        <f t="shared" si="48"/>
        <v>0</v>
      </c>
      <c r="M135" s="388">
        <f t="shared" si="48"/>
        <v>0</v>
      </c>
      <c r="N135" s="412">
        <f t="shared" si="48"/>
        <v>0</v>
      </c>
    </row>
    <row r="136" spans="1:14" s="23" customFormat="1" ht="15.95" customHeight="1">
      <c r="A136" s="14"/>
      <c r="B136" s="22" t="s">
        <v>49</v>
      </c>
      <c r="C136" s="69">
        <f t="shared" ref="C136" si="49">SUM(C137:C138)</f>
        <v>0</v>
      </c>
      <c r="D136" s="69">
        <f t="shared" ref="D136" si="50">SUM(D137:D138)</f>
        <v>0</v>
      </c>
      <c r="E136" s="69">
        <f t="shared" ref="E136" si="51">SUM(E137:E138)</f>
        <v>0</v>
      </c>
      <c r="F136" s="69">
        <f t="shared" ref="F136" si="52">SUM(F137:F138)</f>
        <v>0</v>
      </c>
      <c r="G136" s="69">
        <f t="shared" ref="G136" si="53">SUM(G137:G138)</f>
        <v>0</v>
      </c>
      <c r="H136" s="69">
        <f t="shared" ref="H136" si="54">SUM(H137:H138)</f>
        <v>0</v>
      </c>
      <c r="I136" s="69">
        <f t="shared" ref="I136" si="55">SUM(I137:I138)</f>
        <v>0</v>
      </c>
      <c r="J136" s="69">
        <f t="shared" ref="J136" si="56">SUM(J137:J138)</f>
        <v>0</v>
      </c>
      <c r="K136" s="69">
        <f t="shared" ref="K136" si="57">SUM(K137:K138)</f>
        <v>0</v>
      </c>
      <c r="L136" s="69">
        <f t="shared" ref="L136" si="58">SUM(L137:L138)</f>
        <v>0</v>
      </c>
      <c r="M136" s="69">
        <f t="shared" ref="M136" si="59">SUM(M137:M138)</f>
        <v>0</v>
      </c>
      <c r="N136" s="69">
        <f t="shared" ref="N136" si="60">SUM(N137:N138)</f>
        <v>0</v>
      </c>
    </row>
    <row r="137" spans="1:14" ht="15.95" customHeight="1">
      <c r="A137" s="12"/>
      <c r="B137" s="13" t="s">
        <v>83</v>
      </c>
      <c r="C137" s="125">
        <v>0</v>
      </c>
      <c r="D137" s="144">
        <v>0</v>
      </c>
      <c r="E137" s="176">
        <v>0</v>
      </c>
      <c r="F137" s="196">
        <v>0</v>
      </c>
      <c r="G137" s="220">
        <v>0</v>
      </c>
      <c r="H137" s="246">
        <v>0</v>
      </c>
      <c r="I137" s="273">
        <v>0</v>
      </c>
      <c r="J137" s="308">
        <v>0</v>
      </c>
      <c r="K137" s="333">
        <v>0</v>
      </c>
      <c r="L137" s="349">
        <v>0</v>
      </c>
      <c r="M137" s="382">
        <v>0</v>
      </c>
      <c r="N137" s="406">
        <v>0</v>
      </c>
    </row>
    <row r="138" spans="1:14" ht="15.95" customHeight="1">
      <c r="A138" s="12"/>
      <c r="B138" s="13" t="s">
        <v>84</v>
      </c>
      <c r="C138" s="125">
        <v>0</v>
      </c>
      <c r="D138" s="144">
        <v>0</v>
      </c>
      <c r="E138" s="176">
        <v>0</v>
      </c>
      <c r="F138" s="196">
        <v>0</v>
      </c>
      <c r="G138" s="220">
        <v>0</v>
      </c>
      <c r="H138" s="246">
        <v>0</v>
      </c>
      <c r="I138" s="273">
        <v>0</v>
      </c>
      <c r="J138" s="308">
        <v>0</v>
      </c>
      <c r="K138" s="333">
        <v>0</v>
      </c>
      <c r="L138" s="349">
        <v>0</v>
      </c>
      <c r="M138" s="382">
        <v>0</v>
      </c>
      <c r="N138" s="406">
        <v>0</v>
      </c>
    </row>
    <row r="139" spans="1:14" ht="15.95" customHeight="1">
      <c r="A139" s="12"/>
      <c r="B139" s="11" t="s">
        <v>50</v>
      </c>
      <c r="C139" s="67">
        <v>0</v>
      </c>
      <c r="D139" s="67">
        <v>0</v>
      </c>
      <c r="E139" s="67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</row>
    <row r="140" spans="1:14" ht="15.95" customHeight="1">
      <c r="A140" s="12"/>
      <c r="B140" s="11" t="s">
        <v>51</v>
      </c>
      <c r="C140" s="67">
        <v>0</v>
      </c>
      <c r="D140" s="67">
        <v>0</v>
      </c>
      <c r="E140" s="67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</row>
    <row r="141" spans="1:14" ht="15.95" customHeight="1">
      <c r="A141" s="14">
        <v>2</v>
      </c>
      <c r="B141" s="10" t="s">
        <v>23</v>
      </c>
      <c r="C141" s="113">
        <f t="shared" ref="C141:N141" si="61">SUM(C142:C143)</f>
        <v>0</v>
      </c>
      <c r="D141" s="151">
        <f t="shared" si="61"/>
        <v>0</v>
      </c>
      <c r="E141" s="167">
        <f t="shared" si="61"/>
        <v>0</v>
      </c>
      <c r="F141" s="203">
        <f t="shared" si="61"/>
        <v>0</v>
      </c>
      <c r="G141" s="227">
        <f t="shared" si="61"/>
        <v>0</v>
      </c>
      <c r="H141" s="253">
        <f t="shared" si="61"/>
        <v>0</v>
      </c>
      <c r="I141" s="280">
        <f t="shared" si="61"/>
        <v>0</v>
      </c>
      <c r="J141" s="299">
        <f t="shared" si="61"/>
        <v>0</v>
      </c>
      <c r="K141" s="324">
        <f t="shared" si="61"/>
        <v>0</v>
      </c>
      <c r="L141" s="356">
        <f t="shared" si="61"/>
        <v>0</v>
      </c>
      <c r="M141" s="389">
        <f t="shared" si="61"/>
        <v>0</v>
      </c>
      <c r="N141" s="413">
        <f t="shared" si="61"/>
        <v>0</v>
      </c>
    </row>
    <row r="142" spans="1:14" ht="15.95" customHeight="1">
      <c r="A142" s="12"/>
      <c r="B142" s="13" t="s">
        <v>83</v>
      </c>
      <c r="C142" s="125">
        <v>0</v>
      </c>
      <c r="D142" s="144">
        <v>0</v>
      </c>
      <c r="E142" s="176">
        <v>0</v>
      </c>
      <c r="F142" s="196">
        <v>0</v>
      </c>
      <c r="G142" s="220">
        <v>0</v>
      </c>
      <c r="H142" s="246">
        <v>0</v>
      </c>
      <c r="I142" s="273">
        <v>0</v>
      </c>
      <c r="J142" s="308">
        <v>0</v>
      </c>
      <c r="K142" s="333">
        <v>0</v>
      </c>
      <c r="L142" s="349">
        <v>0</v>
      </c>
      <c r="M142" s="382">
        <v>0</v>
      </c>
      <c r="N142" s="406">
        <v>0</v>
      </c>
    </row>
    <row r="143" spans="1:14" ht="15.95" customHeight="1">
      <c r="A143" s="12"/>
      <c r="B143" s="13" t="s">
        <v>84</v>
      </c>
      <c r="C143" s="125">
        <v>0</v>
      </c>
      <c r="D143" s="144">
        <v>0</v>
      </c>
      <c r="E143" s="176">
        <v>0</v>
      </c>
      <c r="F143" s="196">
        <v>0</v>
      </c>
      <c r="G143" s="220">
        <v>0</v>
      </c>
      <c r="H143" s="246">
        <v>0</v>
      </c>
      <c r="I143" s="273">
        <v>0</v>
      </c>
      <c r="J143" s="308">
        <v>0</v>
      </c>
      <c r="K143" s="333">
        <v>0</v>
      </c>
      <c r="L143" s="349">
        <v>0</v>
      </c>
      <c r="M143" s="382">
        <v>0</v>
      </c>
      <c r="N143" s="406">
        <v>0</v>
      </c>
    </row>
    <row r="144" spans="1:14" ht="15.95" customHeight="1">
      <c r="A144" s="9">
        <v>3</v>
      </c>
      <c r="B144" s="10" t="s">
        <v>53</v>
      </c>
      <c r="C144" s="113">
        <v>0</v>
      </c>
      <c r="D144" s="151">
        <v>0</v>
      </c>
      <c r="E144" s="167">
        <v>0</v>
      </c>
      <c r="F144" s="203">
        <v>0</v>
      </c>
      <c r="G144" s="227">
        <v>0</v>
      </c>
      <c r="H144" s="253">
        <v>0</v>
      </c>
      <c r="I144" s="280">
        <v>0</v>
      </c>
      <c r="J144" s="299">
        <v>0</v>
      </c>
      <c r="K144" s="324">
        <v>0</v>
      </c>
      <c r="L144" s="356">
        <v>0</v>
      </c>
      <c r="M144" s="389">
        <v>0</v>
      </c>
      <c r="N144" s="413">
        <v>0</v>
      </c>
    </row>
    <row r="145" spans="1:14" ht="15.75">
      <c r="A145" s="14">
        <v>4</v>
      </c>
      <c r="B145" s="10" t="s">
        <v>52</v>
      </c>
      <c r="C145" s="69">
        <f t="shared" ref="C145:H145" si="62">SUM(C146:C147)</f>
        <v>0</v>
      </c>
      <c r="D145" s="69">
        <f t="shared" si="62"/>
        <v>0</v>
      </c>
      <c r="E145" s="69">
        <f t="shared" si="62"/>
        <v>0</v>
      </c>
      <c r="F145" s="69">
        <f t="shared" si="62"/>
        <v>0</v>
      </c>
      <c r="G145" s="69">
        <f t="shared" si="62"/>
        <v>0</v>
      </c>
      <c r="H145" s="69">
        <f t="shared" si="62"/>
        <v>0</v>
      </c>
      <c r="I145" s="69">
        <f t="shared" ref="I145:N145" si="63">SUM(I146:I147)</f>
        <v>0</v>
      </c>
      <c r="J145" s="69">
        <f t="shared" si="63"/>
        <v>0</v>
      </c>
      <c r="K145" s="69">
        <f t="shared" si="63"/>
        <v>0</v>
      </c>
      <c r="L145" s="69">
        <f t="shared" si="63"/>
        <v>0</v>
      </c>
      <c r="M145" s="69">
        <f t="shared" si="63"/>
        <v>0</v>
      </c>
      <c r="N145" s="69">
        <f t="shared" si="63"/>
        <v>0</v>
      </c>
    </row>
    <row r="146" spans="1:14">
      <c r="A146" s="14"/>
      <c r="B146" s="13" t="s">
        <v>83</v>
      </c>
      <c r="C146" s="69">
        <v>0</v>
      </c>
      <c r="D146" s="69">
        <v>0</v>
      </c>
      <c r="E146" s="69">
        <v>0</v>
      </c>
      <c r="F146" s="69">
        <v>0</v>
      </c>
      <c r="G146" s="69">
        <v>0</v>
      </c>
      <c r="H146" s="69">
        <v>0</v>
      </c>
      <c r="I146" s="69">
        <v>0</v>
      </c>
      <c r="J146" s="69">
        <v>0</v>
      </c>
      <c r="K146" s="69">
        <v>0</v>
      </c>
      <c r="L146" s="69">
        <v>0</v>
      </c>
      <c r="M146" s="69">
        <v>0</v>
      </c>
      <c r="N146" s="69">
        <v>0</v>
      </c>
    </row>
    <row r="147" spans="1:14">
      <c r="A147" s="14"/>
      <c r="B147" s="13" t="s">
        <v>84</v>
      </c>
      <c r="C147" s="69">
        <v>0</v>
      </c>
      <c r="D147" s="69">
        <v>0</v>
      </c>
      <c r="E147" s="69">
        <v>0</v>
      </c>
      <c r="F147" s="69">
        <v>0</v>
      </c>
      <c r="G147" s="69">
        <v>0</v>
      </c>
      <c r="H147" s="69">
        <v>0</v>
      </c>
      <c r="I147" s="69">
        <v>0</v>
      </c>
      <c r="J147" s="69">
        <v>0</v>
      </c>
      <c r="K147" s="69">
        <v>0</v>
      </c>
      <c r="L147" s="69">
        <v>0</v>
      </c>
      <c r="M147" s="69">
        <v>0</v>
      </c>
      <c r="N147" s="69">
        <v>0</v>
      </c>
    </row>
    <row r="148" spans="1:14">
      <c r="A148" s="14">
        <v>5</v>
      </c>
      <c r="B148" s="11" t="s">
        <v>54</v>
      </c>
      <c r="C148" s="113">
        <v>0</v>
      </c>
      <c r="D148" s="151">
        <v>0</v>
      </c>
      <c r="E148" s="167">
        <v>0</v>
      </c>
      <c r="F148" s="203">
        <v>0</v>
      </c>
      <c r="G148" s="227">
        <v>0</v>
      </c>
      <c r="H148" s="253">
        <v>0</v>
      </c>
      <c r="I148" s="280">
        <v>0</v>
      </c>
      <c r="J148" s="299">
        <v>0</v>
      </c>
      <c r="K148" s="324">
        <v>0</v>
      </c>
      <c r="L148" s="356">
        <v>0</v>
      </c>
      <c r="M148" s="389">
        <v>0</v>
      </c>
      <c r="N148" s="413">
        <v>0</v>
      </c>
    </row>
    <row r="149" spans="1:14" ht="15.75">
      <c r="A149" s="14">
        <v>6</v>
      </c>
      <c r="B149" s="10" t="s">
        <v>55</v>
      </c>
      <c r="C149" s="113">
        <v>0</v>
      </c>
      <c r="D149" s="151">
        <v>0</v>
      </c>
      <c r="E149" s="167">
        <v>0</v>
      </c>
      <c r="F149" s="203">
        <v>0</v>
      </c>
      <c r="G149" s="227">
        <v>0</v>
      </c>
      <c r="H149" s="253">
        <v>0</v>
      </c>
      <c r="I149" s="280">
        <v>0</v>
      </c>
      <c r="J149" s="299">
        <v>0</v>
      </c>
      <c r="K149" s="324">
        <v>0</v>
      </c>
      <c r="L149" s="356">
        <v>0</v>
      </c>
      <c r="M149" s="389">
        <v>0</v>
      </c>
      <c r="N149" s="413">
        <v>0</v>
      </c>
    </row>
    <row r="150" spans="1:14" ht="15.75">
      <c r="A150" s="14">
        <v>7</v>
      </c>
      <c r="B150" s="10" t="s">
        <v>56</v>
      </c>
      <c r="C150" s="113">
        <v>0</v>
      </c>
      <c r="D150" s="151">
        <v>0</v>
      </c>
      <c r="E150" s="167">
        <v>0</v>
      </c>
      <c r="F150" s="203">
        <v>0</v>
      </c>
      <c r="G150" s="227">
        <v>0</v>
      </c>
      <c r="H150" s="253">
        <v>0</v>
      </c>
      <c r="I150" s="280">
        <v>0</v>
      </c>
      <c r="J150" s="299">
        <v>0</v>
      </c>
      <c r="K150" s="324">
        <v>0</v>
      </c>
      <c r="L150" s="356">
        <v>0</v>
      </c>
      <c r="M150" s="389">
        <v>0</v>
      </c>
      <c r="N150" s="413">
        <v>0</v>
      </c>
    </row>
    <row r="151" spans="1:14" ht="15.75">
      <c r="A151" s="14">
        <v>8</v>
      </c>
      <c r="B151" s="10" t="s">
        <v>57</v>
      </c>
      <c r="C151" s="113">
        <v>0</v>
      </c>
      <c r="D151" s="151">
        <v>0</v>
      </c>
      <c r="E151" s="167">
        <v>0</v>
      </c>
      <c r="F151" s="203">
        <v>0</v>
      </c>
      <c r="G151" s="227">
        <v>0</v>
      </c>
      <c r="H151" s="253">
        <v>0</v>
      </c>
      <c r="I151" s="280">
        <v>0</v>
      </c>
      <c r="J151" s="299">
        <v>0</v>
      </c>
      <c r="K151" s="324">
        <v>0</v>
      </c>
      <c r="L151" s="356">
        <v>0</v>
      </c>
      <c r="M151" s="389">
        <v>0</v>
      </c>
      <c r="N151" s="413">
        <v>0</v>
      </c>
    </row>
    <row r="152" spans="1:14" ht="15.75">
      <c r="A152" s="14">
        <v>9</v>
      </c>
      <c r="B152" s="10" t="s">
        <v>24</v>
      </c>
      <c r="C152" s="113">
        <v>0</v>
      </c>
      <c r="D152" s="151">
        <v>0</v>
      </c>
      <c r="E152" s="167">
        <v>0</v>
      </c>
      <c r="F152" s="203">
        <v>0</v>
      </c>
      <c r="G152" s="227">
        <v>0</v>
      </c>
      <c r="H152" s="253">
        <v>0</v>
      </c>
      <c r="I152" s="280">
        <v>0</v>
      </c>
      <c r="J152" s="299">
        <v>0</v>
      </c>
      <c r="K152" s="324">
        <v>0</v>
      </c>
      <c r="L152" s="356">
        <v>0</v>
      </c>
      <c r="M152" s="389">
        <v>0</v>
      </c>
      <c r="N152" s="413">
        <v>0</v>
      </c>
    </row>
    <row r="153" spans="1:14" ht="15.75">
      <c r="A153" s="14">
        <v>10</v>
      </c>
      <c r="B153" s="10" t="s">
        <v>25</v>
      </c>
      <c r="C153" s="113">
        <v>0</v>
      </c>
      <c r="D153" s="151">
        <v>0</v>
      </c>
      <c r="E153" s="167">
        <v>0</v>
      </c>
      <c r="F153" s="203">
        <v>0</v>
      </c>
      <c r="G153" s="227">
        <v>0</v>
      </c>
      <c r="H153" s="253">
        <v>0</v>
      </c>
      <c r="I153" s="280">
        <v>0</v>
      </c>
      <c r="J153" s="299">
        <v>0</v>
      </c>
      <c r="K153" s="324">
        <v>0</v>
      </c>
      <c r="L153" s="356">
        <v>0</v>
      </c>
      <c r="M153" s="389">
        <v>0</v>
      </c>
      <c r="N153" s="413">
        <v>0</v>
      </c>
    </row>
    <row r="154" spans="1:14" ht="12.75" customHeight="1" thickBot="1">
      <c r="A154" s="39">
        <v>11</v>
      </c>
      <c r="B154" s="40" t="s">
        <v>58</v>
      </c>
      <c r="C154" s="114">
        <v>0</v>
      </c>
      <c r="D154" s="152">
        <v>0</v>
      </c>
      <c r="E154" s="168">
        <v>0</v>
      </c>
      <c r="F154" s="204">
        <v>0</v>
      </c>
      <c r="G154" s="228">
        <v>0</v>
      </c>
      <c r="H154" s="254">
        <v>0</v>
      </c>
      <c r="I154" s="281">
        <v>0</v>
      </c>
      <c r="J154" s="300">
        <v>0</v>
      </c>
      <c r="K154" s="325">
        <v>0</v>
      </c>
      <c r="L154" s="357">
        <v>0</v>
      </c>
      <c r="M154" s="390">
        <v>0</v>
      </c>
      <c r="N154" s="414">
        <v>0</v>
      </c>
    </row>
    <row r="155" spans="1:14" ht="12.75" customHeight="1" thickTop="1">
      <c r="A155" s="5"/>
      <c r="B155" s="26" t="s">
        <v>39</v>
      </c>
    </row>
    <row r="156" spans="1:14">
      <c r="A156" s="5"/>
      <c r="B156" s="15" t="s">
        <v>60</v>
      </c>
    </row>
    <row r="157" spans="1:14" ht="21" customHeight="1">
      <c r="A157" s="5"/>
      <c r="B157" s="15" t="s">
        <v>59</v>
      </c>
    </row>
    <row r="158" spans="1:14">
      <c r="A158" s="5"/>
      <c r="B158" s="15" t="s">
        <v>40</v>
      </c>
    </row>
    <row r="159" spans="1:14">
      <c r="A159" s="5"/>
      <c r="B159" s="26"/>
    </row>
    <row r="160" spans="1:14" ht="13.5" customHeight="1">
      <c r="A160" s="5"/>
      <c r="B160" s="26"/>
    </row>
    <row r="161" spans="1:14" ht="15" customHeight="1">
      <c r="A161" s="476" t="s">
        <v>0</v>
      </c>
      <c r="B161" s="476"/>
    </row>
    <row r="162" spans="1:14" ht="12.75" customHeight="1">
      <c r="A162" s="476" t="s">
        <v>1</v>
      </c>
      <c r="B162" s="476"/>
    </row>
    <row r="163" spans="1:14" ht="12.75" customHeight="1">
      <c r="A163" s="476" t="s">
        <v>45</v>
      </c>
      <c r="B163" s="476"/>
    </row>
    <row r="164" spans="1:14" ht="12.75" customHeight="1">
      <c r="C164" s="117"/>
    </row>
    <row r="165" spans="1:14" ht="11.25" customHeight="1">
      <c r="C165" s="118" t="s">
        <v>3</v>
      </c>
    </row>
    <row r="166" spans="1:14" ht="12.75" customHeight="1">
      <c r="A166" s="1" t="s">
        <v>46</v>
      </c>
    </row>
    <row r="167" spans="1:14" ht="15.95" customHeight="1">
      <c r="A167" s="1" t="s">
        <v>68</v>
      </c>
    </row>
    <row r="168" spans="1:14" s="43" customFormat="1" ht="15.95" customHeight="1" thickBot="1">
      <c r="A168" s="43" t="s">
        <v>81</v>
      </c>
    </row>
    <row r="169" spans="1:14" ht="15.95" customHeight="1" thickTop="1">
      <c r="A169" s="462" t="s">
        <v>4</v>
      </c>
      <c r="B169" s="462" t="s">
        <v>5</v>
      </c>
      <c r="C169" s="116"/>
    </row>
    <row r="170" spans="1:14" ht="15.95" customHeight="1">
      <c r="A170" s="463"/>
      <c r="B170" s="463"/>
      <c r="C170" s="123"/>
      <c r="D170" s="145"/>
      <c r="E170" s="175"/>
      <c r="F170" s="197"/>
      <c r="G170" s="221"/>
      <c r="H170" s="247"/>
      <c r="I170" s="274"/>
      <c r="J170" s="307"/>
      <c r="K170" s="332"/>
      <c r="L170" s="350"/>
      <c r="M170" s="383"/>
      <c r="N170" s="407"/>
    </row>
    <row r="171" spans="1:14" ht="15.95" customHeight="1">
      <c r="A171" s="463"/>
      <c r="B171" s="463"/>
      <c r="C171" s="120" t="s">
        <v>29</v>
      </c>
      <c r="D171" s="147" t="s">
        <v>29</v>
      </c>
      <c r="E171" s="173" t="s">
        <v>29</v>
      </c>
      <c r="F171" s="199" t="s">
        <v>29</v>
      </c>
      <c r="G171" s="223" t="s">
        <v>29</v>
      </c>
      <c r="H171" s="249" t="s">
        <v>29</v>
      </c>
      <c r="I171" s="276" t="s">
        <v>29</v>
      </c>
      <c r="J171" s="305" t="s">
        <v>29</v>
      </c>
      <c r="K171" s="330" t="s">
        <v>29</v>
      </c>
      <c r="L171" s="352" t="s">
        <v>29</v>
      </c>
      <c r="M171" s="385" t="s">
        <v>29</v>
      </c>
      <c r="N171" s="409" t="s">
        <v>29</v>
      </c>
    </row>
    <row r="172" spans="1:14" ht="15.95" customHeight="1">
      <c r="A172" s="463"/>
      <c r="B172" s="463"/>
      <c r="C172" s="122"/>
      <c r="D172" s="148"/>
      <c r="E172" s="174"/>
      <c r="F172" s="200"/>
      <c r="G172" s="224"/>
      <c r="H172" s="250"/>
      <c r="I172" s="277"/>
      <c r="J172" s="306"/>
      <c r="K172" s="331"/>
      <c r="L172" s="353"/>
      <c r="M172" s="386"/>
      <c r="N172" s="410"/>
    </row>
    <row r="173" spans="1:14" ht="15.95" customHeight="1">
      <c r="A173" s="464"/>
      <c r="B173" s="464"/>
      <c r="C173" s="120"/>
      <c r="D173" s="147"/>
      <c r="E173" s="173"/>
      <c r="F173" s="199"/>
      <c r="G173" s="223"/>
      <c r="H173" s="249"/>
      <c r="I173" s="276"/>
      <c r="J173" s="305"/>
      <c r="K173" s="330"/>
      <c r="L173" s="352"/>
      <c r="M173" s="385"/>
      <c r="N173" s="409"/>
    </row>
    <row r="174" spans="1:14" s="8" customFormat="1" ht="15.95" customHeight="1">
      <c r="A174" s="121" t="s">
        <v>10</v>
      </c>
      <c r="B174" s="121" t="s">
        <v>11</v>
      </c>
      <c r="C174" s="121" t="s">
        <v>13</v>
      </c>
      <c r="D174" s="146" t="s">
        <v>13</v>
      </c>
      <c r="E174" s="172" t="s">
        <v>13</v>
      </c>
      <c r="F174" s="198" t="s">
        <v>13</v>
      </c>
      <c r="G174" s="222" t="s">
        <v>13</v>
      </c>
      <c r="H174" s="248" t="s">
        <v>13</v>
      </c>
      <c r="I174" s="275" t="s">
        <v>13</v>
      </c>
      <c r="J174" s="304" t="s">
        <v>13</v>
      </c>
      <c r="K174" s="329" t="s">
        <v>13</v>
      </c>
      <c r="L174" s="351" t="s">
        <v>13</v>
      </c>
      <c r="M174" s="384" t="s">
        <v>13</v>
      </c>
      <c r="N174" s="408" t="s">
        <v>13</v>
      </c>
    </row>
    <row r="175" spans="1:14" s="16" customFormat="1" ht="15.95" customHeight="1">
      <c r="A175" s="18">
        <v>1</v>
      </c>
      <c r="B175" s="19" t="s">
        <v>22</v>
      </c>
      <c r="C175" s="115">
        <f t="shared" ref="C175:N175" si="64">SUM(C176,C179,C180)</f>
        <v>0</v>
      </c>
      <c r="D175" s="150">
        <f t="shared" si="64"/>
        <v>0</v>
      </c>
      <c r="E175" s="169">
        <f t="shared" si="64"/>
        <v>0</v>
      </c>
      <c r="F175" s="202">
        <f t="shared" si="64"/>
        <v>0</v>
      </c>
      <c r="G175" s="226">
        <f t="shared" si="64"/>
        <v>0</v>
      </c>
      <c r="H175" s="252">
        <f t="shared" si="64"/>
        <v>0</v>
      </c>
      <c r="I175" s="279">
        <f t="shared" si="64"/>
        <v>0</v>
      </c>
      <c r="J175" s="301">
        <f t="shared" si="64"/>
        <v>0</v>
      </c>
      <c r="K175" s="326">
        <f t="shared" si="64"/>
        <v>0</v>
      </c>
      <c r="L175" s="355">
        <f t="shared" si="64"/>
        <v>0</v>
      </c>
      <c r="M175" s="388">
        <f t="shared" si="64"/>
        <v>0</v>
      </c>
      <c r="N175" s="412">
        <f t="shared" si="64"/>
        <v>0</v>
      </c>
    </row>
    <row r="176" spans="1:14" s="23" customFormat="1" ht="15.95" customHeight="1">
      <c r="A176" s="14"/>
      <c r="B176" s="22" t="s">
        <v>49</v>
      </c>
      <c r="C176" s="69">
        <f t="shared" ref="C176" si="65">SUM(C177:C178)</f>
        <v>0</v>
      </c>
      <c r="D176" s="69">
        <f t="shared" ref="D176" si="66">SUM(D177:D178)</f>
        <v>0</v>
      </c>
      <c r="E176" s="69">
        <f t="shared" ref="E176" si="67">SUM(E177:E178)</f>
        <v>0</v>
      </c>
      <c r="F176" s="69">
        <f t="shared" ref="F176" si="68">SUM(F177:F178)</f>
        <v>0</v>
      </c>
      <c r="G176" s="69">
        <f t="shared" ref="G176" si="69">SUM(G177:G178)</f>
        <v>0</v>
      </c>
      <c r="H176" s="69">
        <f t="shared" ref="H176" si="70">SUM(H177:H178)</f>
        <v>0</v>
      </c>
      <c r="I176" s="69">
        <f t="shared" ref="I176" si="71">SUM(I177:I178)</f>
        <v>0</v>
      </c>
      <c r="J176" s="69">
        <f t="shared" ref="J176" si="72">SUM(J177:J178)</f>
        <v>0</v>
      </c>
      <c r="K176" s="69">
        <f t="shared" ref="K176" si="73">SUM(K177:K178)</f>
        <v>0</v>
      </c>
      <c r="L176" s="69">
        <f t="shared" ref="L176" si="74">SUM(L177:L178)</f>
        <v>0</v>
      </c>
      <c r="M176" s="69">
        <f t="shared" ref="M176" si="75">SUM(M177:M178)</f>
        <v>0</v>
      </c>
      <c r="N176" s="69">
        <f t="shared" ref="N176" si="76">SUM(N177:N178)</f>
        <v>0</v>
      </c>
    </row>
    <row r="177" spans="1:14" ht="15.95" customHeight="1">
      <c r="A177" s="12"/>
      <c r="B177" s="13" t="s">
        <v>83</v>
      </c>
      <c r="C177" s="125">
        <v>0</v>
      </c>
      <c r="D177" s="144">
        <v>0</v>
      </c>
      <c r="E177" s="176">
        <v>0</v>
      </c>
      <c r="F177" s="196">
        <v>0</v>
      </c>
      <c r="G177" s="220">
        <v>0</v>
      </c>
      <c r="H177" s="246">
        <v>0</v>
      </c>
      <c r="I177" s="273">
        <v>0</v>
      </c>
      <c r="J177" s="308">
        <v>0</v>
      </c>
      <c r="K177" s="333">
        <v>0</v>
      </c>
      <c r="L177" s="349">
        <v>0</v>
      </c>
      <c r="M177" s="382">
        <v>0</v>
      </c>
      <c r="N177" s="406">
        <v>0</v>
      </c>
    </row>
    <row r="178" spans="1:14" ht="15.95" customHeight="1">
      <c r="A178" s="12"/>
      <c r="B178" s="13" t="s">
        <v>84</v>
      </c>
      <c r="C178" s="125">
        <v>0</v>
      </c>
      <c r="D178" s="144">
        <v>0</v>
      </c>
      <c r="E178" s="176">
        <v>0</v>
      </c>
      <c r="F178" s="196">
        <v>0</v>
      </c>
      <c r="G178" s="220">
        <v>0</v>
      </c>
      <c r="H178" s="246">
        <v>0</v>
      </c>
      <c r="I178" s="273">
        <v>0</v>
      </c>
      <c r="J178" s="308">
        <v>0</v>
      </c>
      <c r="K178" s="333">
        <v>0</v>
      </c>
      <c r="L178" s="349">
        <v>0</v>
      </c>
      <c r="M178" s="382">
        <v>0</v>
      </c>
      <c r="N178" s="406">
        <v>0</v>
      </c>
    </row>
    <row r="179" spans="1:14" ht="15.95" customHeight="1">
      <c r="A179" s="12"/>
      <c r="B179" s="11" t="s">
        <v>50</v>
      </c>
      <c r="C179" s="67">
        <v>0</v>
      </c>
      <c r="D179" s="67">
        <v>0</v>
      </c>
      <c r="E179" s="67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67">
        <v>0</v>
      </c>
      <c r="L179" s="67">
        <v>0</v>
      </c>
      <c r="M179" s="67">
        <v>0</v>
      </c>
      <c r="N179" s="67">
        <v>0</v>
      </c>
    </row>
    <row r="180" spans="1:14" ht="15.95" customHeight="1">
      <c r="A180" s="12"/>
      <c r="B180" s="11" t="s">
        <v>51</v>
      </c>
      <c r="C180" s="67">
        <v>0</v>
      </c>
      <c r="D180" s="67">
        <v>0</v>
      </c>
      <c r="E180" s="67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67">
        <v>0</v>
      </c>
      <c r="L180" s="67">
        <v>0</v>
      </c>
      <c r="M180" s="67">
        <v>0</v>
      </c>
      <c r="N180" s="67">
        <v>0</v>
      </c>
    </row>
    <row r="181" spans="1:14" ht="15.95" customHeight="1">
      <c r="A181" s="14">
        <v>2</v>
      </c>
      <c r="B181" s="10" t="s">
        <v>23</v>
      </c>
      <c r="C181" s="113">
        <f t="shared" ref="C181:N181" si="77">SUM(C182:C183)</f>
        <v>0</v>
      </c>
      <c r="D181" s="151">
        <f t="shared" si="77"/>
        <v>0</v>
      </c>
      <c r="E181" s="167">
        <f t="shared" si="77"/>
        <v>0</v>
      </c>
      <c r="F181" s="203">
        <f t="shared" si="77"/>
        <v>0</v>
      </c>
      <c r="G181" s="227">
        <f t="shared" si="77"/>
        <v>0</v>
      </c>
      <c r="H181" s="253">
        <f t="shared" si="77"/>
        <v>0</v>
      </c>
      <c r="I181" s="280">
        <f t="shared" si="77"/>
        <v>0</v>
      </c>
      <c r="J181" s="299">
        <f t="shared" si="77"/>
        <v>0</v>
      </c>
      <c r="K181" s="324">
        <f t="shared" si="77"/>
        <v>0</v>
      </c>
      <c r="L181" s="356">
        <f t="shared" si="77"/>
        <v>0</v>
      </c>
      <c r="M181" s="389">
        <f t="shared" si="77"/>
        <v>0</v>
      </c>
      <c r="N181" s="413">
        <f t="shared" si="77"/>
        <v>0</v>
      </c>
    </row>
    <row r="182" spans="1:14" ht="15.95" customHeight="1">
      <c r="A182" s="12"/>
      <c r="B182" s="13" t="s">
        <v>83</v>
      </c>
      <c r="C182" s="125">
        <v>0</v>
      </c>
      <c r="D182" s="144">
        <v>0</v>
      </c>
      <c r="E182" s="176">
        <v>0</v>
      </c>
      <c r="F182" s="196">
        <v>0</v>
      </c>
      <c r="G182" s="220">
        <v>0</v>
      </c>
      <c r="H182" s="246">
        <v>0</v>
      </c>
      <c r="I182" s="273">
        <v>0</v>
      </c>
      <c r="J182" s="308">
        <v>0</v>
      </c>
      <c r="K182" s="333">
        <v>0</v>
      </c>
      <c r="L182" s="349">
        <v>0</v>
      </c>
      <c r="M182" s="382">
        <v>0</v>
      </c>
      <c r="N182" s="406">
        <v>0</v>
      </c>
    </row>
    <row r="183" spans="1:14" ht="15.95" customHeight="1">
      <c r="A183" s="12"/>
      <c r="B183" s="13" t="s">
        <v>84</v>
      </c>
      <c r="C183" s="125">
        <v>0</v>
      </c>
      <c r="D183" s="144">
        <v>0</v>
      </c>
      <c r="E183" s="176">
        <v>0</v>
      </c>
      <c r="F183" s="196">
        <v>0</v>
      </c>
      <c r="G183" s="220">
        <v>0</v>
      </c>
      <c r="H183" s="246">
        <v>0</v>
      </c>
      <c r="I183" s="273">
        <v>0</v>
      </c>
      <c r="J183" s="308">
        <v>0</v>
      </c>
      <c r="K183" s="333">
        <v>0</v>
      </c>
      <c r="L183" s="349">
        <v>0</v>
      </c>
      <c r="M183" s="382">
        <v>0</v>
      </c>
      <c r="N183" s="406">
        <v>0</v>
      </c>
    </row>
    <row r="184" spans="1:14" ht="15.95" customHeight="1">
      <c r="A184" s="9">
        <v>3</v>
      </c>
      <c r="B184" s="10" t="s">
        <v>53</v>
      </c>
      <c r="C184" s="113">
        <v>0</v>
      </c>
      <c r="D184" s="151">
        <v>0</v>
      </c>
      <c r="E184" s="167">
        <v>0</v>
      </c>
      <c r="F184" s="203">
        <v>0</v>
      </c>
      <c r="G184" s="227">
        <v>0</v>
      </c>
      <c r="H184" s="253">
        <v>0</v>
      </c>
      <c r="I184" s="280">
        <v>0</v>
      </c>
      <c r="J184" s="299">
        <v>0</v>
      </c>
      <c r="K184" s="324">
        <v>0</v>
      </c>
      <c r="L184" s="356">
        <v>0</v>
      </c>
      <c r="M184" s="389">
        <v>0</v>
      </c>
      <c r="N184" s="413">
        <v>0</v>
      </c>
    </row>
    <row r="185" spans="1:14" ht="15.75">
      <c r="A185" s="14">
        <v>4</v>
      </c>
      <c r="B185" s="10" t="s">
        <v>52</v>
      </c>
      <c r="C185" s="69">
        <f t="shared" ref="C185:H185" si="78">SUM(C186:C187)</f>
        <v>0</v>
      </c>
      <c r="D185" s="69">
        <f t="shared" si="78"/>
        <v>0</v>
      </c>
      <c r="E185" s="69">
        <f t="shared" si="78"/>
        <v>0</v>
      </c>
      <c r="F185" s="69">
        <f t="shared" si="78"/>
        <v>0</v>
      </c>
      <c r="G185" s="69">
        <f t="shared" si="78"/>
        <v>0</v>
      </c>
      <c r="H185" s="69">
        <f t="shared" si="78"/>
        <v>0</v>
      </c>
      <c r="I185" s="69">
        <f t="shared" ref="I185:N185" si="79">SUM(I186:I187)</f>
        <v>0</v>
      </c>
      <c r="J185" s="69">
        <f t="shared" si="79"/>
        <v>0</v>
      </c>
      <c r="K185" s="69">
        <f t="shared" si="79"/>
        <v>0</v>
      </c>
      <c r="L185" s="69">
        <f t="shared" si="79"/>
        <v>0</v>
      </c>
      <c r="M185" s="69">
        <f t="shared" si="79"/>
        <v>0</v>
      </c>
      <c r="N185" s="69">
        <f t="shared" si="79"/>
        <v>0</v>
      </c>
    </row>
    <row r="186" spans="1:14">
      <c r="A186" s="14"/>
      <c r="B186" s="13" t="s">
        <v>83</v>
      </c>
      <c r="C186" s="69">
        <v>0</v>
      </c>
      <c r="D186" s="69">
        <v>0</v>
      </c>
      <c r="E186" s="69">
        <v>0</v>
      </c>
      <c r="F186" s="69">
        <v>0</v>
      </c>
      <c r="G186" s="69">
        <v>0</v>
      </c>
      <c r="H186" s="69">
        <v>0</v>
      </c>
      <c r="I186" s="69">
        <v>0</v>
      </c>
      <c r="J186" s="69">
        <v>0</v>
      </c>
      <c r="K186" s="69">
        <v>0</v>
      </c>
      <c r="L186" s="69">
        <v>0</v>
      </c>
      <c r="M186" s="69">
        <v>0</v>
      </c>
      <c r="N186" s="69">
        <v>0</v>
      </c>
    </row>
    <row r="187" spans="1:14">
      <c r="A187" s="14"/>
      <c r="B187" s="13" t="s">
        <v>84</v>
      </c>
      <c r="C187" s="69">
        <v>0</v>
      </c>
      <c r="D187" s="69">
        <v>0</v>
      </c>
      <c r="E187" s="69">
        <v>0</v>
      </c>
      <c r="F187" s="69">
        <v>0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69">
        <v>0</v>
      </c>
      <c r="M187" s="69">
        <v>0</v>
      </c>
      <c r="N187" s="69">
        <v>0</v>
      </c>
    </row>
    <row r="188" spans="1:14">
      <c r="A188" s="14">
        <v>5</v>
      </c>
      <c r="B188" s="11" t="s">
        <v>54</v>
      </c>
      <c r="C188" s="113">
        <v>0</v>
      </c>
      <c r="D188" s="151">
        <v>0</v>
      </c>
      <c r="E188" s="167">
        <v>0</v>
      </c>
      <c r="F188" s="203">
        <v>0</v>
      </c>
      <c r="G188" s="227">
        <v>0</v>
      </c>
      <c r="H188" s="253">
        <v>0</v>
      </c>
      <c r="I188" s="280">
        <v>0</v>
      </c>
      <c r="J188" s="299">
        <v>0</v>
      </c>
      <c r="K188" s="324">
        <v>0</v>
      </c>
      <c r="L188" s="356">
        <v>0</v>
      </c>
      <c r="M188" s="389">
        <v>0</v>
      </c>
      <c r="N188" s="413">
        <v>0</v>
      </c>
    </row>
    <row r="189" spans="1:14" ht="15.75">
      <c r="A189" s="14">
        <v>6</v>
      </c>
      <c r="B189" s="10" t="s">
        <v>55</v>
      </c>
      <c r="C189" s="113">
        <v>0</v>
      </c>
      <c r="D189" s="151">
        <v>0</v>
      </c>
      <c r="E189" s="167">
        <v>0</v>
      </c>
      <c r="F189" s="203">
        <v>0</v>
      </c>
      <c r="G189" s="227">
        <v>0</v>
      </c>
      <c r="H189" s="253">
        <v>0</v>
      </c>
      <c r="I189" s="280">
        <v>0</v>
      </c>
      <c r="J189" s="299">
        <v>0</v>
      </c>
      <c r="K189" s="324">
        <v>0</v>
      </c>
      <c r="L189" s="356">
        <v>0</v>
      </c>
      <c r="M189" s="389">
        <v>0</v>
      </c>
      <c r="N189" s="413">
        <v>0</v>
      </c>
    </row>
    <row r="190" spans="1:14" ht="15.75">
      <c r="A190" s="14">
        <v>7</v>
      </c>
      <c r="B190" s="10" t="s">
        <v>56</v>
      </c>
      <c r="C190" s="113">
        <v>0</v>
      </c>
      <c r="D190" s="151">
        <v>0</v>
      </c>
      <c r="E190" s="167">
        <v>0</v>
      </c>
      <c r="F190" s="203">
        <v>0</v>
      </c>
      <c r="G190" s="227">
        <v>0</v>
      </c>
      <c r="H190" s="253">
        <v>0</v>
      </c>
      <c r="I190" s="280">
        <v>0</v>
      </c>
      <c r="J190" s="299">
        <v>0</v>
      </c>
      <c r="K190" s="324">
        <v>0</v>
      </c>
      <c r="L190" s="356">
        <v>0</v>
      </c>
      <c r="M190" s="389">
        <v>0</v>
      </c>
      <c r="N190" s="413">
        <v>0</v>
      </c>
    </row>
    <row r="191" spans="1:14" ht="12.75" customHeight="1">
      <c r="A191" s="14">
        <v>8</v>
      </c>
      <c r="B191" s="10" t="s">
        <v>57</v>
      </c>
      <c r="C191" s="113">
        <v>0</v>
      </c>
      <c r="D191" s="151">
        <v>0</v>
      </c>
      <c r="E191" s="167">
        <v>0</v>
      </c>
      <c r="F191" s="203">
        <v>0</v>
      </c>
      <c r="G191" s="227">
        <v>0</v>
      </c>
      <c r="H191" s="253">
        <v>0</v>
      </c>
      <c r="I191" s="280">
        <v>0</v>
      </c>
      <c r="J191" s="299">
        <v>0</v>
      </c>
      <c r="K191" s="324">
        <v>0</v>
      </c>
      <c r="L191" s="356">
        <v>0</v>
      </c>
      <c r="M191" s="389">
        <v>0</v>
      </c>
      <c r="N191" s="413">
        <v>0</v>
      </c>
    </row>
    <row r="192" spans="1:14" ht="12.75" customHeight="1">
      <c r="A192" s="14">
        <v>9</v>
      </c>
      <c r="B192" s="10" t="s">
        <v>24</v>
      </c>
      <c r="C192" s="113">
        <v>0</v>
      </c>
      <c r="D192" s="151">
        <v>0</v>
      </c>
      <c r="E192" s="167">
        <v>0</v>
      </c>
      <c r="F192" s="203">
        <v>0</v>
      </c>
      <c r="G192" s="227">
        <v>0</v>
      </c>
      <c r="H192" s="253">
        <v>0</v>
      </c>
      <c r="I192" s="280">
        <v>0</v>
      </c>
      <c r="J192" s="299">
        <v>0</v>
      </c>
      <c r="K192" s="324">
        <v>0</v>
      </c>
      <c r="L192" s="356">
        <v>0</v>
      </c>
      <c r="M192" s="389">
        <v>0</v>
      </c>
      <c r="N192" s="413">
        <v>0</v>
      </c>
    </row>
    <row r="193" spans="1:14" ht="15.75">
      <c r="A193" s="14">
        <v>10</v>
      </c>
      <c r="B193" s="10" t="s">
        <v>25</v>
      </c>
      <c r="C193" s="113">
        <v>0</v>
      </c>
      <c r="D193" s="151">
        <v>0</v>
      </c>
      <c r="E193" s="167">
        <v>0</v>
      </c>
      <c r="F193" s="203">
        <v>0</v>
      </c>
      <c r="G193" s="227">
        <v>0</v>
      </c>
      <c r="H193" s="253">
        <v>0</v>
      </c>
      <c r="I193" s="280">
        <v>0</v>
      </c>
      <c r="J193" s="299">
        <v>0</v>
      </c>
      <c r="K193" s="324">
        <v>0</v>
      </c>
      <c r="L193" s="356">
        <v>0</v>
      </c>
      <c r="M193" s="389">
        <v>0</v>
      </c>
      <c r="N193" s="413">
        <v>0</v>
      </c>
    </row>
    <row r="194" spans="1:14" ht="21" customHeight="1" thickBot="1">
      <c r="A194" s="39">
        <v>11</v>
      </c>
      <c r="B194" s="40" t="s">
        <v>58</v>
      </c>
      <c r="C194" s="114">
        <v>0</v>
      </c>
      <c r="D194" s="152">
        <v>0</v>
      </c>
      <c r="E194" s="168">
        <v>0</v>
      </c>
      <c r="F194" s="204">
        <v>0</v>
      </c>
      <c r="G194" s="228">
        <v>0</v>
      </c>
      <c r="H194" s="254">
        <v>0</v>
      </c>
      <c r="I194" s="281">
        <v>0</v>
      </c>
      <c r="J194" s="300">
        <v>0</v>
      </c>
      <c r="K194" s="325">
        <v>0</v>
      </c>
      <c r="L194" s="357">
        <v>0</v>
      </c>
      <c r="M194" s="390">
        <v>0</v>
      </c>
      <c r="N194" s="414">
        <v>0</v>
      </c>
    </row>
    <row r="195" spans="1:14" ht="13.5" thickTop="1">
      <c r="A195" s="5"/>
      <c r="B195" s="17" t="s">
        <v>39</v>
      </c>
    </row>
    <row r="196" spans="1:14">
      <c r="A196" s="5"/>
      <c r="B196" s="15" t="s">
        <v>60</v>
      </c>
    </row>
    <row r="197" spans="1:14" ht="12.75" customHeight="1">
      <c r="A197" s="5"/>
      <c r="B197" s="15" t="s">
        <v>59</v>
      </c>
    </row>
    <row r="198" spans="1:14" ht="13.5" customHeight="1">
      <c r="A198" s="5"/>
      <c r="B198" s="15" t="s">
        <v>40</v>
      </c>
    </row>
    <row r="199" spans="1:14" ht="15" customHeight="1">
      <c r="A199" s="5"/>
      <c r="B199" s="26"/>
    </row>
    <row r="200" spans="1:14" ht="12.75" customHeight="1">
      <c r="A200" s="5"/>
      <c r="B200" s="26"/>
    </row>
    <row r="201" spans="1:14" ht="12.75" customHeight="1">
      <c r="A201" s="476" t="s">
        <v>0</v>
      </c>
      <c r="B201" s="476"/>
    </row>
    <row r="202" spans="1:14" ht="12.75" customHeight="1">
      <c r="A202" s="476" t="s">
        <v>1</v>
      </c>
      <c r="B202" s="476"/>
    </row>
    <row r="203" spans="1:14" ht="11.25" customHeight="1">
      <c r="A203" s="476" t="s">
        <v>45</v>
      </c>
      <c r="B203" s="476"/>
    </row>
    <row r="204" spans="1:14" ht="12.75" customHeight="1">
      <c r="C204" s="117"/>
    </row>
    <row r="205" spans="1:14" ht="15.95" customHeight="1">
      <c r="C205" s="118" t="s">
        <v>3</v>
      </c>
    </row>
    <row r="206" spans="1:14" ht="15.95" customHeight="1">
      <c r="A206" s="1" t="s">
        <v>46</v>
      </c>
    </row>
    <row r="207" spans="1:14" ht="15.95" customHeight="1">
      <c r="A207" s="1" t="s">
        <v>68</v>
      </c>
    </row>
    <row r="208" spans="1:14" s="43" customFormat="1" ht="15.95" customHeight="1" thickBot="1">
      <c r="A208" s="43" t="s">
        <v>79</v>
      </c>
    </row>
    <row r="209" spans="1:14" ht="15.95" customHeight="1" thickTop="1">
      <c r="A209" s="462" t="s">
        <v>4</v>
      </c>
      <c r="B209" s="462" t="s">
        <v>5</v>
      </c>
      <c r="C209" s="116"/>
    </row>
    <row r="210" spans="1:14" ht="15.95" customHeight="1">
      <c r="A210" s="463"/>
      <c r="B210" s="463"/>
      <c r="C210" s="123"/>
      <c r="D210" s="145"/>
      <c r="E210" s="175"/>
      <c r="F210" s="197"/>
      <c r="G210" s="221"/>
      <c r="H210" s="247"/>
      <c r="I210" s="274"/>
      <c r="J210" s="307"/>
      <c r="K210" s="332"/>
      <c r="L210" s="350"/>
      <c r="M210" s="383"/>
      <c r="N210" s="407"/>
    </row>
    <row r="211" spans="1:14" ht="15.95" customHeight="1">
      <c r="A211" s="463"/>
      <c r="B211" s="463"/>
      <c r="C211" s="120" t="s">
        <v>29</v>
      </c>
      <c r="D211" s="147" t="s">
        <v>29</v>
      </c>
      <c r="E211" s="173" t="s">
        <v>29</v>
      </c>
      <c r="F211" s="199" t="s">
        <v>29</v>
      </c>
      <c r="G211" s="223" t="s">
        <v>29</v>
      </c>
      <c r="H211" s="249" t="s">
        <v>29</v>
      </c>
      <c r="I211" s="276" t="s">
        <v>29</v>
      </c>
      <c r="J211" s="305" t="s">
        <v>29</v>
      </c>
      <c r="K211" s="330" t="s">
        <v>29</v>
      </c>
      <c r="L211" s="352" t="s">
        <v>29</v>
      </c>
      <c r="M211" s="385" t="s">
        <v>29</v>
      </c>
      <c r="N211" s="409" t="s">
        <v>29</v>
      </c>
    </row>
    <row r="212" spans="1:14" ht="15.95" customHeight="1">
      <c r="A212" s="463"/>
      <c r="B212" s="463"/>
      <c r="C212" s="122"/>
      <c r="D212" s="148"/>
      <c r="E212" s="174"/>
      <c r="F212" s="200"/>
      <c r="G212" s="224"/>
      <c r="H212" s="250"/>
      <c r="I212" s="277"/>
      <c r="J212" s="306"/>
      <c r="K212" s="331"/>
      <c r="L212" s="353"/>
      <c r="M212" s="386"/>
      <c r="N212" s="410"/>
    </row>
    <row r="213" spans="1:14" ht="15.95" customHeight="1">
      <c r="A213" s="464"/>
      <c r="B213" s="464"/>
      <c r="C213" s="120"/>
      <c r="D213" s="147"/>
      <c r="E213" s="173"/>
      <c r="F213" s="199"/>
      <c r="G213" s="223"/>
      <c r="H213" s="249"/>
      <c r="I213" s="276"/>
      <c r="J213" s="305"/>
      <c r="K213" s="330"/>
      <c r="L213" s="352"/>
      <c r="M213" s="385"/>
      <c r="N213" s="409"/>
    </row>
    <row r="214" spans="1:14" s="8" customFormat="1" ht="15.95" customHeight="1">
      <c r="A214" s="121" t="s">
        <v>10</v>
      </c>
      <c r="B214" s="121" t="s">
        <v>11</v>
      </c>
      <c r="C214" s="121" t="s">
        <v>13</v>
      </c>
      <c r="D214" s="146" t="s">
        <v>13</v>
      </c>
      <c r="E214" s="172" t="s">
        <v>13</v>
      </c>
      <c r="F214" s="198" t="s">
        <v>13</v>
      </c>
      <c r="G214" s="222" t="s">
        <v>13</v>
      </c>
      <c r="H214" s="248" t="s">
        <v>13</v>
      </c>
      <c r="I214" s="275" t="s">
        <v>13</v>
      </c>
      <c r="J214" s="304" t="s">
        <v>13</v>
      </c>
      <c r="K214" s="329" t="s">
        <v>13</v>
      </c>
      <c r="L214" s="351" t="s">
        <v>13</v>
      </c>
      <c r="M214" s="384" t="s">
        <v>13</v>
      </c>
      <c r="N214" s="408" t="s">
        <v>13</v>
      </c>
    </row>
    <row r="215" spans="1:14" s="16" customFormat="1" ht="15.95" customHeight="1">
      <c r="A215" s="18">
        <v>1</v>
      </c>
      <c r="B215" s="19" t="s">
        <v>22</v>
      </c>
      <c r="C215" s="115">
        <f t="shared" ref="C215:N215" si="80">SUM(C216,C219,C220)</f>
        <v>0</v>
      </c>
      <c r="D215" s="150">
        <f t="shared" si="80"/>
        <v>0</v>
      </c>
      <c r="E215" s="169">
        <f t="shared" si="80"/>
        <v>0</v>
      </c>
      <c r="F215" s="202">
        <f t="shared" si="80"/>
        <v>0</v>
      </c>
      <c r="G215" s="226">
        <f t="shared" si="80"/>
        <v>0</v>
      </c>
      <c r="H215" s="252">
        <f t="shared" si="80"/>
        <v>0</v>
      </c>
      <c r="I215" s="279">
        <f t="shared" si="80"/>
        <v>0</v>
      </c>
      <c r="J215" s="301">
        <f t="shared" si="80"/>
        <v>0</v>
      </c>
      <c r="K215" s="326">
        <f t="shared" si="80"/>
        <v>0</v>
      </c>
      <c r="L215" s="355">
        <f t="shared" si="80"/>
        <v>0</v>
      </c>
      <c r="M215" s="388">
        <f t="shared" si="80"/>
        <v>0</v>
      </c>
      <c r="N215" s="412">
        <f t="shared" si="80"/>
        <v>0</v>
      </c>
    </row>
    <row r="216" spans="1:14" s="23" customFormat="1" ht="15.95" customHeight="1">
      <c r="A216" s="14"/>
      <c r="B216" s="22" t="s">
        <v>49</v>
      </c>
      <c r="C216" s="69">
        <f t="shared" ref="C216" si="81">SUM(C217:C218)</f>
        <v>0</v>
      </c>
      <c r="D216" s="69">
        <f t="shared" ref="D216" si="82">SUM(D217:D218)</f>
        <v>0</v>
      </c>
      <c r="E216" s="69">
        <f t="shared" ref="E216" si="83">SUM(E217:E218)</f>
        <v>0</v>
      </c>
      <c r="F216" s="69">
        <f t="shared" ref="F216" si="84">SUM(F217:F218)</f>
        <v>0</v>
      </c>
      <c r="G216" s="69">
        <f t="shared" ref="G216" si="85">SUM(G217:G218)</f>
        <v>0</v>
      </c>
      <c r="H216" s="69">
        <f t="shared" ref="H216" si="86">SUM(H217:H218)</f>
        <v>0</v>
      </c>
      <c r="I216" s="69">
        <f t="shared" ref="I216" si="87">SUM(I217:I218)</f>
        <v>0</v>
      </c>
      <c r="J216" s="69">
        <f t="shared" ref="J216" si="88">SUM(J217:J218)</f>
        <v>0</v>
      </c>
      <c r="K216" s="69">
        <f t="shared" ref="K216" si="89">SUM(K217:K218)</f>
        <v>0</v>
      </c>
      <c r="L216" s="69">
        <f t="shared" ref="L216" si="90">SUM(L217:L218)</f>
        <v>0</v>
      </c>
      <c r="M216" s="69">
        <f t="shared" ref="M216" si="91">SUM(M217:M218)</f>
        <v>0</v>
      </c>
      <c r="N216" s="69">
        <f t="shared" ref="N216" si="92">SUM(N217:N218)</f>
        <v>0</v>
      </c>
    </row>
    <row r="217" spans="1:14" ht="15.95" customHeight="1">
      <c r="A217" s="12"/>
      <c r="B217" s="13" t="s">
        <v>83</v>
      </c>
      <c r="C217" s="125">
        <v>0</v>
      </c>
      <c r="D217" s="144">
        <v>0</v>
      </c>
      <c r="E217" s="176">
        <v>0</v>
      </c>
      <c r="F217" s="196">
        <v>0</v>
      </c>
      <c r="G217" s="220">
        <v>0</v>
      </c>
      <c r="H217" s="246">
        <v>0</v>
      </c>
      <c r="I217" s="273">
        <v>0</v>
      </c>
      <c r="J217" s="308">
        <v>0</v>
      </c>
      <c r="K217" s="333">
        <v>0</v>
      </c>
      <c r="L217" s="349">
        <v>0</v>
      </c>
      <c r="M217" s="382">
        <v>0</v>
      </c>
      <c r="N217" s="406">
        <v>0</v>
      </c>
    </row>
    <row r="218" spans="1:14" ht="15.95" customHeight="1">
      <c r="A218" s="12"/>
      <c r="B218" s="13" t="s">
        <v>84</v>
      </c>
      <c r="C218" s="125">
        <v>0</v>
      </c>
      <c r="D218" s="144">
        <v>0</v>
      </c>
      <c r="E218" s="176">
        <v>0</v>
      </c>
      <c r="F218" s="196">
        <v>0</v>
      </c>
      <c r="G218" s="220">
        <v>0</v>
      </c>
      <c r="H218" s="246">
        <v>0</v>
      </c>
      <c r="I218" s="273">
        <v>0</v>
      </c>
      <c r="J218" s="308">
        <v>0</v>
      </c>
      <c r="K218" s="333">
        <v>0</v>
      </c>
      <c r="L218" s="349">
        <v>0</v>
      </c>
      <c r="M218" s="382">
        <v>0</v>
      </c>
      <c r="N218" s="406">
        <v>0</v>
      </c>
    </row>
    <row r="219" spans="1:14" ht="15.95" customHeight="1">
      <c r="A219" s="12"/>
      <c r="B219" s="11" t="s">
        <v>50</v>
      </c>
      <c r="C219" s="67">
        <v>0</v>
      </c>
      <c r="D219" s="67">
        <v>0</v>
      </c>
      <c r="E219" s="67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67">
        <v>0</v>
      </c>
      <c r="L219" s="67">
        <v>0</v>
      </c>
      <c r="M219" s="67">
        <v>0</v>
      </c>
      <c r="N219" s="67">
        <v>0</v>
      </c>
    </row>
    <row r="220" spans="1:14" ht="15.95" customHeight="1">
      <c r="A220" s="12"/>
      <c r="B220" s="11" t="s">
        <v>51</v>
      </c>
      <c r="C220" s="67">
        <v>0</v>
      </c>
      <c r="D220" s="67">
        <v>0</v>
      </c>
      <c r="E220" s="67">
        <v>0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67">
        <v>0</v>
      </c>
      <c r="L220" s="67">
        <v>0</v>
      </c>
      <c r="M220" s="67">
        <v>0</v>
      </c>
      <c r="N220" s="67">
        <v>0</v>
      </c>
    </row>
    <row r="221" spans="1:14" ht="15.95" customHeight="1">
      <c r="A221" s="14">
        <v>2</v>
      </c>
      <c r="B221" s="10" t="s">
        <v>23</v>
      </c>
      <c r="C221" s="113">
        <f t="shared" ref="C221:N221" si="93">SUM(C222:C223)</f>
        <v>0</v>
      </c>
      <c r="D221" s="151">
        <f t="shared" si="93"/>
        <v>0</v>
      </c>
      <c r="E221" s="167">
        <f t="shared" si="93"/>
        <v>0</v>
      </c>
      <c r="F221" s="203">
        <f t="shared" si="93"/>
        <v>0</v>
      </c>
      <c r="G221" s="227">
        <f t="shared" si="93"/>
        <v>0</v>
      </c>
      <c r="H221" s="253">
        <f t="shared" si="93"/>
        <v>0</v>
      </c>
      <c r="I221" s="280">
        <f t="shared" si="93"/>
        <v>0</v>
      </c>
      <c r="J221" s="299">
        <f t="shared" si="93"/>
        <v>0</v>
      </c>
      <c r="K221" s="324">
        <f t="shared" si="93"/>
        <v>0</v>
      </c>
      <c r="L221" s="356">
        <f t="shared" si="93"/>
        <v>0</v>
      </c>
      <c r="M221" s="389">
        <f t="shared" si="93"/>
        <v>0</v>
      </c>
      <c r="N221" s="413">
        <f t="shared" si="93"/>
        <v>0</v>
      </c>
    </row>
    <row r="222" spans="1:14" ht="15.95" customHeight="1">
      <c r="A222" s="12"/>
      <c r="B222" s="13" t="s">
        <v>83</v>
      </c>
      <c r="C222" s="125">
        <v>0</v>
      </c>
      <c r="D222" s="144">
        <v>0</v>
      </c>
      <c r="E222" s="176">
        <v>0</v>
      </c>
      <c r="F222" s="196">
        <v>0</v>
      </c>
      <c r="G222" s="220">
        <v>0</v>
      </c>
      <c r="H222" s="246">
        <v>0</v>
      </c>
      <c r="I222" s="273">
        <v>0</v>
      </c>
      <c r="J222" s="308">
        <v>0</v>
      </c>
      <c r="K222" s="333">
        <v>0</v>
      </c>
      <c r="L222" s="349">
        <v>0</v>
      </c>
      <c r="M222" s="382">
        <v>0</v>
      </c>
      <c r="N222" s="406">
        <v>0</v>
      </c>
    </row>
    <row r="223" spans="1:14">
      <c r="A223" s="12"/>
      <c r="B223" s="13" t="s">
        <v>84</v>
      </c>
      <c r="C223" s="125">
        <v>0</v>
      </c>
      <c r="D223" s="144">
        <v>0</v>
      </c>
      <c r="E223" s="176">
        <v>0</v>
      </c>
      <c r="F223" s="196">
        <v>0</v>
      </c>
      <c r="G223" s="220">
        <v>0</v>
      </c>
      <c r="H223" s="246">
        <v>0</v>
      </c>
      <c r="I223" s="273">
        <v>0</v>
      </c>
      <c r="J223" s="308">
        <v>0</v>
      </c>
      <c r="K223" s="333">
        <v>0</v>
      </c>
      <c r="L223" s="349">
        <v>0</v>
      </c>
      <c r="M223" s="382">
        <v>0</v>
      </c>
      <c r="N223" s="406">
        <v>0</v>
      </c>
    </row>
    <row r="224" spans="1:14" ht="15.75">
      <c r="A224" s="9">
        <v>3</v>
      </c>
      <c r="B224" s="10" t="s">
        <v>53</v>
      </c>
      <c r="C224" s="113">
        <v>0</v>
      </c>
      <c r="D224" s="151">
        <v>0</v>
      </c>
      <c r="E224" s="167">
        <v>0</v>
      </c>
      <c r="F224" s="203">
        <v>0</v>
      </c>
      <c r="G224" s="227">
        <v>0</v>
      </c>
      <c r="H224" s="253">
        <v>0</v>
      </c>
      <c r="I224" s="280">
        <v>0</v>
      </c>
      <c r="J224" s="299">
        <v>0</v>
      </c>
      <c r="K224" s="324">
        <v>0</v>
      </c>
      <c r="L224" s="356">
        <v>0</v>
      </c>
      <c r="M224" s="389">
        <v>0</v>
      </c>
      <c r="N224" s="413">
        <v>0</v>
      </c>
    </row>
    <row r="225" spans="1:14" ht="15.75">
      <c r="A225" s="14">
        <v>4</v>
      </c>
      <c r="B225" s="10" t="s">
        <v>52</v>
      </c>
      <c r="C225" s="69">
        <f t="shared" ref="C225:H225" si="94">SUM(C226:C227)</f>
        <v>0</v>
      </c>
      <c r="D225" s="69">
        <f t="shared" si="94"/>
        <v>0</v>
      </c>
      <c r="E225" s="69">
        <f t="shared" si="94"/>
        <v>0</v>
      </c>
      <c r="F225" s="69">
        <f t="shared" si="94"/>
        <v>0</v>
      </c>
      <c r="G225" s="69">
        <f t="shared" si="94"/>
        <v>0</v>
      </c>
      <c r="H225" s="69">
        <f t="shared" si="94"/>
        <v>0</v>
      </c>
      <c r="I225" s="69">
        <f t="shared" ref="I225:N225" si="95">SUM(I226:I227)</f>
        <v>0</v>
      </c>
      <c r="J225" s="69">
        <f t="shared" si="95"/>
        <v>0</v>
      </c>
      <c r="K225" s="69">
        <f t="shared" si="95"/>
        <v>0</v>
      </c>
      <c r="L225" s="69">
        <f t="shared" si="95"/>
        <v>0</v>
      </c>
      <c r="M225" s="69">
        <f t="shared" si="95"/>
        <v>0</v>
      </c>
      <c r="N225" s="69">
        <f t="shared" si="95"/>
        <v>0</v>
      </c>
    </row>
    <row r="226" spans="1:14">
      <c r="A226" s="14"/>
      <c r="B226" s="13" t="s">
        <v>83</v>
      </c>
      <c r="C226" s="69">
        <v>0</v>
      </c>
      <c r="D226" s="69">
        <v>0</v>
      </c>
      <c r="E226" s="69">
        <v>0</v>
      </c>
      <c r="F226" s="69">
        <v>0</v>
      </c>
      <c r="G226" s="69">
        <v>0</v>
      </c>
      <c r="H226" s="69">
        <v>0</v>
      </c>
      <c r="I226" s="69">
        <v>0</v>
      </c>
      <c r="J226" s="69">
        <v>0</v>
      </c>
      <c r="K226" s="69">
        <v>0</v>
      </c>
      <c r="L226" s="69">
        <v>0</v>
      </c>
      <c r="M226" s="69">
        <v>0</v>
      </c>
      <c r="N226" s="69">
        <v>0</v>
      </c>
    </row>
    <row r="227" spans="1:14">
      <c r="A227" s="14"/>
      <c r="B227" s="13" t="s">
        <v>84</v>
      </c>
      <c r="C227" s="69">
        <v>0</v>
      </c>
      <c r="D227" s="69">
        <v>0</v>
      </c>
      <c r="E227" s="69">
        <v>0</v>
      </c>
      <c r="F227" s="69">
        <v>0</v>
      </c>
      <c r="G227" s="69">
        <v>0</v>
      </c>
      <c r="H227" s="69">
        <v>0</v>
      </c>
      <c r="I227" s="69">
        <v>0</v>
      </c>
      <c r="J227" s="69">
        <v>0</v>
      </c>
      <c r="K227" s="69">
        <v>0</v>
      </c>
      <c r="L227" s="69">
        <v>0</v>
      </c>
      <c r="M227" s="69">
        <v>0</v>
      </c>
      <c r="N227" s="69">
        <v>0</v>
      </c>
    </row>
    <row r="228" spans="1:14">
      <c r="A228" s="14">
        <v>5</v>
      </c>
      <c r="B228" s="11" t="s">
        <v>54</v>
      </c>
      <c r="C228" s="113">
        <v>0</v>
      </c>
      <c r="D228" s="151">
        <v>0</v>
      </c>
      <c r="E228" s="167">
        <v>0</v>
      </c>
      <c r="F228" s="203">
        <v>0</v>
      </c>
      <c r="G228" s="227">
        <v>0</v>
      </c>
      <c r="H228" s="253">
        <v>0</v>
      </c>
      <c r="I228" s="280">
        <v>0</v>
      </c>
      <c r="J228" s="299">
        <v>0</v>
      </c>
      <c r="K228" s="324">
        <v>0</v>
      </c>
      <c r="L228" s="356">
        <v>0</v>
      </c>
      <c r="M228" s="389">
        <v>0</v>
      </c>
      <c r="N228" s="413">
        <v>0</v>
      </c>
    </row>
    <row r="229" spans="1:14" ht="15.75">
      <c r="A229" s="14">
        <v>6</v>
      </c>
      <c r="B229" s="10" t="s">
        <v>55</v>
      </c>
      <c r="C229" s="113">
        <v>0</v>
      </c>
      <c r="D229" s="151">
        <v>0</v>
      </c>
      <c r="E229" s="167">
        <v>0</v>
      </c>
      <c r="F229" s="203">
        <v>0</v>
      </c>
      <c r="G229" s="227">
        <v>0</v>
      </c>
      <c r="H229" s="253">
        <v>0</v>
      </c>
      <c r="I229" s="280">
        <v>0</v>
      </c>
      <c r="J229" s="299">
        <v>0</v>
      </c>
      <c r="K229" s="324">
        <v>0</v>
      </c>
      <c r="L229" s="356">
        <v>0</v>
      </c>
      <c r="M229" s="389">
        <v>0</v>
      </c>
      <c r="N229" s="413">
        <v>0</v>
      </c>
    </row>
    <row r="230" spans="1:14" ht="15.75">
      <c r="A230" s="14">
        <v>7</v>
      </c>
      <c r="B230" s="10" t="s">
        <v>56</v>
      </c>
      <c r="C230" s="113">
        <v>0</v>
      </c>
      <c r="D230" s="151">
        <v>0</v>
      </c>
      <c r="E230" s="167">
        <v>0</v>
      </c>
      <c r="F230" s="203">
        <v>0</v>
      </c>
      <c r="G230" s="227">
        <v>0</v>
      </c>
      <c r="H230" s="253">
        <v>0</v>
      </c>
      <c r="I230" s="280">
        <v>0</v>
      </c>
      <c r="J230" s="299">
        <v>0</v>
      </c>
      <c r="K230" s="324">
        <v>0</v>
      </c>
      <c r="L230" s="356">
        <v>0</v>
      </c>
      <c r="M230" s="389">
        <v>0</v>
      </c>
      <c r="N230" s="413">
        <v>0</v>
      </c>
    </row>
    <row r="231" spans="1:14" ht="15.75">
      <c r="A231" s="14">
        <v>8</v>
      </c>
      <c r="B231" s="10" t="s">
        <v>57</v>
      </c>
      <c r="C231" s="113">
        <v>0</v>
      </c>
      <c r="D231" s="151">
        <v>0</v>
      </c>
      <c r="E231" s="167">
        <v>0</v>
      </c>
      <c r="F231" s="203">
        <v>0</v>
      </c>
      <c r="G231" s="227">
        <v>0</v>
      </c>
      <c r="H231" s="253">
        <v>0</v>
      </c>
      <c r="I231" s="280">
        <v>0</v>
      </c>
      <c r="J231" s="299">
        <v>0</v>
      </c>
      <c r="K231" s="324">
        <v>0</v>
      </c>
      <c r="L231" s="356">
        <v>0</v>
      </c>
      <c r="M231" s="389">
        <v>0</v>
      </c>
      <c r="N231" s="413">
        <v>0</v>
      </c>
    </row>
    <row r="232" spans="1:14" ht="15.75">
      <c r="A232" s="14">
        <v>9</v>
      </c>
      <c r="B232" s="10" t="s">
        <v>24</v>
      </c>
      <c r="C232" s="113">
        <v>0</v>
      </c>
      <c r="D232" s="151">
        <v>0</v>
      </c>
      <c r="E232" s="167">
        <v>0</v>
      </c>
      <c r="F232" s="203">
        <v>0</v>
      </c>
      <c r="G232" s="227">
        <v>0</v>
      </c>
      <c r="H232" s="253">
        <v>0</v>
      </c>
      <c r="I232" s="280">
        <v>0</v>
      </c>
      <c r="J232" s="299">
        <v>0</v>
      </c>
      <c r="K232" s="324">
        <v>0</v>
      </c>
      <c r="L232" s="356">
        <v>0</v>
      </c>
      <c r="M232" s="389">
        <v>0</v>
      </c>
      <c r="N232" s="413">
        <v>0</v>
      </c>
    </row>
    <row r="233" spans="1:14" ht="15.75">
      <c r="A233" s="14">
        <v>10</v>
      </c>
      <c r="B233" s="10" t="s">
        <v>25</v>
      </c>
      <c r="C233" s="113">
        <v>0</v>
      </c>
      <c r="D233" s="151">
        <v>0</v>
      </c>
      <c r="E233" s="167">
        <v>0</v>
      </c>
      <c r="F233" s="203">
        <v>0</v>
      </c>
      <c r="G233" s="227">
        <v>0</v>
      </c>
      <c r="H233" s="253">
        <v>0</v>
      </c>
      <c r="I233" s="280">
        <v>0</v>
      </c>
      <c r="J233" s="299">
        <v>0</v>
      </c>
      <c r="K233" s="324">
        <v>0</v>
      </c>
      <c r="L233" s="356">
        <v>0</v>
      </c>
      <c r="M233" s="389">
        <v>0</v>
      </c>
      <c r="N233" s="413">
        <v>0</v>
      </c>
    </row>
    <row r="234" spans="1:14" ht="12.75" customHeight="1" thickBot="1">
      <c r="A234" s="39">
        <v>11</v>
      </c>
      <c r="B234" s="40" t="s">
        <v>58</v>
      </c>
      <c r="C234" s="114">
        <v>0</v>
      </c>
      <c r="D234" s="152">
        <v>0</v>
      </c>
      <c r="E234" s="168">
        <v>0</v>
      </c>
      <c r="F234" s="204">
        <v>0</v>
      </c>
      <c r="G234" s="228">
        <v>0</v>
      </c>
      <c r="H234" s="254">
        <v>0</v>
      </c>
      <c r="I234" s="281">
        <v>0</v>
      </c>
      <c r="J234" s="300">
        <v>0</v>
      </c>
      <c r="K234" s="325">
        <v>0</v>
      </c>
      <c r="L234" s="357">
        <v>0</v>
      </c>
      <c r="M234" s="390">
        <v>0</v>
      </c>
      <c r="N234" s="414">
        <v>0</v>
      </c>
    </row>
    <row r="235" spans="1:14" ht="12.75" customHeight="1" thickTop="1">
      <c r="A235" s="5"/>
      <c r="B235" s="26" t="s">
        <v>39</v>
      </c>
    </row>
    <row r="236" spans="1:14">
      <c r="A236" s="5"/>
      <c r="B236" s="15" t="s">
        <v>60</v>
      </c>
    </row>
    <row r="237" spans="1:14" ht="21" customHeight="1">
      <c r="A237" s="5"/>
      <c r="B237" s="15" t="s">
        <v>59</v>
      </c>
    </row>
    <row r="238" spans="1:14">
      <c r="A238" s="5"/>
      <c r="B238" s="15" t="s">
        <v>40</v>
      </c>
    </row>
    <row r="239" spans="1:14">
      <c r="A239" s="5"/>
      <c r="B239" s="26"/>
    </row>
    <row r="240" spans="1:14" ht="12.75" customHeight="1"/>
    <row r="241" spans="1:14" ht="11.25" customHeight="1">
      <c r="A241" s="476" t="s">
        <v>0</v>
      </c>
      <c r="B241" s="476"/>
    </row>
    <row r="242" spans="1:14" ht="12.75" customHeight="1">
      <c r="A242" s="476" t="s">
        <v>1</v>
      </c>
      <c r="B242" s="476"/>
    </row>
    <row r="243" spans="1:14" ht="15.95" customHeight="1">
      <c r="A243" s="476" t="s">
        <v>45</v>
      </c>
      <c r="B243" s="476"/>
    </row>
    <row r="244" spans="1:14" ht="15.95" customHeight="1">
      <c r="C244" s="117"/>
    </row>
    <row r="245" spans="1:14" ht="15.95" customHeight="1">
      <c r="C245" s="118" t="s">
        <v>3</v>
      </c>
    </row>
    <row r="246" spans="1:14" ht="15.95" customHeight="1">
      <c r="A246" s="1" t="s">
        <v>46</v>
      </c>
    </row>
    <row r="247" spans="1:14" ht="15.95" customHeight="1">
      <c r="A247" s="1" t="s">
        <v>68</v>
      </c>
    </row>
    <row r="248" spans="1:14" s="43" customFormat="1" ht="15.95" customHeight="1" thickBot="1">
      <c r="A248" s="43" t="s">
        <v>74</v>
      </c>
    </row>
    <row r="249" spans="1:14" ht="15.95" customHeight="1" thickTop="1">
      <c r="A249" s="462" t="s">
        <v>4</v>
      </c>
      <c r="B249" s="462" t="s">
        <v>5</v>
      </c>
      <c r="C249" s="116"/>
    </row>
    <row r="250" spans="1:14" ht="15.95" customHeight="1">
      <c r="A250" s="463"/>
      <c r="B250" s="463"/>
      <c r="C250" s="123"/>
      <c r="D250" s="145"/>
      <c r="E250" s="175"/>
      <c r="F250" s="197"/>
      <c r="G250" s="221"/>
      <c r="H250" s="247"/>
      <c r="I250" s="274"/>
      <c r="J250" s="307"/>
      <c r="K250" s="332"/>
      <c r="L250" s="350"/>
      <c r="M250" s="383"/>
      <c r="N250" s="407"/>
    </row>
    <row r="251" spans="1:14" ht="15.95" customHeight="1">
      <c r="A251" s="463"/>
      <c r="B251" s="463"/>
      <c r="C251" s="120" t="s">
        <v>29</v>
      </c>
      <c r="D251" s="147" t="s">
        <v>29</v>
      </c>
      <c r="E251" s="173" t="s">
        <v>29</v>
      </c>
      <c r="F251" s="199" t="s">
        <v>29</v>
      </c>
      <c r="G251" s="223" t="s">
        <v>29</v>
      </c>
      <c r="H251" s="249" t="s">
        <v>29</v>
      </c>
      <c r="I251" s="276" t="s">
        <v>29</v>
      </c>
      <c r="J251" s="305" t="s">
        <v>29</v>
      </c>
      <c r="K251" s="330" t="s">
        <v>29</v>
      </c>
      <c r="L251" s="352" t="s">
        <v>29</v>
      </c>
      <c r="M251" s="385" t="s">
        <v>29</v>
      </c>
      <c r="N251" s="409" t="s">
        <v>29</v>
      </c>
    </row>
    <row r="252" spans="1:14" ht="15.95" customHeight="1">
      <c r="A252" s="463"/>
      <c r="B252" s="463"/>
      <c r="C252" s="122"/>
      <c r="D252" s="148"/>
      <c r="E252" s="174"/>
      <c r="F252" s="200"/>
      <c r="G252" s="224"/>
      <c r="H252" s="250"/>
      <c r="I252" s="277"/>
      <c r="J252" s="306"/>
      <c r="K252" s="331"/>
      <c r="L252" s="353"/>
      <c r="M252" s="386"/>
      <c r="N252" s="410"/>
    </row>
    <row r="253" spans="1:14" ht="15.95" customHeight="1">
      <c r="A253" s="464"/>
      <c r="B253" s="464"/>
      <c r="C253" s="120"/>
      <c r="D253" s="147"/>
      <c r="E253" s="173"/>
      <c r="F253" s="199"/>
      <c r="G253" s="223"/>
      <c r="H253" s="249"/>
      <c r="I253" s="276"/>
      <c r="J253" s="305"/>
      <c r="K253" s="330"/>
      <c r="L253" s="352"/>
      <c r="M253" s="385"/>
      <c r="N253" s="409"/>
    </row>
    <row r="254" spans="1:14" s="8" customFormat="1" ht="15.95" customHeight="1">
      <c r="A254" s="121" t="s">
        <v>10</v>
      </c>
      <c r="B254" s="121" t="s">
        <v>11</v>
      </c>
      <c r="C254" s="121" t="s">
        <v>13</v>
      </c>
      <c r="D254" s="146" t="s">
        <v>13</v>
      </c>
      <c r="E254" s="172" t="s">
        <v>13</v>
      </c>
      <c r="F254" s="198" t="s">
        <v>13</v>
      </c>
      <c r="G254" s="222" t="s">
        <v>13</v>
      </c>
      <c r="H254" s="248" t="s">
        <v>13</v>
      </c>
      <c r="I254" s="275" t="s">
        <v>13</v>
      </c>
      <c r="J254" s="304" t="s">
        <v>13</v>
      </c>
      <c r="K254" s="329" t="s">
        <v>13</v>
      </c>
      <c r="L254" s="351" t="s">
        <v>13</v>
      </c>
      <c r="M254" s="384" t="s">
        <v>13</v>
      </c>
      <c r="N254" s="408" t="s">
        <v>13</v>
      </c>
    </row>
    <row r="255" spans="1:14" s="16" customFormat="1" ht="15.95" customHeight="1">
      <c r="A255" s="18">
        <v>1</v>
      </c>
      <c r="B255" s="19" t="s">
        <v>22</v>
      </c>
      <c r="C255" s="115">
        <f t="shared" ref="C255:N255" si="96">SUM(C256,C259,C260)</f>
        <v>0</v>
      </c>
      <c r="D255" s="150">
        <f t="shared" si="96"/>
        <v>0</v>
      </c>
      <c r="E255" s="169">
        <f t="shared" si="96"/>
        <v>0</v>
      </c>
      <c r="F255" s="202">
        <f t="shared" si="96"/>
        <v>0</v>
      </c>
      <c r="G255" s="226">
        <f t="shared" si="96"/>
        <v>0</v>
      </c>
      <c r="H255" s="252">
        <f t="shared" si="96"/>
        <v>0</v>
      </c>
      <c r="I255" s="279">
        <f t="shared" si="96"/>
        <v>0</v>
      </c>
      <c r="J255" s="301">
        <f t="shared" si="96"/>
        <v>0</v>
      </c>
      <c r="K255" s="326">
        <f t="shared" si="96"/>
        <v>0</v>
      </c>
      <c r="L255" s="355">
        <f t="shared" si="96"/>
        <v>0</v>
      </c>
      <c r="M255" s="388">
        <f t="shared" si="96"/>
        <v>0</v>
      </c>
      <c r="N255" s="412">
        <f t="shared" si="96"/>
        <v>0</v>
      </c>
    </row>
    <row r="256" spans="1:14" s="23" customFormat="1" ht="15.95" customHeight="1">
      <c r="A256" s="14"/>
      <c r="B256" s="22" t="s">
        <v>49</v>
      </c>
      <c r="C256" s="69">
        <f t="shared" ref="C256" si="97">SUM(C257:C258)</f>
        <v>0</v>
      </c>
      <c r="D256" s="69">
        <f t="shared" ref="D256" si="98">SUM(D257:D258)</f>
        <v>0</v>
      </c>
      <c r="E256" s="69">
        <f t="shared" ref="E256" si="99">SUM(E257:E258)</f>
        <v>0</v>
      </c>
      <c r="F256" s="69">
        <f t="shared" ref="F256" si="100">SUM(F257:F258)</f>
        <v>0</v>
      </c>
      <c r="G256" s="69">
        <f t="shared" ref="G256" si="101">SUM(G257:G258)</f>
        <v>0</v>
      </c>
      <c r="H256" s="69">
        <f t="shared" ref="H256" si="102">SUM(H257:H258)</f>
        <v>0</v>
      </c>
      <c r="I256" s="69">
        <f t="shared" ref="I256" si="103">SUM(I257:I258)</f>
        <v>0</v>
      </c>
      <c r="J256" s="69">
        <f t="shared" ref="J256" si="104">SUM(J257:J258)</f>
        <v>0</v>
      </c>
      <c r="K256" s="69">
        <f t="shared" ref="K256" si="105">SUM(K257:K258)</f>
        <v>0</v>
      </c>
      <c r="L256" s="69">
        <f t="shared" ref="L256" si="106">SUM(L257:L258)</f>
        <v>0</v>
      </c>
      <c r="M256" s="69">
        <f t="shared" ref="M256" si="107">SUM(M257:M258)</f>
        <v>0</v>
      </c>
      <c r="N256" s="69">
        <f t="shared" ref="N256" si="108">SUM(N257:N258)</f>
        <v>0</v>
      </c>
    </row>
    <row r="257" spans="1:14" ht="15.95" customHeight="1">
      <c r="A257" s="12"/>
      <c r="B257" s="13" t="s">
        <v>83</v>
      </c>
      <c r="C257" s="125">
        <v>0</v>
      </c>
      <c r="D257" s="144">
        <v>0</v>
      </c>
      <c r="E257" s="176">
        <v>0</v>
      </c>
      <c r="F257" s="196">
        <v>0</v>
      </c>
      <c r="G257" s="220">
        <v>0</v>
      </c>
      <c r="H257" s="246">
        <v>0</v>
      </c>
      <c r="I257" s="273">
        <v>0</v>
      </c>
      <c r="J257" s="308">
        <v>0</v>
      </c>
      <c r="K257" s="333">
        <v>0</v>
      </c>
      <c r="L257" s="349">
        <v>0</v>
      </c>
      <c r="M257" s="382">
        <v>0</v>
      </c>
      <c r="N257" s="406">
        <v>0</v>
      </c>
    </row>
    <row r="258" spans="1:14" ht="15.95" customHeight="1">
      <c r="A258" s="12"/>
      <c r="B258" s="13" t="s">
        <v>84</v>
      </c>
      <c r="C258" s="125">
        <v>0</v>
      </c>
      <c r="D258" s="144">
        <v>0</v>
      </c>
      <c r="E258" s="176">
        <v>0</v>
      </c>
      <c r="F258" s="196">
        <v>0</v>
      </c>
      <c r="G258" s="220">
        <v>0</v>
      </c>
      <c r="H258" s="246">
        <v>0</v>
      </c>
      <c r="I258" s="273">
        <v>0</v>
      </c>
      <c r="J258" s="308">
        <v>0</v>
      </c>
      <c r="K258" s="333">
        <v>0</v>
      </c>
      <c r="L258" s="349">
        <v>0</v>
      </c>
      <c r="M258" s="382">
        <v>0</v>
      </c>
      <c r="N258" s="406">
        <v>0</v>
      </c>
    </row>
    <row r="259" spans="1:14" ht="15.95" customHeight="1">
      <c r="A259" s="12"/>
      <c r="B259" s="11" t="s">
        <v>50</v>
      </c>
      <c r="C259" s="67">
        <v>0</v>
      </c>
      <c r="D259" s="67">
        <v>0</v>
      </c>
      <c r="E259" s="67">
        <v>0</v>
      </c>
      <c r="F259" s="67">
        <v>0</v>
      </c>
      <c r="G259" s="67">
        <v>0</v>
      </c>
      <c r="H259" s="67">
        <v>0</v>
      </c>
      <c r="I259" s="67">
        <v>0</v>
      </c>
      <c r="J259" s="67">
        <v>0</v>
      </c>
      <c r="K259" s="67">
        <v>0</v>
      </c>
      <c r="L259" s="67">
        <v>0</v>
      </c>
      <c r="M259" s="67">
        <v>0</v>
      </c>
      <c r="N259" s="67">
        <v>0</v>
      </c>
    </row>
    <row r="260" spans="1:14" ht="15.95" customHeight="1">
      <c r="A260" s="12"/>
      <c r="B260" s="11" t="s">
        <v>51</v>
      </c>
      <c r="C260" s="67">
        <v>0</v>
      </c>
      <c r="D260" s="67">
        <v>0</v>
      </c>
      <c r="E260" s="67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67">
        <v>0</v>
      </c>
      <c r="L260" s="67">
        <v>0</v>
      </c>
      <c r="M260" s="67">
        <v>0</v>
      </c>
      <c r="N260" s="67">
        <v>0</v>
      </c>
    </row>
    <row r="261" spans="1:14" ht="15.95" customHeight="1">
      <c r="A261" s="14">
        <v>2</v>
      </c>
      <c r="B261" s="10" t="s">
        <v>23</v>
      </c>
      <c r="C261" s="113">
        <f t="shared" ref="C261:N261" si="109">SUM(C262:C263)</f>
        <v>0</v>
      </c>
      <c r="D261" s="151">
        <f t="shared" si="109"/>
        <v>0</v>
      </c>
      <c r="E261" s="167">
        <f t="shared" si="109"/>
        <v>0</v>
      </c>
      <c r="F261" s="203">
        <f t="shared" si="109"/>
        <v>0</v>
      </c>
      <c r="G261" s="227">
        <f t="shared" si="109"/>
        <v>0</v>
      </c>
      <c r="H261" s="253">
        <f t="shared" si="109"/>
        <v>0</v>
      </c>
      <c r="I261" s="280">
        <f t="shared" si="109"/>
        <v>0</v>
      </c>
      <c r="J261" s="299">
        <f t="shared" si="109"/>
        <v>0</v>
      </c>
      <c r="K261" s="324">
        <f t="shared" si="109"/>
        <v>0</v>
      </c>
      <c r="L261" s="356">
        <f t="shared" si="109"/>
        <v>0</v>
      </c>
      <c r="M261" s="389">
        <f t="shared" si="109"/>
        <v>0</v>
      </c>
      <c r="N261" s="413">
        <f t="shared" si="109"/>
        <v>0</v>
      </c>
    </row>
    <row r="262" spans="1:14" ht="15.95" customHeight="1">
      <c r="A262" s="12"/>
      <c r="B262" s="13" t="s">
        <v>83</v>
      </c>
      <c r="C262" s="125">
        <v>0</v>
      </c>
      <c r="D262" s="144">
        <v>0</v>
      </c>
      <c r="E262" s="176">
        <v>0</v>
      </c>
      <c r="F262" s="196">
        <v>0</v>
      </c>
      <c r="G262" s="220">
        <v>0</v>
      </c>
      <c r="H262" s="246">
        <v>0</v>
      </c>
      <c r="I262" s="273">
        <v>0</v>
      </c>
      <c r="J262" s="308">
        <v>0</v>
      </c>
      <c r="K262" s="333">
        <v>0</v>
      </c>
      <c r="L262" s="349">
        <v>0</v>
      </c>
      <c r="M262" s="382">
        <v>0</v>
      </c>
      <c r="N262" s="406">
        <v>0</v>
      </c>
    </row>
    <row r="263" spans="1:14">
      <c r="A263" s="12"/>
      <c r="B263" s="13" t="s">
        <v>84</v>
      </c>
      <c r="C263" s="125">
        <v>0</v>
      </c>
      <c r="D263" s="144">
        <v>0</v>
      </c>
      <c r="E263" s="176">
        <v>0</v>
      </c>
      <c r="F263" s="196">
        <v>0</v>
      </c>
      <c r="G263" s="220">
        <v>0</v>
      </c>
      <c r="H263" s="246">
        <v>0</v>
      </c>
      <c r="I263" s="273">
        <v>0</v>
      </c>
      <c r="J263" s="308">
        <v>0</v>
      </c>
      <c r="K263" s="333">
        <v>0</v>
      </c>
      <c r="L263" s="349">
        <v>0</v>
      </c>
      <c r="M263" s="382">
        <v>0</v>
      </c>
      <c r="N263" s="406">
        <v>0</v>
      </c>
    </row>
    <row r="264" spans="1:14" ht="15.75">
      <c r="A264" s="9">
        <v>3</v>
      </c>
      <c r="B264" s="10" t="s">
        <v>53</v>
      </c>
      <c r="C264" s="113">
        <v>0</v>
      </c>
      <c r="D264" s="151">
        <v>0</v>
      </c>
      <c r="E264" s="167">
        <v>0</v>
      </c>
      <c r="F264" s="203">
        <v>0</v>
      </c>
      <c r="G264" s="227">
        <v>0</v>
      </c>
      <c r="H264" s="253">
        <v>0</v>
      </c>
      <c r="I264" s="280">
        <v>0</v>
      </c>
      <c r="J264" s="299">
        <v>0</v>
      </c>
      <c r="K264" s="324">
        <v>0</v>
      </c>
      <c r="L264" s="356">
        <v>0</v>
      </c>
      <c r="M264" s="389">
        <v>0</v>
      </c>
      <c r="N264" s="413">
        <v>0</v>
      </c>
    </row>
    <row r="265" spans="1:14" ht="15.75">
      <c r="A265" s="14">
        <v>4</v>
      </c>
      <c r="B265" s="10" t="s">
        <v>52</v>
      </c>
      <c r="C265" s="69">
        <f t="shared" ref="C265:H265" si="110">SUM(C266:C267)</f>
        <v>0</v>
      </c>
      <c r="D265" s="69">
        <f t="shared" si="110"/>
        <v>0</v>
      </c>
      <c r="E265" s="69">
        <f t="shared" si="110"/>
        <v>0</v>
      </c>
      <c r="F265" s="69">
        <f t="shared" si="110"/>
        <v>0</v>
      </c>
      <c r="G265" s="69">
        <f t="shared" si="110"/>
        <v>0</v>
      </c>
      <c r="H265" s="69">
        <f t="shared" si="110"/>
        <v>0</v>
      </c>
      <c r="I265" s="69">
        <f t="shared" ref="I265:N265" si="111">SUM(I266:I267)</f>
        <v>0</v>
      </c>
      <c r="J265" s="69">
        <f t="shared" si="111"/>
        <v>0</v>
      </c>
      <c r="K265" s="69">
        <f t="shared" si="111"/>
        <v>0</v>
      </c>
      <c r="L265" s="69">
        <f t="shared" si="111"/>
        <v>0</v>
      </c>
      <c r="M265" s="69">
        <f t="shared" si="111"/>
        <v>0</v>
      </c>
      <c r="N265" s="69">
        <f t="shared" si="111"/>
        <v>0</v>
      </c>
    </row>
    <row r="266" spans="1:14">
      <c r="A266" s="14"/>
      <c r="B266" s="13" t="s">
        <v>83</v>
      </c>
      <c r="C266" s="69">
        <v>0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0</v>
      </c>
      <c r="N266" s="69">
        <v>0</v>
      </c>
    </row>
    <row r="267" spans="1:14">
      <c r="A267" s="14"/>
      <c r="B267" s="13" t="s">
        <v>84</v>
      </c>
      <c r="C267" s="69">
        <v>0</v>
      </c>
      <c r="D267" s="69">
        <v>0</v>
      </c>
      <c r="E267" s="69"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0</v>
      </c>
      <c r="N267" s="69">
        <v>0</v>
      </c>
    </row>
    <row r="268" spans="1:14">
      <c r="A268" s="14">
        <v>5</v>
      </c>
      <c r="B268" s="11" t="s">
        <v>54</v>
      </c>
      <c r="C268" s="113">
        <v>0</v>
      </c>
      <c r="D268" s="151">
        <v>0</v>
      </c>
      <c r="E268" s="167">
        <v>0</v>
      </c>
      <c r="F268" s="203">
        <v>0</v>
      </c>
      <c r="G268" s="227">
        <v>0</v>
      </c>
      <c r="H268" s="253">
        <v>0</v>
      </c>
      <c r="I268" s="280">
        <v>0</v>
      </c>
      <c r="J268" s="299">
        <v>0</v>
      </c>
      <c r="K268" s="324">
        <v>0</v>
      </c>
      <c r="L268" s="356">
        <v>0</v>
      </c>
      <c r="M268" s="389">
        <v>0</v>
      </c>
      <c r="N268" s="413">
        <v>0</v>
      </c>
    </row>
    <row r="269" spans="1:14" ht="12.75" customHeight="1">
      <c r="A269" s="14">
        <v>6</v>
      </c>
      <c r="B269" s="10" t="s">
        <v>55</v>
      </c>
      <c r="C269" s="113">
        <v>0</v>
      </c>
      <c r="D269" s="151">
        <v>0</v>
      </c>
      <c r="E269" s="167">
        <v>0</v>
      </c>
      <c r="F269" s="203">
        <v>0</v>
      </c>
      <c r="G269" s="227">
        <v>0</v>
      </c>
      <c r="H269" s="253">
        <v>0</v>
      </c>
      <c r="I269" s="280">
        <v>0</v>
      </c>
      <c r="J269" s="299">
        <v>0</v>
      </c>
      <c r="K269" s="324">
        <v>0</v>
      </c>
      <c r="L269" s="356">
        <v>0</v>
      </c>
      <c r="M269" s="389">
        <v>0</v>
      </c>
      <c r="N269" s="413">
        <v>0</v>
      </c>
    </row>
    <row r="270" spans="1:14" ht="12.75" customHeight="1">
      <c r="A270" s="14">
        <v>7</v>
      </c>
      <c r="B270" s="10" t="s">
        <v>56</v>
      </c>
      <c r="C270" s="113">
        <v>0</v>
      </c>
      <c r="D270" s="151">
        <v>0</v>
      </c>
      <c r="E270" s="167">
        <v>0</v>
      </c>
      <c r="F270" s="203">
        <v>0</v>
      </c>
      <c r="G270" s="227">
        <v>0</v>
      </c>
      <c r="H270" s="253">
        <v>0</v>
      </c>
      <c r="I270" s="280">
        <v>0</v>
      </c>
      <c r="J270" s="299">
        <v>0</v>
      </c>
      <c r="K270" s="324">
        <v>0</v>
      </c>
      <c r="L270" s="356">
        <v>0</v>
      </c>
      <c r="M270" s="389">
        <v>0</v>
      </c>
      <c r="N270" s="413">
        <v>0</v>
      </c>
    </row>
    <row r="271" spans="1:14" ht="15.75">
      <c r="A271" s="14">
        <v>8</v>
      </c>
      <c r="B271" s="10" t="s">
        <v>57</v>
      </c>
      <c r="C271" s="113">
        <v>0</v>
      </c>
      <c r="D271" s="151">
        <v>0</v>
      </c>
      <c r="E271" s="167">
        <v>0</v>
      </c>
      <c r="F271" s="203">
        <v>0</v>
      </c>
      <c r="G271" s="227">
        <v>0</v>
      </c>
      <c r="H271" s="253">
        <v>0</v>
      </c>
      <c r="I271" s="280">
        <v>0</v>
      </c>
      <c r="J271" s="299">
        <v>0</v>
      </c>
      <c r="K271" s="324">
        <v>0</v>
      </c>
      <c r="L271" s="356">
        <v>0</v>
      </c>
      <c r="M271" s="389">
        <v>0</v>
      </c>
      <c r="N271" s="413">
        <v>0</v>
      </c>
    </row>
    <row r="272" spans="1:14" ht="21" customHeight="1">
      <c r="A272" s="14">
        <v>9</v>
      </c>
      <c r="B272" s="10" t="s">
        <v>24</v>
      </c>
      <c r="C272" s="113">
        <v>0</v>
      </c>
      <c r="D272" s="151">
        <v>0</v>
      </c>
      <c r="E272" s="167">
        <v>0</v>
      </c>
      <c r="F272" s="203">
        <v>0</v>
      </c>
      <c r="G272" s="227">
        <v>0</v>
      </c>
      <c r="H272" s="253">
        <v>0</v>
      </c>
      <c r="I272" s="280">
        <v>0</v>
      </c>
      <c r="J272" s="299">
        <v>0</v>
      </c>
      <c r="K272" s="324">
        <v>0</v>
      </c>
      <c r="L272" s="356">
        <v>0</v>
      </c>
      <c r="M272" s="389">
        <v>0</v>
      </c>
      <c r="N272" s="413">
        <v>0</v>
      </c>
    </row>
    <row r="273" spans="1:14" ht="12.75" customHeight="1">
      <c r="A273" s="14">
        <v>10</v>
      </c>
      <c r="B273" s="10" t="s">
        <v>25</v>
      </c>
      <c r="C273" s="113">
        <v>0</v>
      </c>
      <c r="D273" s="151">
        <v>0</v>
      </c>
      <c r="E273" s="167">
        <v>0</v>
      </c>
      <c r="F273" s="203">
        <v>0</v>
      </c>
      <c r="G273" s="227">
        <v>0</v>
      </c>
      <c r="H273" s="253">
        <v>0</v>
      </c>
      <c r="I273" s="280">
        <v>0</v>
      </c>
      <c r="J273" s="299">
        <v>0</v>
      </c>
      <c r="K273" s="324">
        <v>0</v>
      </c>
      <c r="L273" s="356">
        <v>0</v>
      </c>
      <c r="M273" s="389">
        <v>0</v>
      </c>
      <c r="N273" s="413">
        <v>0</v>
      </c>
    </row>
    <row r="274" spans="1:14" ht="13.5" customHeight="1" thickBot="1">
      <c r="A274" s="39">
        <v>11</v>
      </c>
      <c r="B274" s="40" t="s">
        <v>58</v>
      </c>
      <c r="C274" s="114">
        <v>0</v>
      </c>
      <c r="D274" s="152">
        <v>0</v>
      </c>
      <c r="E274" s="168">
        <v>0</v>
      </c>
      <c r="F274" s="204">
        <v>0</v>
      </c>
      <c r="G274" s="228">
        <v>0</v>
      </c>
      <c r="H274" s="254">
        <v>0</v>
      </c>
      <c r="I274" s="281">
        <v>0</v>
      </c>
      <c r="J274" s="300">
        <v>0</v>
      </c>
      <c r="K274" s="325">
        <v>0</v>
      </c>
      <c r="L274" s="357">
        <v>0</v>
      </c>
      <c r="M274" s="390">
        <v>0</v>
      </c>
      <c r="N274" s="414">
        <v>0</v>
      </c>
    </row>
    <row r="275" spans="1:14" ht="15" customHeight="1" thickTop="1">
      <c r="A275" s="5"/>
      <c r="B275" s="17" t="s">
        <v>39</v>
      </c>
    </row>
    <row r="276" spans="1:14" ht="12.75" customHeight="1">
      <c r="A276" s="5"/>
      <c r="B276" s="15" t="s">
        <v>60</v>
      </c>
    </row>
    <row r="277" spans="1:14" ht="12.75" customHeight="1">
      <c r="A277" s="5"/>
      <c r="B277" s="15" t="s">
        <v>59</v>
      </c>
    </row>
    <row r="278" spans="1:14" ht="12.75" customHeight="1">
      <c r="A278" s="5"/>
      <c r="B278" s="15" t="s">
        <v>40</v>
      </c>
    </row>
    <row r="279" spans="1:14" ht="11.25" customHeight="1">
      <c r="A279" s="5"/>
      <c r="B279" s="26"/>
    </row>
    <row r="280" spans="1:14" ht="12.75" customHeight="1">
      <c r="A280" s="5"/>
      <c r="B280" s="26"/>
    </row>
    <row r="281" spans="1:14" ht="15.95" customHeight="1">
      <c r="A281" s="476" t="s">
        <v>0</v>
      </c>
      <c r="B281" s="476"/>
    </row>
    <row r="282" spans="1:14" ht="15.95" customHeight="1">
      <c r="A282" s="476" t="s">
        <v>1</v>
      </c>
      <c r="B282" s="476"/>
    </row>
    <row r="283" spans="1:14" ht="15.95" customHeight="1">
      <c r="A283" s="476" t="s">
        <v>45</v>
      </c>
      <c r="B283" s="476"/>
    </row>
    <row r="284" spans="1:14" ht="15.95" customHeight="1">
      <c r="C284" s="117"/>
    </row>
    <row r="285" spans="1:14" ht="15.95" customHeight="1">
      <c r="C285" s="118" t="s">
        <v>3</v>
      </c>
    </row>
    <row r="286" spans="1:14" ht="15.95" customHeight="1">
      <c r="A286" s="1" t="s">
        <v>46</v>
      </c>
    </row>
    <row r="287" spans="1:14" ht="15.95" customHeight="1">
      <c r="A287" s="43" t="s">
        <v>68</v>
      </c>
      <c r="B287" s="43"/>
    </row>
    <row r="288" spans="1:14" ht="15.95" customHeight="1" thickBot="1">
      <c r="A288" s="43" t="s">
        <v>73</v>
      </c>
      <c r="B288" s="43"/>
      <c r="J288" s="43"/>
      <c r="K288" s="43"/>
      <c r="L288" s="43"/>
      <c r="M288" s="43"/>
      <c r="N288" s="43"/>
    </row>
    <row r="289" spans="1:14" ht="15.95" customHeight="1" thickTop="1">
      <c r="A289" s="462" t="s">
        <v>4</v>
      </c>
      <c r="B289" s="462" t="s">
        <v>5</v>
      </c>
      <c r="C289" s="116"/>
    </row>
    <row r="290" spans="1:14" ht="15.95" customHeight="1">
      <c r="A290" s="463"/>
      <c r="B290" s="463"/>
      <c r="C290" s="123"/>
      <c r="D290" s="145"/>
      <c r="E290" s="175"/>
      <c r="F290" s="197"/>
      <c r="G290" s="221"/>
      <c r="H290" s="247"/>
      <c r="I290" s="274"/>
      <c r="J290" s="307"/>
      <c r="K290" s="332"/>
      <c r="L290" s="350"/>
      <c r="M290" s="383"/>
      <c r="N290" s="407"/>
    </row>
    <row r="291" spans="1:14" ht="15.95" customHeight="1">
      <c r="A291" s="463"/>
      <c r="B291" s="463"/>
      <c r="C291" s="120" t="s">
        <v>29</v>
      </c>
      <c r="D291" s="147" t="s">
        <v>29</v>
      </c>
      <c r="E291" s="173" t="s">
        <v>29</v>
      </c>
      <c r="F291" s="199" t="s">
        <v>29</v>
      </c>
      <c r="G291" s="223" t="s">
        <v>29</v>
      </c>
      <c r="H291" s="249" t="s">
        <v>29</v>
      </c>
      <c r="I291" s="276" t="s">
        <v>29</v>
      </c>
      <c r="J291" s="305" t="s">
        <v>29</v>
      </c>
      <c r="K291" s="330" t="s">
        <v>29</v>
      </c>
      <c r="L291" s="352" t="s">
        <v>29</v>
      </c>
      <c r="M291" s="385" t="s">
        <v>29</v>
      </c>
      <c r="N291" s="409" t="s">
        <v>29</v>
      </c>
    </row>
    <row r="292" spans="1:14" ht="15.95" customHeight="1">
      <c r="A292" s="463"/>
      <c r="B292" s="463"/>
      <c r="C292" s="122"/>
      <c r="D292" s="148"/>
      <c r="E292" s="174"/>
      <c r="F292" s="200"/>
      <c r="G292" s="224"/>
      <c r="H292" s="250"/>
      <c r="I292" s="277"/>
      <c r="J292" s="306"/>
      <c r="K292" s="331"/>
      <c r="L292" s="353"/>
      <c r="M292" s="386"/>
      <c r="N292" s="410"/>
    </row>
    <row r="293" spans="1:14" ht="15.95" customHeight="1">
      <c r="A293" s="464"/>
      <c r="B293" s="464"/>
      <c r="C293" s="120"/>
      <c r="D293" s="147"/>
      <c r="E293" s="173"/>
      <c r="F293" s="199"/>
      <c r="G293" s="223"/>
      <c r="H293" s="249"/>
      <c r="I293" s="276"/>
      <c r="J293" s="305"/>
      <c r="K293" s="330"/>
      <c r="L293" s="352"/>
      <c r="M293" s="385"/>
      <c r="N293" s="409"/>
    </row>
    <row r="294" spans="1:14" s="8" customFormat="1" ht="15.95" customHeight="1">
      <c r="A294" s="121" t="s">
        <v>10</v>
      </c>
      <c r="B294" s="121" t="s">
        <v>11</v>
      </c>
      <c r="C294" s="121" t="s">
        <v>13</v>
      </c>
      <c r="D294" s="146" t="s">
        <v>13</v>
      </c>
      <c r="E294" s="172" t="s">
        <v>13</v>
      </c>
      <c r="F294" s="198" t="s">
        <v>13</v>
      </c>
      <c r="G294" s="222" t="s">
        <v>13</v>
      </c>
      <c r="H294" s="248" t="s">
        <v>13</v>
      </c>
      <c r="I294" s="275" t="s">
        <v>13</v>
      </c>
      <c r="J294" s="304" t="s">
        <v>13</v>
      </c>
      <c r="K294" s="329" t="s">
        <v>13</v>
      </c>
      <c r="L294" s="351" t="s">
        <v>13</v>
      </c>
      <c r="M294" s="384" t="s">
        <v>13</v>
      </c>
      <c r="N294" s="408" t="s">
        <v>13</v>
      </c>
    </row>
    <row r="295" spans="1:14" s="16" customFormat="1" ht="15.95" customHeight="1">
      <c r="A295" s="18">
        <v>1</v>
      </c>
      <c r="B295" s="19" t="s">
        <v>22</v>
      </c>
      <c r="C295" s="115">
        <f t="shared" ref="C295:N295" si="112">SUM(C296,C299,C300)</f>
        <v>0</v>
      </c>
      <c r="D295" s="150">
        <f t="shared" si="112"/>
        <v>0</v>
      </c>
      <c r="E295" s="169">
        <f t="shared" si="112"/>
        <v>0</v>
      </c>
      <c r="F295" s="202">
        <f t="shared" si="112"/>
        <v>0</v>
      </c>
      <c r="G295" s="226">
        <f t="shared" si="112"/>
        <v>0</v>
      </c>
      <c r="H295" s="252">
        <f t="shared" si="112"/>
        <v>0</v>
      </c>
      <c r="I295" s="279">
        <f t="shared" si="112"/>
        <v>0</v>
      </c>
      <c r="J295" s="301">
        <f t="shared" si="112"/>
        <v>0</v>
      </c>
      <c r="K295" s="326">
        <f t="shared" si="112"/>
        <v>0</v>
      </c>
      <c r="L295" s="355">
        <f t="shared" si="112"/>
        <v>0</v>
      </c>
      <c r="M295" s="388">
        <f t="shared" si="112"/>
        <v>0</v>
      </c>
      <c r="N295" s="412">
        <f t="shared" si="112"/>
        <v>0</v>
      </c>
    </row>
    <row r="296" spans="1:14" s="23" customFormat="1" ht="15.95" customHeight="1">
      <c r="A296" s="14"/>
      <c r="B296" s="22" t="s">
        <v>49</v>
      </c>
      <c r="C296" s="69">
        <f t="shared" ref="C296" si="113">SUM(C297:C298)</f>
        <v>0</v>
      </c>
      <c r="D296" s="69">
        <f t="shared" ref="D296" si="114">SUM(D297:D298)</f>
        <v>0</v>
      </c>
      <c r="E296" s="69">
        <f t="shared" ref="E296" si="115">SUM(E297:E298)</f>
        <v>0</v>
      </c>
      <c r="F296" s="69">
        <f t="shared" ref="F296" si="116">SUM(F297:F298)</f>
        <v>0</v>
      </c>
      <c r="G296" s="69">
        <f t="shared" ref="G296" si="117">SUM(G297:G298)</f>
        <v>0</v>
      </c>
      <c r="H296" s="69">
        <f t="shared" ref="H296" si="118">SUM(H297:H298)</f>
        <v>0</v>
      </c>
      <c r="I296" s="69">
        <f t="shared" ref="I296" si="119">SUM(I297:I298)</f>
        <v>0</v>
      </c>
      <c r="J296" s="69">
        <f t="shared" ref="J296" si="120">SUM(J297:J298)</f>
        <v>0</v>
      </c>
      <c r="K296" s="69">
        <f t="shared" ref="K296" si="121">SUM(K297:K298)</f>
        <v>0</v>
      </c>
      <c r="L296" s="69">
        <f t="shared" ref="L296" si="122">SUM(L297:L298)</f>
        <v>0</v>
      </c>
      <c r="M296" s="69">
        <f t="shared" ref="M296" si="123">SUM(M297:M298)</f>
        <v>0</v>
      </c>
      <c r="N296" s="69">
        <f t="shared" ref="N296" si="124">SUM(N297:N298)</f>
        <v>0</v>
      </c>
    </row>
    <row r="297" spans="1:14" ht="15.95" customHeight="1">
      <c r="A297" s="12"/>
      <c r="B297" s="13" t="s">
        <v>83</v>
      </c>
      <c r="C297" s="125">
        <v>0</v>
      </c>
      <c r="D297" s="144">
        <v>0</v>
      </c>
      <c r="E297" s="176">
        <v>0</v>
      </c>
      <c r="F297" s="196">
        <v>0</v>
      </c>
      <c r="G297" s="220">
        <v>0</v>
      </c>
      <c r="H297" s="246">
        <v>0</v>
      </c>
      <c r="I297" s="273">
        <v>0</v>
      </c>
      <c r="J297" s="308">
        <v>0</v>
      </c>
      <c r="K297" s="333">
        <v>0</v>
      </c>
      <c r="L297" s="349">
        <v>0</v>
      </c>
      <c r="M297" s="382">
        <v>0</v>
      </c>
      <c r="N297" s="406">
        <v>0</v>
      </c>
    </row>
    <row r="298" spans="1:14" ht="15.95" customHeight="1">
      <c r="A298" s="12"/>
      <c r="B298" s="13" t="s">
        <v>84</v>
      </c>
      <c r="C298" s="125">
        <v>0</v>
      </c>
      <c r="D298" s="144">
        <v>0</v>
      </c>
      <c r="E298" s="176">
        <v>0</v>
      </c>
      <c r="F298" s="196">
        <v>0</v>
      </c>
      <c r="G298" s="220">
        <v>0</v>
      </c>
      <c r="H298" s="246">
        <v>0</v>
      </c>
      <c r="I298" s="273">
        <v>0</v>
      </c>
      <c r="J298" s="308">
        <v>0</v>
      </c>
      <c r="K298" s="333">
        <v>0</v>
      </c>
      <c r="L298" s="349">
        <v>0</v>
      </c>
      <c r="M298" s="382">
        <v>0</v>
      </c>
      <c r="N298" s="406">
        <v>0</v>
      </c>
    </row>
    <row r="299" spans="1:14">
      <c r="A299" s="12"/>
      <c r="B299" s="11" t="s">
        <v>50</v>
      </c>
      <c r="C299" s="67">
        <v>0</v>
      </c>
      <c r="D299" s="67">
        <v>0</v>
      </c>
      <c r="E299" s="67">
        <v>0</v>
      </c>
      <c r="F299" s="67">
        <v>0</v>
      </c>
      <c r="G299" s="67">
        <v>0</v>
      </c>
      <c r="H299" s="67">
        <v>0</v>
      </c>
      <c r="I299" s="67">
        <v>0</v>
      </c>
      <c r="J299" s="67">
        <v>0</v>
      </c>
      <c r="K299" s="67">
        <v>0</v>
      </c>
      <c r="L299" s="67">
        <v>0</v>
      </c>
      <c r="M299" s="67">
        <v>0</v>
      </c>
      <c r="N299" s="67">
        <v>0</v>
      </c>
    </row>
    <row r="300" spans="1:14">
      <c r="A300" s="12"/>
      <c r="B300" s="11" t="s">
        <v>51</v>
      </c>
      <c r="C300" s="67">
        <v>0</v>
      </c>
      <c r="D300" s="67">
        <v>0</v>
      </c>
      <c r="E300" s="67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67">
        <v>0</v>
      </c>
      <c r="L300" s="67">
        <v>0</v>
      </c>
      <c r="M300" s="67">
        <v>0</v>
      </c>
      <c r="N300" s="67">
        <v>0</v>
      </c>
    </row>
    <row r="301" spans="1:14" ht="15.75">
      <c r="A301" s="14">
        <v>2</v>
      </c>
      <c r="B301" s="10" t="s">
        <v>23</v>
      </c>
      <c r="C301" s="113">
        <f t="shared" ref="C301:N301" si="125">SUM(C302:C303)</f>
        <v>0</v>
      </c>
      <c r="D301" s="151">
        <f t="shared" si="125"/>
        <v>0</v>
      </c>
      <c r="E301" s="167">
        <f t="shared" si="125"/>
        <v>0</v>
      </c>
      <c r="F301" s="203">
        <f t="shared" si="125"/>
        <v>0</v>
      </c>
      <c r="G301" s="227">
        <f t="shared" si="125"/>
        <v>0</v>
      </c>
      <c r="H301" s="253">
        <f t="shared" si="125"/>
        <v>0</v>
      </c>
      <c r="I301" s="280">
        <f t="shared" si="125"/>
        <v>0</v>
      </c>
      <c r="J301" s="299">
        <f t="shared" si="125"/>
        <v>0</v>
      </c>
      <c r="K301" s="324">
        <f t="shared" si="125"/>
        <v>0</v>
      </c>
      <c r="L301" s="356">
        <f t="shared" si="125"/>
        <v>0</v>
      </c>
      <c r="M301" s="389">
        <f t="shared" si="125"/>
        <v>0</v>
      </c>
      <c r="N301" s="413">
        <f t="shared" si="125"/>
        <v>0</v>
      </c>
    </row>
    <row r="302" spans="1:14">
      <c r="A302" s="12"/>
      <c r="B302" s="13" t="s">
        <v>83</v>
      </c>
      <c r="C302" s="125">
        <v>0</v>
      </c>
      <c r="D302" s="144">
        <v>0</v>
      </c>
      <c r="E302" s="176">
        <v>0</v>
      </c>
      <c r="F302" s="196">
        <v>0</v>
      </c>
      <c r="G302" s="220">
        <v>0</v>
      </c>
      <c r="H302" s="246">
        <v>0</v>
      </c>
      <c r="I302" s="273">
        <v>0</v>
      </c>
      <c r="J302" s="308">
        <v>0</v>
      </c>
      <c r="K302" s="333">
        <v>0</v>
      </c>
      <c r="L302" s="349">
        <v>0</v>
      </c>
      <c r="M302" s="382">
        <v>0</v>
      </c>
      <c r="N302" s="406">
        <v>0</v>
      </c>
    </row>
    <row r="303" spans="1:14">
      <c r="A303" s="12"/>
      <c r="B303" s="13" t="s">
        <v>84</v>
      </c>
      <c r="C303" s="125">
        <v>0</v>
      </c>
      <c r="D303" s="144">
        <v>0</v>
      </c>
      <c r="E303" s="176">
        <v>0</v>
      </c>
      <c r="F303" s="196">
        <v>0</v>
      </c>
      <c r="G303" s="220">
        <v>0</v>
      </c>
      <c r="H303" s="246">
        <v>0</v>
      </c>
      <c r="I303" s="273">
        <v>0</v>
      </c>
      <c r="J303" s="308">
        <v>0</v>
      </c>
      <c r="K303" s="333">
        <v>0</v>
      </c>
      <c r="L303" s="349">
        <v>0</v>
      </c>
      <c r="M303" s="382">
        <v>0</v>
      </c>
      <c r="N303" s="406">
        <v>0</v>
      </c>
    </row>
    <row r="304" spans="1:14" ht="15.75">
      <c r="A304" s="9">
        <v>3</v>
      </c>
      <c r="B304" s="10" t="s">
        <v>53</v>
      </c>
      <c r="C304" s="113">
        <v>0</v>
      </c>
      <c r="D304" s="151">
        <v>0</v>
      </c>
      <c r="E304" s="167">
        <v>0</v>
      </c>
      <c r="F304" s="203">
        <v>0</v>
      </c>
      <c r="G304" s="227">
        <v>0</v>
      </c>
      <c r="H304" s="253">
        <v>0</v>
      </c>
      <c r="I304" s="280">
        <v>0</v>
      </c>
      <c r="J304" s="299">
        <v>0</v>
      </c>
      <c r="K304" s="324">
        <v>0</v>
      </c>
      <c r="L304" s="356">
        <v>0</v>
      </c>
      <c r="M304" s="389">
        <v>0</v>
      </c>
      <c r="N304" s="413">
        <v>0</v>
      </c>
    </row>
    <row r="305" spans="1:14" ht="12.75" customHeight="1">
      <c r="A305" s="14">
        <v>4</v>
      </c>
      <c r="B305" s="10" t="s">
        <v>52</v>
      </c>
      <c r="C305" s="69">
        <f t="shared" ref="C305:H305" si="126">SUM(C306:C307)</f>
        <v>0</v>
      </c>
      <c r="D305" s="69">
        <f t="shared" si="126"/>
        <v>0</v>
      </c>
      <c r="E305" s="69">
        <f t="shared" si="126"/>
        <v>0</v>
      </c>
      <c r="F305" s="69">
        <f t="shared" si="126"/>
        <v>0</v>
      </c>
      <c r="G305" s="69">
        <f t="shared" si="126"/>
        <v>0</v>
      </c>
      <c r="H305" s="69">
        <f t="shared" si="126"/>
        <v>0</v>
      </c>
      <c r="I305" s="69">
        <f t="shared" ref="I305:N305" si="127">SUM(I306:I307)</f>
        <v>0</v>
      </c>
      <c r="J305" s="69">
        <f t="shared" si="127"/>
        <v>0</v>
      </c>
      <c r="K305" s="69">
        <f t="shared" si="127"/>
        <v>0</v>
      </c>
      <c r="L305" s="69">
        <f t="shared" si="127"/>
        <v>0</v>
      </c>
      <c r="M305" s="69">
        <f t="shared" si="127"/>
        <v>0</v>
      </c>
      <c r="N305" s="69">
        <f t="shared" si="127"/>
        <v>0</v>
      </c>
    </row>
    <row r="306" spans="1:14" ht="12.75" customHeight="1">
      <c r="A306" s="14"/>
      <c r="B306" s="13" t="s">
        <v>83</v>
      </c>
      <c r="C306" s="69">
        <v>0</v>
      </c>
      <c r="D306" s="69">
        <v>0</v>
      </c>
      <c r="E306" s="69">
        <v>0</v>
      </c>
      <c r="F306" s="69">
        <v>0</v>
      </c>
      <c r="G306" s="69">
        <v>0</v>
      </c>
      <c r="H306" s="69">
        <v>0</v>
      </c>
      <c r="I306" s="69">
        <v>0</v>
      </c>
      <c r="J306" s="69">
        <v>0</v>
      </c>
      <c r="K306" s="69">
        <v>0</v>
      </c>
      <c r="L306" s="69">
        <v>0</v>
      </c>
      <c r="M306" s="69">
        <v>0</v>
      </c>
      <c r="N306" s="69">
        <v>0</v>
      </c>
    </row>
    <row r="307" spans="1:14">
      <c r="A307" s="14"/>
      <c r="B307" s="13" t="s">
        <v>84</v>
      </c>
      <c r="C307" s="69">
        <v>0</v>
      </c>
      <c r="D307" s="69">
        <v>0</v>
      </c>
      <c r="E307" s="69">
        <v>0</v>
      </c>
      <c r="F307" s="69">
        <v>0</v>
      </c>
      <c r="G307" s="69">
        <v>0</v>
      </c>
      <c r="H307" s="69">
        <v>0</v>
      </c>
      <c r="I307" s="69">
        <v>0</v>
      </c>
      <c r="J307" s="69">
        <v>0</v>
      </c>
      <c r="K307" s="69">
        <v>0</v>
      </c>
      <c r="L307" s="69">
        <v>0</v>
      </c>
      <c r="M307" s="69">
        <v>0</v>
      </c>
      <c r="N307" s="69">
        <v>0</v>
      </c>
    </row>
    <row r="308" spans="1:14" ht="21" customHeight="1">
      <c r="A308" s="14">
        <v>5</v>
      </c>
      <c r="B308" s="11" t="s">
        <v>54</v>
      </c>
      <c r="C308" s="113">
        <v>0</v>
      </c>
      <c r="D308" s="151">
        <v>0</v>
      </c>
      <c r="E308" s="167">
        <v>0</v>
      </c>
      <c r="F308" s="203">
        <v>0</v>
      </c>
      <c r="G308" s="227">
        <v>0</v>
      </c>
      <c r="H308" s="253">
        <v>0</v>
      </c>
      <c r="I308" s="280">
        <v>0</v>
      </c>
      <c r="J308" s="299">
        <v>0</v>
      </c>
      <c r="K308" s="324">
        <v>0</v>
      </c>
      <c r="L308" s="356">
        <v>0</v>
      </c>
      <c r="M308" s="389">
        <v>0</v>
      </c>
      <c r="N308" s="413">
        <v>0</v>
      </c>
    </row>
    <row r="309" spans="1:14" ht="15.75">
      <c r="A309" s="14">
        <v>6</v>
      </c>
      <c r="B309" s="10" t="s">
        <v>55</v>
      </c>
      <c r="C309" s="113">
        <v>0</v>
      </c>
      <c r="D309" s="151">
        <v>0</v>
      </c>
      <c r="E309" s="167">
        <v>0</v>
      </c>
      <c r="F309" s="203">
        <v>0</v>
      </c>
      <c r="G309" s="227">
        <v>0</v>
      </c>
      <c r="H309" s="253">
        <v>0</v>
      </c>
      <c r="I309" s="280">
        <v>0</v>
      </c>
      <c r="J309" s="299">
        <v>0</v>
      </c>
      <c r="K309" s="324">
        <v>0</v>
      </c>
      <c r="L309" s="356">
        <v>0</v>
      </c>
      <c r="M309" s="389">
        <v>0</v>
      </c>
      <c r="N309" s="413">
        <v>0</v>
      </c>
    </row>
    <row r="310" spans="1:14" ht="15.75">
      <c r="A310" s="14">
        <v>7</v>
      </c>
      <c r="B310" s="10" t="s">
        <v>56</v>
      </c>
      <c r="C310" s="113">
        <v>0</v>
      </c>
      <c r="D310" s="151">
        <v>0</v>
      </c>
      <c r="E310" s="167">
        <v>0</v>
      </c>
      <c r="F310" s="203">
        <v>0</v>
      </c>
      <c r="G310" s="227">
        <v>0</v>
      </c>
      <c r="H310" s="253">
        <v>0</v>
      </c>
      <c r="I310" s="280">
        <v>0</v>
      </c>
      <c r="J310" s="299">
        <v>0</v>
      </c>
      <c r="K310" s="324">
        <v>0</v>
      </c>
      <c r="L310" s="356">
        <v>0</v>
      </c>
      <c r="M310" s="389">
        <v>0</v>
      </c>
      <c r="N310" s="413">
        <v>0</v>
      </c>
    </row>
    <row r="311" spans="1:14" ht="12.75" customHeight="1">
      <c r="A311" s="14">
        <v>8</v>
      </c>
      <c r="B311" s="10" t="s">
        <v>57</v>
      </c>
      <c r="C311" s="113">
        <v>0</v>
      </c>
      <c r="D311" s="151">
        <v>0</v>
      </c>
      <c r="E311" s="167">
        <v>0</v>
      </c>
      <c r="F311" s="203">
        <v>0</v>
      </c>
      <c r="G311" s="227">
        <v>0</v>
      </c>
      <c r="H311" s="253">
        <v>0</v>
      </c>
      <c r="I311" s="280">
        <v>0</v>
      </c>
      <c r="J311" s="299">
        <v>0</v>
      </c>
      <c r="K311" s="324">
        <v>0</v>
      </c>
      <c r="L311" s="356">
        <v>0</v>
      </c>
      <c r="M311" s="389">
        <v>0</v>
      </c>
      <c r="N311" s="413">
        <v>0</v>
      </c>
    </row>
    <row r="312" spans="1:14" ht="13.5" customHeight="1">
      <c r="A312" s="14">
        <v>9</v>
      </c>
      <c r="B312" s="10" t="s">
        <v>24</v>
      </c>
      <c r="C312" s="113">
        <v>0</v>
      </c>
      <c r="D312" s="151">
        <v>0</v>
      </c>
      <c r="E312" s="167">
        <v>0</v>
      </c>
      <c r="F312" s="203">
        <v>0</v>
      </c>
      <c r="G312" s="227">
        <v>0</v>
      </c>
      <c r="H312" s="253">
        <v>0</v>
      </c>
      <c r="I312" s="280">
        <v>0</v>
      </c>
      <c r="J312" s="299">
        <v>0</v>
      </c>
      <c r="K312" s="324">
        <v>0</v>
      </c>
      <c r="L312" s="356">
        <v>0</v>
      </c>
      <c r="M312" s="389">
        <v>0</v>
      </c>
      <c r="N312" s="413">
        <v>0</v>
      </c>
    </row>
    <row r="313" spans="1:14" ht="15" customHeight="1">
      <c r="A313" s="14">
        <v>10</v>
      </c>
      <c r="B313" s="10" t="s">
        <v>25</v>
      </c>
      <c r="C313" s="113">
        <v>0</v>
      </c>
      <c r="D313" s="151">
        <v>0</v>
      </c>
      <c r="E313" s="167">
        <v>0</v>
      </c>
      <c r="F313" s="203">
        <v>0</v>
      </c>
      <c r="G313" s="227">
        <v>0</v>
      </c>
      <c r="H313" s="253">
        <v>0</v>
      </c>
      <c r="I313" s="280">
        <v>0</v>
      </c>
      <c r="J313" s="299">
        <v>0</v>
      </c>
      <c r="K313" s="324">
        <v>0</v>
      </c>
      <c r="L313" s="356">
        <v>0</v>
      </c>
      <c r="M313" s="389">
        <v>0</v>
      </c>
      <c r="N313" s="413">
        <v>0</v>
      </c>
    </row>
    <row r="314" spans="1:14" ht="12.75" customHeight="1" thickBot="1">
      <c r="A314" s="39">
        <v>11</v>
      </c>
      <c r="B314" s="40" t="s">
        <v>58</v>
      </c>
      <c r="C314" s="114">
        <v>0</v>
      </c>
      <c r="D314" s="152">
        <v>0</v>
      </c>
      <c r="E314" s="168">
        <v>0</v>
      </c>
      <c r="F314" s="204">
        <v>0</v>
      </c>
      <c r="G314" s="228">
        <v>0</v>
      </c>
      <c r="H314" s="254">
        <v>0</v>
      </c>
      <c r="I314" s="281">
        <v>0</v>
      </c>
      <c r="J314" s="300">
        <v>0</v>
      </c>
      <c r="K314" s="325">
        <v>0</v>
      </c>
      <c r="L314" s="357">
        <v>0</v>
      </c>
      <c r="M314" s="390">
        <v>0</v>
      </c>
      <c r="N314" s="414">
        <v>0</v>
      </c>
    </row>
    <row r="315" spans="1:14" ht="12.75" customHeight="1" thickTop="1">
      <c r="A315" s="5"/>
      <c r="B315" s="17" t="s">
        <v>39</v>
      </c>
    </row>
    <row r="316" spans="1:14" ht="12.75" customHeight="1">
      <c r="A316" s="5"/>
      <c r="B316" s="15" t="s">
        <v>60</v>
      </c>
    </row>
    <row r="317" spans="1:14" ht="11.25" customHeight="1">
      <c r="A317" s="5"/>
      <c r="B317" s="15" t="s">
        <v>59</v>
      </c>
    </row>
    <row r="318" spans="1:14" ht="12.75" customHeight="1">
      <c r="A318" s="5"/>
      <c r="B318" s="15" t="s">
        <v>40</v>
      </c>
    </row>
    <row r="319" spans="1:14" ht="15.95" customHeight="1">
      <c r="A319" s="5"/>
      <c r="B319" s="26"/>
    </row>
    <row r="320" spans="1:14" ht="15.95" customHeight="1">
      <c r="A320" s="5"/>
      <c r="B320" s="26"/>
    </row>
    <row r="321" spans="1:14" ht="15.95" customHeight="1">
      <c r="A321" s="5"/>
      <c r="B321" s="26"/>
    </row>
    <row r="322" spans="1:14" ht="15.95" customHeight="1">
      <c r="A322" s="476" t="s">
        <v>0</v>
      </c>
      <c r="B322" s="476"/>
    </row>
    <row r="323" spans="1:14" ht="15.95" customHeight="1">
      <c r="A323" s="476" t="s">
        <v>1</v>
      </c>
      <c r="B323" s="476"/>
    </row>
    <row r="324" spans="1:14" ht="15.95" customHeight="1">
      <c r="A324" s="476" t="s">
        <v>45</v>
      </c>
      <c r="B324" s="476"/>
    </row>
    <row r="325" spans="1:14" ht="15.95" customHeight="1">
      <c r="C325" s="117"/>
    </row>
    <row r="326" spans="1:14" ht="15.95" customHeight="1">
      <c r="C326" s="118" t="s">
        <v>3</v>
      </c>
    </row>
    <row r="327" spans="1:14" ht="15.95" customHeight="1">
      <c r="A327" s="1" t="s">
        <v>46</v>
      </c>
    </row>
    <row r="328" spans="1:14" ht="15.95" customHeight="1">
      <c r="A328" s="1" t="s">
        <v>68</v>
      </c>
    </row>
    <row r="329" spans="1:14" s="43" customFormat="1" ht="15.95" customHeight="1" thickBot="1">
      <c r="A329" s="43" t="s">
        <v>72</v>
      </c>
    </row>
    <row r="330" spans="1:14" ht="15.95" customHeight="1" thickTop="1">
      <c r="A330" s="462" t="s">
        <v>4</v>
      </c>
      <c r="B330" s="462" t="s">
        <v>5</v>
      </c>
      <c r="C330" s="116"/>
    </row>
    <row r="331" spans="1:14" ht="15.95" customHeight="1">
      <c r="A331" s="463"/>
      <c r="B331" s="463"/>
      <c r="C331" s="123"/>
      <c r="D331" s="145"/>
      <c r="E331" s="175"/>
      <c r="F331" s="197"/>
      <c r="G331" s="221"/>
      <c r="H331" s="247"/>
      <c r="I331" s="274"/>
      <c r="J331" s="307"/>
      <c r="K331" s="332"/>
      <c r="L331" s="350"/>
      <c r="M331" s="383"/>
      <c r="N331" s="407"/>
    </row>
    <row r="332" spans="1:14" ht="15.95" customHeight="1">
      <c r="A332" s="463"/>
      <c r="B332" s="463"/>
      <c r="C332" s="120" t="s">
        <v>29</v>
      </c>
      <c r="D332" s="147" t="s">
        <v>29</v>
      </c>
      <c r="E332" s="173" t="s">
        <v>29</v>
      </c>
      <c r="F332" s="199" t="s">
        <v>29</v>
      </c>
      <c r="G332" s="223" t="s">
        <v>29</v>
      </c>
      <c r="H332" s="249" t="s">
        <v>29</v>
      </c>
      <c r="I332" s="276" t="s">
        <v>29</v>
      </c>
      <c r="J332" s="305" t="s">
        <v>29</v>
      </c>
      <c r="K332" s="330" t="s">
        <v>29</v>
      </c>
      <c r="L332" s="352" t="s">
        <v>29</v>
      </c>
      <c r="M332" s="385" t="s">
        <v>29</v>
      </c>
      <c r="N332" s="409" t="s">
        <v>29</v>
      </c>
    </row>
    <row r="333" spans="1:14" ht="15.95" customHeight="1">
      <c r="A333" s="463"/>
      <c r="B333" s="463"/>
      <c r="C333" s="122"/>
      <c r="D333" s="148"/>
      <c r="E333" s="174"/>
      <c r="F333" s="200"/>
      <c r="G333" s="224"/>
      <c r="H333" s="250"/>
      <c r="I333" s="277"/>
      <c r="J333" s="306"/>
      <c r="K333" s="331"/>
      <c r="L333" s="353"/>
      <c r="M333" s="386"/>
      <c r="N333" s="410"/>
    </row>
    <row r="334" spans="1:14" ht="15.95" customHeight="1">
      <c r="A334" s="464"/>
      <c r="B334" s="464"/>
      <c r="C334" s="120"/>
      <c r="D334" s="147"/>
      <c r="E334" s="173"/>
      <c r="F334" s="199"/>
      <c r="G334" s="223"/>
      <c r="H334" s="249"/>
      <c r="I334" s="276"/>
      <c r="J334" s="305"/>
      <c r="K334" s="330"/>
      <c r="L334" s="352"/>
      <c r="M334" s="385"/>
      <c r="N334" s="409"/>
    </row>
    <row r="335" spans="1:14" s="8" customFormat="1" ht="15.95" customHeight="1">
      <c r="A335" s="121" t="s">
        <v>10</v>
      </c>
      <c r="B335" s="121" t="s">
        <v>11</v>
      </c>
      <c r="C335" s="121" t="s">
        <v>13</v>
      </c>
      <c r="D335" s="146" t="s">
        <v>13</v>
      </c>
      <c r="E335" s="172" t="s">
        <v>13</v>
      </c>
      <c r="F335" s="198" t="s">
        <v>13</v>
      </c>
      <c r="G335" s="222" t="s">
        <v>13</v>
      </c>
      <c r="H335" s="248" t="s">
        <v>13</v>
      </c>
      <c r="I335" s="275" t="s">
        <v>13</v>
      </c>
      <c r="J335" s="304" t="s">
        <v>13</v>
      </c>
      <c r="K335" s="329" t="s">
        <v>13</v>
      </c>
      <c r="L335" s="351" t="s">
        <v>13</v>
      </c>
      <c r="M335" s="384" t="s">
        <v>13</v>
      </c>
      <c r="N335" s="408" t="s">
        <v>13</v>
      </c>
    </row>
    <row r="336" spans="1:14" s="16" customFormat="1" ht="15.95" customHeight="1">
      <c r="A336" s="18">
        <v>1</v>
      </c>
      <c r="B336" s="19" t="s">
        <v>22</v>
      </c>
      <c r="C336" s="115">
        <f t="shared" ref="C336:N336" si="128">SUM(C337,C340,C341)</f>
        <v>0</v>
      </c>
      <c r="D336" s="150">
        <f t="shared" si="128"/>
        <v>0</v>
      </c>
      <c r="E336" s="169">
        <f t="shared" si="128"/>
        <v>0</v>
      </c>
      <c r="F336" s="202">
        <f t="shared" si="128"/>
        <v>0</v>
      </c>
      <c r="G336" s="226">
        <f t="shared" si="128"/>
        <v>0</v>
      </c>
      <c r="H336" s="252">
        <f t="shared" si="128"/>
        <v>0</v>
      </c>
      <c r="I336" s="279">
        <f t="shared" si="128"/>
        <v>0</v>
      </c>
      <c r="J336" s="301">
        <f t="shared" si="128"/>
        <v>0</v>
      </c>
      <c r="K336" s="326">
        <f t="shared" si="128"/>
        <v>0</v>
      </c>
      <c r="L336" s="355">
        <f t="shared" si="128"/>
        <v>0</v>
      </c>
      <c r="M336" s="388">
        <f t="shared" si="128"/>
        <v>0</v>
      </c>
      <c r="N336" s="412">
        <f t="shared" si="128"/>
        <v>0</v>
      </c>
    </row>
    <row r="337" spans="1:14" s="23" customFormat="1">
      <c r="A337" s="14"/>
      <c r="B337" s="22" t="s">
        <v>49</v>
      </c>
      <c r="C337" s="69">
        <f t="shared" ref="C337" si="129">SUM(C338:C339)</f>
        <v>0</v>
      </c>
      <c r="D337" s="69">
        <f t="shared" ref="D337" si="130">SUM(D338:D339)</f>
        <v>0</v>
      </c>
      <c r="E337" s="69">
        <f t="shared" ref="E337" si="131">SUM(E338:E339)</f>
        <v>0</v>
      </c>
      <c r="F337" s="69">
        <f t="shared" ref="F337" si="132">SUM(F338:F339)</f>
        <v>0</v>
      </c>
      <c r="G337" s="69">
        <f t="shared" ref="G337" si="133">SUM(G338:G339)</f>
        <v>0</v>
      </c>
      <c r="H337" s="69">
        <f t="shared" ref="H337" si="134">SUM(H338:H339)</f>
        <v>0</v>
      </c>
      <c r="I337" s="69">
        <f t="shared" ref="I337" si="135">SUM(I338:I339)</f>
        <v>0</v>
      </c>
      <c r="J337" s="69">
        <f t="shared" ref="J337" si="136">SUM(J338:J339)</f>
        <v>0</v>
      </c>
      <c r="K337" s="69">
        <f t="shared" ref="K337" si="137">SUM(K338:K339)</f>
        <v>0</v>
      </c>
      <c r="L337" s="69">
        <f t="shared" ref="L337" si="138">SUM(L338:L339)</f>
        <v>0</v>
      </c>
      <c r="M337" s="69">
        <f t="shared" ref="M337" si="139">SUM(M338:M339)</f>
        <v>0</v>
      </c>
      <c r="N337" s="69">
        <f t="shared" ref="N337" si="140">SUM(N338:N339)</f>
        <v>0</v>
      </c>
    </row>
    <row r="338" spans="1:14">
      <c r="A338" s="12"/>
      <c r="B338" s="13" t="s">
        <v>83</v>
      </c>
      <c r="C338" s="125">
        <v>0</v>
      </c>
      <c r="D338" s="144">
        <v>0</v>
      </c>
      <c r="E338" s="176">
        <v>0</v>
      </c>
      <c r="F338" s="196">
        <v>0</v>
      </c>
      <c r="G338" s="220">
        <v>0</v>
      </c>
      <c r="H338" s="246">
        <v>0</v>
      </c>
      <c r="I338" s="273">
        <v>0</v>
      </c>
      <c r="J338" s="308">
        <v>0</v>
      </c>
      <c r="K338" s="333">
        <v>0</v>
      </c>
      <c r="L338" s="349">
        <v>0</v>
      </c>
      <c r="M338" s="382">
        <v>0</v>
      </c>
      <c r="N338" s="406">
        <v>0</v>
      </c>
    </row>
    <row r="339" spans="1:14">
      <c r="A339" s="12"/>
      <c r="B339" s="13" t="s">
        <v>84</v>
      </c>
      <c r="C339" s="125">
        <v>0</v>
      </c>
      <c r="D339" s="144">
        <v>0</v>
      </c>
      <c r="E339" s="176">
        <v>0</v>
      </c>
      <c r="F339" s="196">
        <v>0</v>
      </c>
      <c r="G339" s="220">
        <v>0</v>
      </c>
      <c r="H339" s="246">
        <v>0</v>
      </c>
      <c r="I339" s="273">
        <v>0</v>
      </c>
      <c r="J339" s="308">
        <v>0</v>
      </c>
      <c r="K339" s="333">
        <v>0</v>
      </c>
      <c r="L339" s="349">
        <v>0</v>
      </c>
      <c r="M339" s="382">
        <v>0</v>
      </c>
      <c r="N339" s="406">
        <v>0</v>
      </c>
    </row>
    <row r="340" spans="1:14">
      <c r="A340" s="12"/>
      <c r="B340" s="11" t="s">
        <v>50</v>
      </c>
      <c r="C340" s="67">
        <v>0</v>
      </c>
      <c r="D340" s="67">
        <v>0</v>
      </c>
      <c r="E340" s="67">
        <v>0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67">
        <v>0</v>
      </c>
      <c r="L340" s="67">
        <v>0</v>
      </c>
      <c r="M340" s="67">
        <v>0</v>
      </c>
      <c r="N340" s="67">
        <v>0</v>
      </c>
    </row>
    <row r="341" spans="1:14">
      <c r="A341" s="12"/>
      <c r="B341" s="11" t="s">
        <v>51</v>
      </c>
      <c r="C341" s="67">
        <v>0</v>
      </c>
      <c r="D341" s="67">
        <v>0</v>
      </c>
      <c r="E341" s="67">
        <v>0</v>
      </c>
      <c r="F341" s="67">
        <v>0</v>
      </c>
      <c r="G341" s="67">
        <v>0</v>
      </c>
      <c r="H341" s="67">
        <v>0</v>
      </c>
      <c r="I341" s="67">
        <v>0</v>
      </c>
      <c r="J341" s="67">
        <v>0</v>
      </c>
      <c r="K341" s="67">
        <v>0</v>
      </c>
      <c r="L341" s="67">
        <v>0</v>
      </c>
      <c r="M341" s="67">
        <v>0</v>
      </c>
      <c r="N341" s="67">
        <v>0</v>
      </c>
    </row>
    <row r="342" spans="1:14" ht="15.75">
      <c r="A342" s="14">
        <v>2</v>
      </c>
      <c r="B342" s="10" t="s">
        <v>23</v>
      </c>
      <c r="C342" s="113">
        <f t="shared" ref="C342:N342" si="141">SUM(C343:C344)</f>
        <v>0</v>
      </c>
      <c r="D342" s="151">
        <f t="shared" si="141"/>
        <v>0</v>
      </c>
      <c r="E342" s="167">
        <f t="shared" si="141"/>
        <v>0</v>
      </c>
      <c r="F342" s="203">
        <f t="shared" si="141"/>
        <v>0</v>
      </c>
      <c r="G342" s="227">
        <f t="shared" si="141"/>
        <v>0</v>
      </c>
      <c r="H342" s="253">
        <f t="shared" si="141"/>
        <v>0</v>
      </c>
      <c r="I342" s="280">
        <f t="shared" si="141"/>
        <v>0</v>
      </c>
      <c r="J342" s="299">
        <f t="shared" si="141"/>
        <v>0</v>
      </c>
      <c r="K342" s="324">
        <f t="shared" si="141"/>
        <v>0</v>
      </c>
      <c r="L342" s="356">
        <f t="shared" si="141"/>
        <v>0</v>
      </c>
      <c r="M342" s="389">
        <f t="shared" si="141"/>
        <v>0</v>
      </c>
      <c r="N342" s="413">
        <f t="shared" si="141"/>
        <v>0</v>
      </c>
    </row>
    <row r="343" spans="1:14" ht="12.75" customHeight="1">
      <c r="A343" s="12"/>
      <c r="B343" s="13" t="s">
        <v>83</v>
      </c>
      <c r="C343" s="125">
        <v>0</v>
      </c>
      <c r="D343" s="144">
        <v>0</v>
      </c>
      <c r="E343" s="176">
        <v>0</v>
      </c>
      <c r="F343" s="196">
        <v>0</v>
      </c>
      <c r="G343" s="220">
        <v>0</v>
      </c>
      <c r="H343" s="246">
        <v>0</v>
      </c>
      <c r="I343" s="273">
        <v>0</v>
      </c>
      <c r="J343" s="308">
        <v>0</v>
      </c>
      <c r="K343" s="333">
        <v>0</v>
      </c>
      <c r="L343" s="349">
        <v>0</v>
      </c>
      <c r="M343" s="382">
        <v>0</v>
      </c>
      <c r="N343" s="406">
        <v>0</v>
      </c>
    </row>
    <row r="344" spans="1:14" ht="12.75" customHeight="1">
      <c r="A344" s="12"/>
      <c r="B344" s="13" t="s">
        <v>84</v>
      </c>
      <c r="C344" s="125">
        <v>0</v>
      </c>
      <c r="D344" s="144">
        <v>0</v>
      </c>
      <c r="E344" s="176">
        <v>0</v>
      </c>
      <c r="F344" s="196">
        <v>0</v>
      </c>
      <c r="G344" s="220">
        <v>0</v>
      </c>
      <c r="H344" s="246">
        <v>0</v>
      </c>
      <c r="I344" s="273">
        <v>0</v>
      </c>
      <c r="J344" s="308">
        <v>0</v>
      </c>
      <c r="K344" s="333">
        <v>0</v>
      </c>
      <c r="L344" s="349">
        <v>0</v>
      </c>
      <c r="M344" s="382">
        <v>0</v>
      </c>
      <c r="N344" s="406">
        <v>0</v>
      </c>
    </row>
    <row r="345" spans="1:14" ht="15.75">
      <c r="A345" s="9">
        <v>3</v>
      </c>
      <c r="B345" s="10" t="s">
        <v>53</v>
      </c>
      <c r="C345" s="113">
        <v>0</v>
      </c>
      <c r="D345" s="151">
        <v>0</v>
      </c>
      <c r="E345" s="167">
        <v>0</v>
      </c>
      <c r="F345" s="203">
        <v>0</v>
      </c>
      <c r="G345" s="227">
        <v>0</v>
      </c>
      <c r="H345" s="253">
        <v>0</v>
      </c>
      <c r="I345" s="280">
        <v>0</v>
      </c>
      <c r="J345" s="299">
        <v>0</v>
      </c>
      <c r="K345" s="324">
        <v>0</v>
      </c>
      <c r="L345" s="356">
        <v>0</v>
      </c>
      <c r="M345" s="389">
        <v>0</v>
      </c>
      <c r="N345" s="413">
        <v>0</v>
      </c>
    </row>
    <row r="346" spans="1:14" ht="21" customHeight="1">
      <c r="A346" s="14">
        <v>4</v>
      </c>
      <c r="B346" s="10" t="s">
        <v>52</v>
      </c>
      <c r="C346" s="69">
        <f t="shared" ref="C346:H346" si="142">SUM(C347:C348)</f>
        <v>0</v>
      </c>
      <c r="D346" s="69">
        <f t="shared" si="142"/>
        <v>0</v>
      </c>
      <c r="E346" s="69">
        <f t="shared" si="142"/>
        <v>0</v>
      </c>
      <c r="F346" s="69">
        <f t="shared" si="142"/>
        <v>0</v>
      </c>
      <c r="G346" s="69">
        <f t="shared" si="142"/>
        <v>0</v>
      </c>
      <c r="H346" s="69">
        <f t="shared" si="142"/>
        <v>0</v>
      </c>
      <c r="I346" s="69">
        <f t="shared" ref="I346:N346" si="143">SUM(I347:I348)</f>
        <v>0</v>
      </c>
      <c r="J346" s="69">
        <f t="shared" si="143"/>
        <v>0</v>
      </c>
      <c r="K346" s="69">
        <f t="shared" si="143"/>
        <v>0</v>
      </c>
      <c r="L346" s="69">
        <f t="shared" si="143"/>
        <v>0</v>
      </c>
      <c r="M346" s="69">
        <f t="shared" si="143"/>
        <v>0</v>
      </c>
      <c r="N346" s="69">
        <f t="shared" si="143"/>
        <v>0</v>
      </c>
    </row>
    <row r="347" spans="1:14">
      <c r="A347" s="14"/>
      <c r="B347" s="13" t="s">
        <v>83</v>
      </c>
      <c r="C347" s="69">
        <v>0</v>
      </c>
      <c r="D347" s="69">
        <v>0</v>
      </c>
      <c r="E347" s="69">
        <v>0</v>
      </c>
      <c r="F347" s="69">
        <v>0</v>
      </c>
      <c r="G347" s="69">
        <v>0</v>
      </c>
      <c r="H347" s="69">
        <v>0</v>
      </c>
      <c r="I347" s="69">
        <v>0</v>
      </c>
      <c r="J347" s="69">
        <v>0</v>
      </c>
      <c r="K347" s="69">
        <v>0</v>
      </c>
      <c r="L347" s="69">
        <v>0</v>
      </c>
      <c r="M347" s="69">
        <v>0</v>
      </c>
      <c r="N347" s="69">
        <v>0</v>
      </c>
    </row>
    <row r="348" spans="1:14">
      <c r="A348" s="14"/>
      <c r="B348" s="13" t="s">
        <v>84</v>
      </c>
      <c r="C348" s="69">
        <v>0</v>
      </c>
      <c r="D348" s="69">
        <v>0</v>
      </c>
      <c r="E348" s="69">
        <v>0</v>
      </c>
      <c r="F348" s="69">
        <v>0</v>
      </c>
      <c r="G348" s="69">
        <v>0</v>
      </c>
      <c r="H348" s="69">
        <v>0</v>
      </c>
      <c r="I348" s="69">
        <v>0</v>
      </c>
      <c r="J348" s="69">
        <v>0</v>
      </c>
      <c r="K348" s="69">
        <v>0</v>
      </c>
      <c r="L348" s="69">
        <v>0</v>
      </c>
      <c r="M348" s="69">
        <v>0</v>
      </c>
      <c r="N348" s="69">
        <v>0</v>
      </c>
    </row>
    <row r="349" spans="1:14" ht="12.75" customHeight="1">
      <c r="A349" s="14">
        <v>5</v>
      </c>
      <c r="B349" s="11" t="s">
        <v>54</v>
      </c>
      <c r="C349" s="113">
        <v>0</v>
      </c>
      <c r="D349" s="151">
        <v>0</v>
      </c>
      <c r="E349" s="167">
        <v>0</v>
      </c>
      <c r="F349" s="203">
        <v>0</v>
      </c>
      <c r="G349" s="227">
        <v>0</v>
      </c>
      <c r="H349" s="253">
        <v>0</v>
      </c>
      <c r="I349" s="280">
        <v>0</v>
      </c>
      <c r="J349" s="299">
        <v>0</v>
      </c>
      <c r="K349" s="324">
        <v>0</v>
      </c>
      <c r="L349" s="356">
        <v>0</v>
      </c>
      <c r="M349" s="389">
        <v>0</v>
      </c>
      <c r="N349" s="413">
        <v>0</v>
      </c>
    </row>
    <row r="350" spans="1:14" ht="13.5" customHeight="1">
      <c r="A350" s="14">
        <v>6</v>
      </c>
      <c r="B350" s="10" t="s">
        <v>55</v>
      </c>
      <c r="C350" s="113">
        <v>0</v>
      </c>
      <c r="D350" s="151">
        <v>0</v>
      </c>
      <c r="E350" s="167">
        <v>0</v>
      </c>
      <c r="F350" s="203">
        <v>0</v>
      </c>
      <c r="G350" s="227">
        <v>0</v>
      </c>
      <c r="H350" s="253">
        <v>0</v>
      </c>
      <c r="I350" s="280">
        <v>0</v>
      </c>
      <c r="J350" s="299">
        <v>0</v>
      </c>
      <c r="K350" s="324">
        <v>0</v>
      </c>
      <c r="L350" s="356">
        <v>0</v>
      </c>
      <c r="M350" s="389">
        <v>0</v>
      </c>
      <c r="N350" s="413">
        <v>0</v>
      </c>
    </row>
    <row r="351" spans="1:14" ht="15" customHeight="1">
      <c r="A351" s="14">
        <v>7</v>
      </c>
      <c r="B351" s="10" t="s">
        <v>56</v>
      </c>
      <c r="C351" s="113">
        <v>0</v>
      </c>
      <c r="D351" s="151">
        <v>0</v>
      </c>
      <c r="E351" s="167">
        <v>0</v>
      </c>
      <c r="F351" s="203">
        <v>0</v>
      </c>
      <c r="G351" s="227">
        <v>0</v>
      </c>
      <c r="H351" s="253">
        <v>0</v>
      </c>
      <c r="I351" s="280">
        <v>0</v>
      </c>
      <c r="J351" s="299">
        <v>0</v>
      </c>
      <c r="K351" s="324">
        <v>0</v>
      </c>
      <c r="L351" s="356">
        <v>0</v>
      </c>
      <c r="M351" s="389">
        <v>0</v>
      </c>
      <c r="N351" s="413">
        <v>0</v>
      </c>
    </row>
    <row r="352" spans="1:14" ht="12.75" customHeight="1">
      <c r="A352" s="14">
        <v>8</v>
      </c>
      <c r="B352" s="10" t="s">
        <v>57</v>
      </c>
      <c r="C352" s="113">
        <v>0</v>
      </c>
      <c r="D352" s="151">
        <v>0</v>
      </c>
      <c r="E352" s="167">
        <v>0</v>
      </c>
      <c r="F352" s="203">
        <v>0</v>
      </c>
      <c r="G352" s="227">
        <v>0</v>
      </c>
      <c r="H352" s="253">
        <v>0</v>
      </c>
      <c r="I352" s="280">
        <v>0</v>
      </c>
      <c r="J352" s="299">
        <v>0</v>
      </c>
      <c r="K352" s="324">
        <v>0</v>
      </c>
      <c r="L352" s="356">
        <v>0</v>
      </c>
      <c r="M352" s="389">
        <v>0</v>
      </c>
      <c r="N352" s="413">
        <v>0</v>
      </c>
    </row>
    <row r="353" spans="1:14" ht="12.75" customHeight="1">
      <c r="A353" s="14">
        <v>9</v>
      </c>
      <c r="B353" s="10" t="s">
        <v>24</v>
      </c>
      <c r="C353" s="113">
        <v>0</v>
      </c>
      <c r="D353" s="151">
        <v>0</v>
      </c>
      <c r="E353" s="167">
        <v>0</v>
      </c>
      <c r="F353" s="203">
        <v>0</v>
      </c>
      <c r="G353" s="227">
        <v>0</v>
      </c>
      <c r="H353" s="253">
        <v>0</v>
      </c>
      <c r="I353" s="280">
        <v>0</v>
      </c>
      <c r="J353" s="299">
        <v>0</v>
      </c>
      <c r="K353" s="324">
        <v>0</v>
      </c>
      <c r="L353" s="356">
        <v>0</v>
      </c>
      <c r="M353" s="389">
        <v>0</v>
      </c>
      <c r="N353" s="413">
        <v>0</v>
      </c>
    </row>
    <row r="354" spans="1:14" ht="12.75" customHeight="1">
      <c r="A354" s="14">
        <v>10</v>
      </c>
      <c r="B354" s="10" t="s">
        <v>25</v>
      </c>
      <c r="C354" s="113">
        <v>0</v>
      </c>
      <c r="D354" s="151">
        <v>0</v>
      </c>
      <c r="E354" s="167">
        <v>0</v>
      </c>
      <c r="F354" s="203">
        <v>0</v>
      </c>
      <c r="G354" s="227">
        <v>0</v>
      </c>
      <c r="H354" s="253">
        <v>0</v>
      </c>
      <c r="I354" s="280">
        <v>0</v>
      </c>
      <c r="J354" s="299">
        <v>0</v>
      </c>
      <c r="K354" s="324">
        <v>0</v>
      </c>
      <c r="L354" s="356">
        <v>0</v>
      </c>
      <c r="M354" s="389">
        <v>0</v>
      </c>
      <c r="N354" s="413">
        <v>0</v>
      </c>
    </row>
    <row r="355" spans="1:14" ht="11.25" customHeight="1" thickBot="1">
      <c r="A355" s="39">
        <v>11</v>
      </c>
      <c r="B355" s="40" t="s">
        <v>58</v>
      </c>
      <c r="C355" s="114">
        <v>0</v>
      </c>
      <c r="D355" s="152">
        <v>0</v>
      </c>
      <c r="E355" s="168">
        <v>0</v>
      </c>
      <c r="F355" s="204">
        <v>0</v>
      </c>
      <c r="G355" s="228">
        <v>0</v>
      </c>
      <c r="H355" s="254">
        <v>0</v>
      </c>
      <c r="I355" s="281">
        <v>0</v>
      </c>
      <c r="J355" s="300">
        <v>0</v>
      </c>
      <c r="K355" s="325">
        <v>0</v>
      </c>
      <c r="L355" s="357">
        <v>0</v>
      </c>
      <c r="M355" s="390">
        <v>0</v>
      </c>
      <c r="N355" s="414">
        <v>0</v>
      </c>
    </row>
    <row r="356" spans="1:14" ht="12.75" customHeight="1" thickTop="1">
      <c r="A356" s="5"/>
      <c r="B356" s="26" t="s">
        <v>39</v>
      </c>
    </row>
    <row r="357" spans="1:14" ht="15.95" customHeight="1">
      <c r="A357" s="5"/>
      <c r="B357" s="15" t="s">
        <v>60</v>
      </c>
    </row>
    <row r="358" spans="1:14" ht="15.95" customHeight="1">
      <c r="A358" s="5"/>
      <c r="B358" s="15" t="s">
        <v>59</v>
      </c>
    </row>
    <row r="359" spans="1:14" ht="15.95" customHeight="1">
      <c r="A359" s="5"/>
      <c r="B359" s="15" t="s">
        <v>40</v>
      </c>
    </row>
    <row r="360" spans="1:14" ht="15.95" customHeight="1">
      <c r="A360" s="5"/>
      <c r="B360" s="26"/>
    </row>
    <row r="361" spans="1:14" ht="15.95" customHeight="1">
      <c r="A361" s="5"/>
      <c r="B361" s="26"/>
    </row>
    <row r="362" spans="1:14" ht="15.95" customHeight="1">
      <c r="A362" s="5"/>
      <c r="B362" s="26"/>
    </row>
    <row r="363" spans="1:14" ht="15.95" customHeight="1">
      <c r="A363" s="5"/>
      <c r="B363" s="26"/>
    </row>
    <row r="364" spans="1:14" ht="15.95" customHeight="1">
      <c r="A364" s="476" t="s">
        <v>0</v>
      </c>
      <c r="B364" s="476"/>
    </row>
    <row r="365" spans="1:14" ht="15.95" customHeight="1">
      <c r="A365" s="476" t="s">
        <v>1</v>
      </c>
      <c r="B365" s="476"/>
    </row>
    <row r="366" spans="1:14" ht="15.95" customHeight="1">
      <c r="A366" s="476" t="s">
        <v>45</v>
      </c>
      <c r="B366" s="476"/>
    </row>
    <row r="367" spans="1:14" ht="15.95" customHeight="1">
      <c r="C367" s="117"/>
    </row>
    <row r="368" spans="1:14" ht="15.95" customHeight="1">
      <c r="C368" s="118" t="s">
        <v>3</v>
      </c>
    </row>
    <row r="369" spans="1:14" ht="15.95" customHeight="1">
      <c r="A369" s="1" t="s">
        <v>46</v>
      </c>
    </row>
    <row r="370" spans="1:14" ht="15.95" customHeight="1">
      <c r="A370" s="1" t="s">
        <v>68</v>
      </c>
    </row>
    <row r="371" spans="1:14" s="43" customFormat="1" ht="15.95" customHeight="1" thickBot="1">
      <c r="A371" s="43" t="s">
        <v>82</v>
      </c>
    </row>
    <row r="372" spans="1:14" ht="15.95" customHeight="1" thickTop="1">
      <c r="A372" s="462" t="s">
        <v>4</v>
      </c>
      <c r="B372" s="462" t="s">
        <v>5</v>
      </c>
      <c r="C372" s="116"/>
    </row>
    <row r="373" spans="1:14" ht="15.95" customHeight="1">
      <c r="A373" s="463"/>
      <c r="B373" s="463"/>
      <c r="C373" s="123"/>
      <c r="D373" s="145"/>
      <c r="E373" s="175"/>
      <c r="F373" s="197"/>
      <c r="G373" s="221"/>
      <c r="H373" s="247"/>
      <c r="I373" s="274"/>
      <c r="J373" s="307"/>
      <c r="K373" s="332"/>
      <c r="L373" s="350"/>
      <c r="M373" s="383"/>
      <c r="N373" s="407"/>
    </row>
    <row r="374" spans="1:14" ht="15.95" customHeight="1">
      <c r="A374" s="463"/>
      <c r="B374" s="463"/>
      <c r="C374" s="120" t="s">
        <v>29</v>
      </c>
      <c r="D374" s="147" t="s">
        <v>29</v>
      </c>
      <c r="E374" s="173" t="s">
        <v>29</v>
      </c>
      <c r="F374" s="199" t="s">
        <v>29</v>
      </c>
      <c r="G374" s="223" t="s">
        <v>29</v>
      </c>
      <c r="H374" s="249" t="s">
        <v>29</v>
      </c>
      <c r="I374" s="276" t="s">
        <v>29</v>
      </c>
      <c r="J374" s="305" t="s">
        <v>29</v>
      </c>
      <c r="K374" s="330" t="s">
        <v>29</v>
      </c>
      <c r="L374" s="352" t="s">
        <v>29</v>
      </c>
      <c r="M374" s="385" t="s">
        <v>29</v>
      </c>
      <c r="N374" s="409" t="s">
        <v>29</v>
      </c>
    </row>
    <row r="375" spans="1:14" ht="12.75" customHeight="1">
      <c r="A375" s="463"/>
      <c r="B375" s="463"/>
      <c r="C375" s="122"/>
      <c r="D375" s="148"/>
      <c r="E375" s="174"/>
      <c r="F375" s="200"/>
      <c r="G375" s="224"/>
      <c r="H375" s="250"/>
      <c r="I375" s="277"/>
      <c r="J375" s="306"/>
      <c r="K375" s="331"/>
      <c r="L375" s="353"/>
      <c r="M375" s="386"/>
      <c r="N375" s="410"/>
    </row>
    <row r="376" spans="1:14" ht="12.75" customHeight="1">
      <c r="A376" s="464"/>
      <c r="B376" s="464"/>
      <c r="C376" s="120"/>
      <c r="D376" s="147"/>
      <c r="E376" s="173"/>
      <c r="F376" s="199"/>
      <c r="G376" s="223"/>
      <c r="H376" s="249"/>
      <c r="I376" s="276"/>
      <c r="J376" s="305"/>
      <c r="K376" s="330"/>
      <c r="L376" s="352"/>
      <c r="M376" s="385"/>
      <c r="N376" s="409"/>
    </row>
    <row r="377" spans="1:14" s="8" customFormat="1" ht="11.25">
      <c r="A377" s="121" t="s">
        <v>10</v>
      </c>
      <c r="B377" s="121" t="s">
        <v>11</v>
      </c>
      <c r="C377" s="121" t="s">
        <v>13</v>
      </c>
      <c r="D377" s="146" t="s">
        <v>13</v>
      </c>
      <c r="E377" s="172" t="s">
        <v>13</v>
      </c>
      <c r="F377" s="198" t="s">
        <v>13</v>
      </c>
      <c r="G377" s="222" t="s">
        <v>13</v>
      </c>
      <c r="H377" s="248" t="s">
        <v>13</v>
      </c>
      <c r="I377" s="275" t="s">
        <v>13</v>
      </c>
      <c r="J377" s="304" t="s">
        <v>13</v>
      </c>
      <c r="K377" s="329" t="s">
        <v>13</v>
      </c>
      <c r="L377" s="351" t="s">
        <v>13</v>
      </c>
      <c r="M377" s="384" t="s">
        <v>13</v>
      </c>
      <c r="N377" s="408" t="s">
        <v>13</v>
      </c>
    </row>
    <row r="378" spans="1:14" s="16" customFormat="1" ht="14.25">
      <c r="A378" s="18">
        <v>1</v>
      </c>
      <c r="B378" s="86" t="s">
        <v>22</v>
      </c>
      <c r="C378" s="115">
        <f t="shared" ref="C378:N378" si="144">SUM(C379,C382,C383)</f>
        <v>0</v>
      </c>
      <c r="D378" s="150">
        <f t="shared" si="144"/>
        <v>0</v>
      </c>
      <c r="E378" s="169">
        <f t="shared" si="144"/>
        <v>0</v>
      </c>
      <c r="F378" s="202">
        <f t="shared" si="144"/>
        <v>0</v>
      </c>
      <c r="G378" s="226">
        <f t="shared" si="144"/>
        <v>0</v>
      </c>
      <c r="H378" s="252">
        <f t="shared" si="144"/>
        <v>0</v>
      </c>
      <c r="I378" s="279">
        <f t="shared" si="144"/>
        <v>0</v>
      </c>
      <c r="J378" s="301">
        <f t="shared" si="144"/>
        <v>0</v>
      </c>
      <c r="K378" s="326">
        <f t="shared" si="144"/>
        <v>0</v>
      </c>
      <c r="L378" s="355">
        <f t="shared" si="144"/>
        <v>0</v>
      </c>
      <c r="M378" s="388">
        <f t="shared" si="144"/>
        <v>0</v>
      </c>
      <c r="N378" s="412">
        <f t="shared" si="144"/>
        <v>0</v>
      </c>
    </row>
    <row r="379" spans="1:14" s="23" customFormat="1" ht="14.25">
      <c r="A379" s="14"/>
      <c r="B379" s="87" t="s">
        <v>49</v>
      </c>
      <c r="C379" s="69">
        <f t="shared" ref="C379" si="145">SUM(C380:C381)</f>
        <v>0</v>
      </c>
      <c r="D379" s="69">
        <f t="shared" ref="D379" si="146">SUM(D380:D381)</f>
        <v>0</v>
      </c>
      <c r="E379" s="69">
        <f t="shared" ref="E379" si="147">SUM(E380:E381)</f>
        <v>0</v>
      </c>
      <c r="F379" s="69">
        <f t="shared" ref="F379" si="148">SUM(F380:F381)</f>
        <v>0</v>
      </c>
      <c r="G379" s="69">
        <f t="shared" ref="G379" si="149">SUM(G380:G381)</f>
        <v>0</v>
      </c>
      <c r="H379" s="69">
        <f t="shared" ref="H379" si="150">SUM(H380:H381)</f>
        <v>0</v>
      </c>
      <c r="I379" s="69">
        <f t="shared" ref="I379" si="151">SUM(I380:I381)</f>
        <v>0</v>
      </c>
      <c r="J379" s="69">
        <f t="shared" ref="J379" si="152">SUM(J380:J381)</f>
        <v>0</v>
      </c>
      <c r="K379" s="69">
        <f t="shared" ref="K379" si="153">SUM(K380:K381)</f>
        <v>0</v>
      </c>
      <c r="L379" s="69">
        <f t="shared" ref="L379" si="154">SUM(L380:L381)</f>
        <v>0</v>
      </c>
      <c r="M379" s="69">
        <f t="shared" ref="M379" si="155">SUM(M380:M381)</f>
        <v>0</v>
      </c>
      <c r="N379" s="69">
        <f t="shared" ref="N379" si="156">SUM(N380:N381)</f>
        <v>0</v>
      </c>
    </row>
    <row r="380" spans="1:14" ht="15">
      <c r="A380" s="12"/>
      <c r="B380" s="88" t="s">
        <v>83</v>
      </c>
      <c r="C380" s="125">
        <v>0</v>
      </c>
      <c r="D380" s="144">
        <v>0</v>
      </c>
      <c r="E380" s="176">
        <v>0</v>
      </c>
      <c r="F380" s="196">
        <v>0</v>
      </c>
      <c r="G380" s="220">
        <v>0</v>
      </c>
      <c r="H380" s="246">
        <v>0</v>
      </c>
      <c r="I380" s="273">
        <v>0</v>
      </c>
      <c r="J380" s="308">
        <v>0</v>
      </c>
      <c r="K380" s="333">
        <v>0</v>
      </c>
      <c r="L380" s="349">
        <v>0</v>
      </c>
      <c r="M380" s="382">
        <v>0</v>
      </c>
      <c r="N380" s="406">
        <v>0</v>
      </c>
    </row>
    <row r="381" spans="1:14" ht="12.75" customHeight="1">
      <c r="A381" s="12"/>
      <c r="B381" s="88" t="s">
        <v>84</v>
      </c>
      <c r="C381" s="125">
        <v>0</v>
      </c>
      <c r="D381" s="144">
        <v>0</v>
      </c>
      <c r="E381" s="176">
        <v>0</v>
      </c>
      <c r="F381" s="196">
        <v>0</v>
      </c>
      <c r="G381" s="220">
        <v>0</v>
      </c>
      <c r="H381" s="246">
        <v>0</v>
      </c>
      <c r="I381" s="273">
        <v>0</v>
      </c>
      <c r="J381" s="308">
        <v>0</v>
      </c>
      <c r="K381" s="333">
        <v>0</v>
      </c>
      <c r="L381" s="349">
        <v>0</v>
      </c>
      <c r="M381" s="382">
        <v>0</v>
      </c>
      <c r="N381" s="406">
        <v>0</v>
      </c>
    </row>
    <row r="382" spans="1:14" ht="12.75" customHeight="1">
      <c r="A382" s="12"/>
      <c r="B382" s="89" t="s">
        <v>50</v>
      </c>
      <c r="C382" s="67">
        <v>0</v>
      </c>
      <c r="D382" s="67">
        <v>0</v>
      </c>
      <c r="E382" s="67">
        <v>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67">
        <v>0</v>
      </c>
      <c r="L382" s="67">
        <v>0</v>
      </c>
      <c r="M382" s="67">
        <v>0</v>
      </c>
      <c r="N382" s="67">
        <v>0</v>
      </c>
    </row>
    <row r="383" spans="1:14" ht="14.25">
      <c r="A383" s="12"/>
      <c r="B383" s="89" t="s">
        <v>51</v>
      </c>
      <c r="C383" s="67">
        <v>0</v>
      </c>
      <c r="D383" s="67">
        <v>0</v>
      </c>
      <c r="E383" s="67">
        <v>0</v>
      </c>
      <c r="F383" s="67">
        <v>0</v>
      </c>
      <c r="G383" s="67">
        <v>0</v>
      </c>
      <c r="H383" s="67">
        <v>0</v>
      </c>
      <c r="I383" s="67">
        <v>0</v>
      </c>
      <c r="J383" s="67">
        <v>0</v>
      </c>
      <c r="K383" s="67">
        <v>0</v>
      </c>
      <c r="L383" s="67">
        <v>0</v>
      </c>
      <c r="M383" s="67">
        <v>0</v>
      </c>
      <c r="N383" s="67">
        <v>0</v>
      </c>
    </row>
    <row r="384" spans="1:14" ht="15.75" customHeight="1">
      <c r="A384" s="14">
        <v>2</v>
      </c>
      <c r="B384" s="89" t="s">
        <v>23</v>
      </c>
      <c r="C384" s="113">
        <f t="shared" ref="C384:N384" si="157">SUM(C385:C386)</f>
        <v>0</v>
      </c>
      <c r="D384" s="151">
        <f t="shared" si="157"/>
        <v>0</v>
      </c>
      <c r="E384" s="167">
        <f t="shared" si="157"/>
        <v>0</v>
      </c>
      <c r="F384" s="203">
        <f t="shared" si="157"/>
        <v>0</v>
      </c>
      <c r="G384" s="227">
        <f t="shared" si="157"/>
        <v>0</v>
      </c>
      <c r="H384" s="253">
        <f t="shared" si="157"/>
        <v>0</v>
      </c>
      <c r="I384" s="280">
        <f t="shared" si="157"/>
        <v>0</v>
      </c>
      <c r="J384" s="299">
        <f t="shared" si="157"/>
        <v>0</v>
      </c>
      <c r="K384" s="324">
        <f t="shared" si="157"/>
        <v>0</v>
      </c>
      <c r="L384" s="356">
        <f t="shared" si="157"/>
        <v>0</v>
      </c>
      <c r="M384" s="389">
        <f t="shared" si="157"/>
        <v>0</v>
      </c>
      <c r="N384" s="413">
        <f t="shared" si="157"/>
        <v>0</v>
      </c>
    </row>
    <row r="385" spans="1:14" ht="15">
      <c r="A385" s="12"/>
      <c r="B385" s="88" t="s">
        <v>83</v>
      </c>
      <c r="C385" s="125">
        <v>0</v>
      </c>
      <c r="D385" s="144">
        <v>0</v>
      </c>
      <c r="E385" s="176">
        <v>0</v>
      </c>
      <c r="F385" s="196">
        <v>0</v>
      </c>
      <c r="G385" s="220">
        <v>0</v>
      </c>
      <c r="H385" s="246">
        <v>0</v>
      </c>
      <c r="I385" s="273">
        <v>0</v>
      </c>
      <c r="J385" s="308">
        <v>0</v>
      </c>
      <c r="K385" s="333">
        <v>0</v>
      </c>
      <c r="L385" s="349">
        <v>0</v>
      </c>
      <c r="M385" s="382">
        <v>0</v>
      </c>
      <c r="N385" s="406">
        <v>0</v>
      </c>
    </row>
    <row r="386" spans="1:14" ht="15">
      <c r="A386" s="12"/>
      <c r="B386" s="88" t="s">
        <v>84</v>
      </c>
      <c r="C386" s="125">
        <v>0</v>
      </c>
      <c r="D386" s="144">
        <v>0</v>
      </c>
      <c r="E386" s="176">
        <v>0</v>
      </c>
      <c r="F386" s="196">
        <v>0</v>
      </c>
      <c r="G386" s="220">
        <v>0</v>
      </c>
      <c r="H386" s="246">
        <v>0</v>
      </c>
      <c r="I386" s="273">
        <v>0</v>
      </c>
      <c r="J386" s="308">
        <v>0</v>
      </c>
      <c r="K386" s="333">
        <v>0</v>
      </c>
      <c r="L386" s="349">
        <v>0</v>
      </c>
      <c r="M386" s="382">
        <v>0</v>
      </c>
      <c r="N386" s="406">
        <v>0</v>
      </c>
    </row>
    <row r="387" spans="1:14" ht="12.75" customHeight="1">
      <c r="A387" s="9">
        <v>3</v>
      </c>
      <c r="B387" s="89" t="s">
        <v>53</v>
      </c>
      <c r="C387" s="113">
        <v>0</v>
      </c>
      <c r="D387" s="151">
        <v>0</v>
      </c>
      <c r="E387" s="167">
        <v>0</v>
      </c>
      <c r="F387" s="203">
        <v>0</v>
      </c>
      <c r="G387" s="227">
        <v>0</v>
      </c>
      <c r="H387" s="253">
        <v>0</v>
      </c>
      <c r="I387" s="280">
        <v>0</v>
      </c>
      <c r="J387" s="299">
        <v>0</v>
      </c>
      <c r="K387" s="324">
        <v>0</v>
      </c>
      <c r="L387" s="356">
        <v>0</v>
      </c>
      <c r="M387" s="389">
        <v>0</v>
      </c>
      <c r="N387" s="413">
        <v>0</v>
      </c>
    </row>
    <row r="388" spans="1:14" ht="13.5" customHeight="1">
      <c r="A388" s="14">
        <v>4</v>
      </c>
      <c r="B388" s="89" t="s">
        <v>52</v>
      </c>
      <c r="C388" s="69">
        <f t="shared" ref="C388:H388" si="158">SUM(C389:C390)</f>
        <v>0</v>
      </c>
      <c r="D388" s="69">
        <f t="shared" si="158"/>
        <v>0</v>
      </c>
      <c r="E388" s="69">
        <f t="shared" si="158"/>
        <v>0</v>
      </c>
      <c r="F388" s="69">
        <f t="shared" si="158"/>
        <v>0</v>
      </c>
      <c r="G388" s="69">
        <f t="shared" si="158"/>
        <v>0</v>
      </c>
      <c r="H388" s="69">
        <f t="shared" si="158"/>
        <v>0</v>
      </c>
      <c r="I388" s="69">
        <f t="shared" ref="I388:N388" si="159">SUM(I389:I390)</f>
        <v>0</v>
      </c>
      <c r="J388" s="69">
        <f t="shared" si="159"/>
        <v>0</v>
      </c>
      <c r="K388" s="69">
        <f t="shared" si="159"/>
        <v>0</v>
      </c>
      <c r="L388" s="69">
        <f t="shared" si="159"/>
        <v>0</v>
      </c>
      <c r="M388" s="69">
        <f t="shared" si="159"/>
        <v>0</v>
      </c>
      <c r="N388" s="69">
        <f t="shared" si="159"/>
        <v>0</v>
      </c>
    </row>
    <row r="389" spans="1:14" ht="15" customHeight="1">
      <c r="A389" s="14"/>
      <c r="B389" s="88" t="s">
        <v>83</v>
      </c>
      <c r="C389" s="69">
        <v>0</v>
      </c>
      <c r="D389" s="69">
        <v>0</v>
      </c>
      <c r="E389" s="69">
        <v>0</v>
      </c>
      <c r="F389" s="69">
        <v>0</v>
      </c>
      <c r="G389" s="69">
        <v>0</v>
      </c>
      <c r="H389" s="69">
        <v>0</v>
      </c>
      <c r="I389" s="69">
        <v>0</v>
      </c>
      <c r="J389" s="69">
        <v>0</v>
      </c>
      <c r="K389" s="69">
        <v>0</v>
      </c>
      <c r="L389" s="69">
        <v>0</v>
      </c>
      <c r="M389" s="69">
        <v>0</v>
      </c>
      <c r="N389" s="69">
        <v>0</v>
      </c>
    </row>
    <row r="390" spans="1:14" ht="12.75" customHeight="1">
      <c r="A390" s="14"/>
      <c r="B390" s="88" t="s">
        <v>84</v>
      </c>
      <c r="C390" s="69">
        <v>0</v>
      </c>
      <c r="D390" s="69">
        <v>0</v>
      </c>
      <c r="E390" s="69">
        <v>0</v>
      </c>
      <c r="F390" s="69">
        <v>0</v>
      </c>
      <c r="G390" s="69">
        <v>0</v>
      </c>
      <c r="H390" s="69">
        <v>0</v>
      </c>
      <c r="I390" s="69">
        <v>0</v>
      </c>
      <c r="J390" s="69">
        <v>0</v>
      </c>
      <c r="K390" s="69">
        <v>0</v>
      </c>
      <c r="L390" s="69">
        <v>0</v>
      </c>
      <c r="M390" s="69">
        <v>0</v>
      </c>
      <c r="N390" s="69">
        <v>0</v>
      </c>
    </row>
    <row r="391" spans="1:14" ht="12.75" customHeight="1">
      <c r="A391" s="14">
        <v>5</v>
      </c>
      <c r="B391" s="89" t="s">
        <v>54</v>
      </c>
      <c r="C391" s="113">
        <v>0</v>
      </c>
      <c r="D391" s="151">
        <v>0</v>
      </c>
      <c r="E391" s="167">
        <v>0</v>
      </c>
      <c r="F391" s="203">
        <v>0</v>
      </c>
      <c r="G391" s="227">
        <v>0</v>
      </c>
      <c r="H391" s="253">
        <v>0</v>
      </c>
      <c r="I391" s="280">
        <v>0</v>
      </c>
      <c r="J391" s="299">
        <v>0</v>
      </c>
      <c r="K391" s="324">
        <v>0</v>
      </c>
      <c r="L391" s="356">
        <v>0</v>
      </c>
      <c r="M391" s="389">
        <v>0</v>
      </c>
      <c r="N391" s="413">
        <v>0</v>
      </c>
    </row>
    <row r="392" spans="1:14" ht="12.75" customHeight="1">
      <c r="A392" s="14">
        <v>6</v>
      </c>
      <c r="B392" s="89" t="s">
        <v>55</v>
      </c>
      <c r="C392" s="113">
        <v>0</v>
      </c>
      <c r="D392" s="151">
        <v>0</v>
      </c>
      <c r="E392" s="167">
        <v>0</v>
      </c>
      <c r="F392" s="203">
        <v>0</v>
      </c>
      <c r="G392" s="227">
        <v>0</v>
      </c>
      <c r="H392" s="253">
        <v>0</v>
      </c>
      <c r="I392" s="280">
        <v>0</v>
      </c>
      <c r="J392" s="299">
        <v>0</v>
      </c>
      <c r="K392" s="324">
        <v>0</v>
      </c>
      <c r="L392" s="356">
        <v>0</v>
      </c>
      <c r="M392" s="389">
        <v>0</v>
      </c>
      <c r="N392" s="413">
        <v>0</v>
      </c>
    </row>
    <row r="393" spans="1:14" ht="11.25" customHeight="1">
      <c r="A393" s="14">
        <v>7</v>
      </c>
      <c r="B393" s="89" t="s">
        <v>56</v>
      </c>
      <c r="C393" s="113">
        <v>0</v>
      </c>
      <c r="D393" s="151">
        <v>0</v>
      </c>
      <c r="E393" s="167">
        <v>0</v>
      </c>
      <c r="F393" s="203">
        <v>0</v>
      </c>
      <c r="G393" s="227">
        <v>0</v>
      </c>
      <c r="H393" s="253">
        <v>0</v>
      </c>
      <c r="I393" s="280">
        <v>0</v>
      </c>
      <c r="J393" s="299">
        <v>0</v>
      </c>
      <c r="K393" s="324">
        <v>0</v>
      </c>
      <c r="L393" s="356">
        <v>0</v>
      </c>
      <c r="M393" s="389">
        <v>0</v>
      </c>
      <c r="N393" s="413">
        <v>0</v>
      </c>
    </row>
    <row r="394" spans="1:14" ht="12.75" customHeight="1">
      <c r="A394" s="14">
        <v>8</v>
      </c>
      <c r="B394" s="89" t="s">
        <v>57</v>
      </c>
      <c r="C394" s="113">
        <v>0</v>
      </c>
      <c r="D394" s="151">
        <v>0</v>
      </c>
      <c r="E394" s="167">
        <v>0</v>
      </c>
      <c r="F394" s="203">
        <v>0</v>
      </c>
      <c r="G394" s="227">
        <v>0</v>
      </c>
      <c r="H394" s="253">
        <v>0</v>
      </c>
      <c r="I394" s="280">
        <v>0</v>
      </c>
      <c r="J394" s="299">
        <v>0</v>
      </c>
      <c r="K394" s="324">
        <v>0</v>
      </c>
      <c r="L394" s="356">
        <v>0</v>
      </c>
      <c r="M394" s="389">
        <v>0</v>
      </c>
      <c r="N394" s="413">
        <v>0</v>
      </c>
    </row>
    <row r="395" spans="1:14" ht="15.95" customHeight="1">
      <c r="A395" s="14">
        <v>9</v>
      </c>
      <c r="B395" s="89" t="s">
        <v>24</v>
      </c>
      <c r="C395" s="113">
        <v>0</v>
      </c>
      <c r="D395" s="151">
        <v>0</v>
      </c>
      <c r="E395" s="167">
        <v>0</v>
      </c>
      <c r="F395" s="203">
        <v>0</v>
      </c>
      <c r="G395" s="227">
        <v>0</v>
      </c>
      <c r="H395" s="253">
        <v>0</v>
      </c>
      <c r="I395" s="280">
        <v>0</v>
      </c>
      <c r="J395" s="299">
        <v>0</v>
      </c>
      <c r="K395" s="324">
        <v>0</v>
      </c>
      <c r="L395" s="356">
        <v>0</v>
      </c>
      <c r="M395" s="389">
        <v>0</v>
      </c>
      <c r="N395" s="413">
        <v>0</v>
      </c>
    </row>
    <row r="396" spans="1:14" ht="15.95" customHeight="1">
      <c r="A396" s="14">
        <v>10</v>
      </c>
      <c r="B396" s="89" t="s">
        <v>25</v>
      </c>
      <c r="C396" s="113">
        <v>0</v>
      </c>
      <c r="D396" s="151">
        <v>0</v>
      </c>
      <c r="E396" s="167">
        <v>0</v>
      </c>
      <c r="F396" s="203">
        <v>0</v>
      </c>
      <c r="G396" s="227">
        <v>0</v>
      </c>
      <c r="H396" s="253">
        <v>0</v>
      </c>
      <c r="I396" s="280">
        <v>0</v>
      </c>
      <c r="J396" s="299">
        <v>0</v>
      </c>
      <c r="K396" s="324">
        <v>0</v>
      </c>
      <c r="L396" s="356">
        <v>0</v>
      </c>
      <c r="M396" s="389">
        <v>0</v>
      </c>
      <c r="N396" s="413">
        <v>0</v>
      </c>
    </row>
    <row r="397" spans="1:14" ht="15.95" customHeight="1" thickBot="1">
      <c r="A397" s="39">
        <v>11</v>
      </c>
      <c r="B397" s="90" t="s">
        <v>58</v>
      </c>
      <c r="C397" s="114">
        <v>0</v>
      </c>
      <c r="D397" s="152">
        <v>0</v>
      </c>
      <c r="E397" s="168">
        <v>0</v>
      </c>
      <c r="F397" s="204">
        <v>0</v>
      </c>
      <c r="G397" s="228">
        <v>0</v>
      </c>
      <c r="H397" s="254">
        <v>0</v>
      </c>
      <c r="I397" s="281">
        <v>0</v>
      </c>
      <c r="J397" s="300">
        <v>0</v>
      </c>
      <c r="K397" s="325">
        <v>0</v>
      </c>
      <c r="L397" s="357">
        <v>0</v>
      </c>
      <c r="M397" s="390">
        <v>0</v>
      </c>
      <c r="N397" s="414">
        <v>0</v>
      </c>
    </row>
    <row r="398" spans="1:14" ht="15.95" customHeight="1" thickTop="1">
      <c r="A398" s="5"/>
      <c r="B398" s="17" t="s">
        <v>39</v>
      </c>
    </row>
    <row r="399" spans="1:14" ht="15.95" customHeight="1">
      <c r="A399" s="5"/>
      <c r="B399" s="15" t="s">
        <v>60</v>
      </c>
    </row>
    <row r="400" spans="1:14" ht="15.95" customHeight="1">
      <c r="A400" s="5"/>
      <c r="B400" s="15" t="s">
        <v>59</v>
      </c>
    </row>
    <row r="401" spans="1:14" ht="15.95" customHeight="1">
      <c r="A401" s="5"/>
      <c r="B401" s="15" t="s">
        <v>40</v>
      </c>
    </row>
    <row r="402" spans="1:14" ht="15.95" customHeight="1">
      <c r="A402" s="5"/>
      <c r="B402" s="26"/>
    </row>
    <row r="403" spans="1:14" ht="15.95" customHeight="1">
      <c r="A403" s="5"/>
      <c r="B403" s="26"/>
    </row>
    <row r="404" spans="1:14" ht="15.95" customHeight="1">
      <c r="A404" s="476" t="s">
        <v>0</v>
      </c>
      <c r="B404" s="476"/>
    </row>
    <row r="405" spans="1:14" ht="15.95" customHeight="1">
      <c r="A405" s="476" t="s">
        <v>1</v>
      </c>
      <c r="B405" s="476"/>
    </row>
    <row r="406" spans="1:14" ht="15.95" customHeight="1">
      <c r="A406" s="476" t="s">
        <v>45</v>
      </c>
      <c r="B406" s="476"/>
    </row>
    <row r="407" spans="1:14" ht="15.95" customHeight="1">
      <c r="C407" s="117"/>
    </row>
    <row r="408" spans="1:14" ht="15.95" customHeight="1">
      <c r="C408" s="118" t="s">
        <v>3</v>
      </c>
    </row>
    <row r="409" spans="1:14" ht="15.95" customHeight="1">
      <c r="A409" s="1" t="s">
        <v>46</v>
      </c>
    </row>
    <row r="410" spans="1:14" ht="15.95" customHeight="1">
      <c r="A410" s="43" t="s">
        <v>68</v>
      </c>
      <c r="B410" s="43"/>
    </row>
    <row r="411" spans="1:14" ht="15.95" customHeight="1" thickBot="1">
      <c r="A411" s="73" t="s">
        <v>76</v>
      </c>
      <c r="B411" s="73"/>
      <c r="J411" s="43"/>
      <c r="K411" s="43"/>
      <c r="L411" s="43"/>
      <c r="M411" s="43"/>
      <c r="N411" s="43"/>
    </row>
    <row r="412" spans="1:14" ht="15.95" customHeight="1" thickTop="1">
      <c r="A412" s="539" t="s">
        <v>4</v>
      </c>
      <c r="B412" s="539" t="s">
        <v>5</v>
      </c>
      <c r="C412" s="116"/>
    </row>
    <row r="413" spans="1:14" ht="12.75" customHeight="1">
      <c r="A413" s="540"/>
      <c r="B413" s="540"/>
      <c r="C413" s="123"/>
      <c r="D413" s="145"/>
      <c r="E413" s="175"/>
      <c r="F413" s="197"/>
      <c r="G413" s="221"/>
      <c r="H413" s="247"/>
      <c r="I413" s="274"/>
      <c r="J413" s="307"/>
      <c r="K413" s="332"/>
      <c r="L413" s="350"/>
      <c r="M413" s="383"/>
      <c r="N413" s="407"/>
    </row>
    <row r="414" spans="1:14" ht="12.75" customHeight="1">
      <c r="A414" s="540"/>
      <c r="B414" s="540"/>
      <c r="C414" s="120" t="s">
        <v>29</v>
      </c>
      <c r="D414" s="147" t="s">
        <v>29</v>
      </c>
      <c r="E414" s="173" t="s">
        <v>29</v>
      </c>
      <c r="F414" s="199" t="s">
        <v>29</v>
      </c>
      <c r="G414" s="223" t="s">
        <v>29</v>
      </c>
      <c r="H414" s="249" t="s">
        <v>29</v>
      </c>
      <c r="I414" s="276" t="s">
        <v>29</v>
      </c>
      <c r="J414" s="305" t="s">
        <v>29</v>
      </c>
      <c r="K414" s="330" t="s">
        <v>29</v>
      </c>
      <c r="L414" s="352" t="s">
        <v>29</v>
      </c>
      <c r="M414" s="385" t="s">
        <v>29</v>
      </c>
      <c r="N414" s="409" t="s">
        <v>29</v>
      </c>
    </row>
    <row r="415" spans="1:14" ht="12.75" customHeight="1">
      <c r="A415" s="540"/>
      <c r="B415" s="540"/>
      <c r="C415" s="122"/>
      <c r="D415" s="148"/>
      <c r="E415" s="174"/>
      <c r="F415" s="200"/>
      <c r="G415" s="224"/>
      <c r="H415" s="250"/>
      <c r="I415" s="277"/>
      <c r="J415" s="306"/>
      <c r="K415" s="331"/>
      <c r="L415" s="353"/>
      <c r="M415" s="386"/>
      <c r="N415" s="410"/>
    </row>
    <row r="416" spans="1:14" ht="12.75" customHeight="1">
      <c r="A416" s="541"/>
      <c r="B416" s="541"/>
      <c r="C416" s="120"/>
      <c r="D416" s="147"/>
      <c r="E416" s="173"/>
      <c r="F416" s="199"/>
      <c r="G416" s="223"/>
      <c r="H416" s="249"/>
      <c r="I416" s="276"/>
      <c r="J416" s="305"/>
      <c r="K416" s="330"/>
      <c r="L416" s="352"/>
      <c r="M416" s="385"/>
      <c r="N416" s="409"/>
    </row>
    <row r="417" spans="1:14" s="8" customFormat="1" ht="11.25">
      <c r="A417" s="121" t="s">
        <v>10</v>
      </c>
      <c r="B417" s="121" t="s">
        <v>11</v>
      </c>
      <c r="C417" s="121" t="s">
        <v>13</v>
      </c>
      <c r="D417" s="146" t="s">
        <v>13</v>
      </c>
      <c r="E417" s="172" t="s">
        <v>13</v>
      </c>
      <c r="F417" s="198" t="s">
        <v>13</v>
      </c>
      <c r="G417" s="222" t="s">
        <v>13</v>
      </c>
      <c r="H417" s="248" t="s">
        <v>13</v>
      </c>
      <c r="I417" s="275" t="s">
        <v>13</v>
      </c>
      <c r="J417" s="304" t="s">
        <v>13</v>
      </c>
      <c r="K417" s="329" t="s">
        <v>13</v>
      </c>
      <c r="L417" s="351" t="s">
        <v>13</v>
      </c>
      <c r="M417" s="384" t="s">
        <v>13</v>
      </c>
      <c r="N417" s="408" t="s">
        <v>13</v>
      </c>
    </row>
    <row r="418" spans="1:14" s="16" customFormat="1" ht="15.75">
      <c r="A418" s="18">
        <v>1</v>
      </c>
      <c r="B418" s="19" t="s">
        <v>22</v>
      </c>
      <c r="C418" s="59">
        <f t="shared" ref="C418:N418" si="160">SUM(C419,C422,C423)</f>
        <v>0</v>
      </c>
      <c r="D418" s="59">
        <f t="shared" si="160"/>
        <v>0</v>
      </c>
      <c r="E418" s="59">
        <f t="shared" si="160"/>
        <v>20</v>
      </c>
      <c r="F418" s="59">
        <f t="shared" si="160"/>
        <v>0</v>
      </c>
      <c r="G418" s="59">
        <f t="shared" si="160"/>
        <v>0</v>
      </c>
      <c r="H418" s="59">
        <f t="shared" si="160"/>
        <v>0</v>
      </c>
      <c r="I418" s="59">
        <f t="shared" si="160"/>
        <v>0</v>
      </c>
      <c r="J418" s="59">
        <f t="shared" si="160"/>
        <v>0</v>
      </c>
      <c r="K418" s="59">
        <f t="shared" si="160"/>
        <v>0</v>
      </c>
      <c r="L418" s="59">
        <f t="shared" si="160"/>
        <v>0</v>
      </c>
      <c r="M418" s="59">
        <f t="shared" si="160"/>
        <v>0</v>
      </c>
      <c r="N418" s="59">
        <f t="shared" si="160"/>
        <v>0</v>
      </c>
    </row>
    <row r="419" spans="1:14" s="23" customFormat="1" ht="12.75" customHeight="1">
      <c r="A419" s="14"/>
      <c r="B419" s="22" t="s">
        <v>49</v>
      </c>
      <c r="C419" s="61">
        <f t="shared" ref="C419" si="161">SUM(C420:C421)</f>
        <v>0</v>
      </c>
      <c r="D419" s="61">
        <f t="shared" ref="D419" si="162">SUM(D420:D421)</f>
        <v>0</v>
      </c>
      <c r="E419" s="61">
        <f t="shared" ref="E419" si="163">SUM(E420:E421)</f>
        <v>20</v>
      </c>
      <c r="F419" s="61">
        <f t="shared" ref="F419" si="164">SUM(F420:F421)</f>
        <v>0</v>
      </c>
      <c r="G419" s="61">
        <f t="shared" ref="G419" si="165">SUM(G420:G421)</f>
        <v>0</v>
      </c>
      <c r="H419" s="61">
        <f t="shared" ref="H419" si="166">SUM(H420:H421)</f>
        <v>0</v>
      </c>
      <c r="I419" s="61">
        <f t="shared" ref="I419" si="167">SUM(I420:I421)</f>
        <v>0</v>
      </c>
      <c r="J419" s="61">
        <f t="shared" ref="J419" si="168">SUM(J420:J421)</f>
        <v>0</v>
      </c>
      <c r="K419" s="61">
        <f t="shared" ref="K419" si="169">SUM(K420:K421)</f>
        <v>0</v>
      </c>
      <c r="L419" s="61">
        <f t="shared" ref="L419" si="170">SUM(L420:L421)</f>
        <v>0</v>
      </c>
      <c r="M419" s="61">
        <f t="shared" ref="M419" si="171">SUM(M420:M421)</f>
        <v>0</v>
      </c>
      <c r="N419" s="61">
        <f t="shared" ref="N419" si="172">SUM(N420:N421)</f>
        <v>0</v>
      </c>
    </row>
    <row r="420" spans="1:14" ht="12.75" customHeight="1">
      <c r="A420" s="12"/>
      <c r="B420" s="13" t="s">
        <v>83</v>
      </c>
      <c r="C420" s="49">
        <v>0</v>
      </c>
      <c r="D420" s="49">
        <v>0</v>
      </c>
      <c r="E420" s="49">
        <v>20</v>
      </c>
      <c r="F420" s="49">
        <v>0</v>
      </c>
      <c r="G420" s="49">
        <v>0</v>
      </c>
      <c r="H420" s="49">
        <v>0</v>
      </c>
      <c r="I420" s="49">
        <v>0</v>
      </c>
      <c r="J420" s="49">
        <v>0</v>
      </c>
      <c r="K420" s="49">
        <v>0</v>
      </c>
      <c r="L420" s="49">
        <v>0</v>
      </c>
      <c r="M420" s="49">
        <v>0</v>
      </c>
      <c r="N420" s="49">
        <v>0</v>
      </c>
    </row>
    <row r="421" spans="1:14">
      <c r="A421" s="12"/>
      <c r="B421" s="13" t="s">
        <v>84</v>
      </c>
      <c r="C421" s="49">
        <v>0</v>
      </c>
      <c r="D421" s="49">
        <v>0</v>
      </c>
      <c r="E421" s="49">
        <v>0</v>
      </c>
      <c r="F421" s="49">
        <v>0</v>
      </c>
      <c r="G421" s="49">
        <v>0</v>
      </c>
      <c r="H421" s="49">
        <v>0</v>
      </c>
      <c r="I421" s="49">
        <v>0</v>
      </c>
      <c r="J421" s="49">
        <v>0</v>
      </c>
      <c r="K421" s="49">
        <v>0</v>
      </c>
      <c r="L421" s="49">
        <v>0</v>
      </c>
      <c r="M421" s="49">
        <v>0</v>
      </c>
      <c r="N421" s="49">
        <v>0</v>
      </c>
    </row>
    <row r="422" spans="1:14" ht="21" customHeight="1">
      <c r="A422" s="12"/>
      <c r="B422" s="11" t="s">
        <v>50</v>
      </c>
      <c r="C422" s="93">
        <v>0</v>
      </c>
      <c r="D422" s="93">
        <v>0</v>
      </c>
      <c r="E422" s="93">
        <v>0</v>
      </c>
      <c r="F422" s="93">
        <v>0</v>
      </c>
      <c r="G422" s="93">
        <v>0</v>
      </c>
      <c r="H422" s="93">
        <v>0</v>
      </c>
      <c r="I422" s="93">
        <v>0</v>
      </c>
      <c r="J422" s="93">
        <v>0</v>
      </c>
      <c r="K422" s="93">
        <v>0</v>
      </c>
      <c r="L422" s="93">
        <v>0</v>
      </c>
      <c r="M422" s="93">
        <v>0</v>
      </c>
      <c r="N422" s="93">
        <v>0</v>
      </c>
    </row>
    <row r="423" spans="1:14">
      <c r="A423" s="12"/>
      <c r="B423" s="11" t="s">
        <v>51</v>
      </c>
      <c r="C423" s="93">
        <v>0</v>
      </c>
      <c r="D423" s="93">
        <v>0</v>
      </c>
      <c r="E423" s="93">
        <v>0</v>
      </c>
      <c r="F423" s="93">
        <v>0</v>
      </c>
      <c r="G423" s="93">
        <v>0</v>
      </c>
      <c r="H423" s="93">
        <v>0</v>
      </c>
      <c r="I423" s="93">
        <v>0</v>
      </c>
      <c r="J423" s="93">
        <v>0</v>
      </c>
      <c r="K423" s="93">
        <v>0</v>
      </c>
      <c r="L423" s="93">
        <v>0</v>
      </c>
      <c r="M423" s="93">
        <v>0</v>
      </c>
      <c r="N423" s="93">
        <v>0</v>
      </c>
    </row>
    <row r="424" spans="1:14" ht="15.75">
      <c r="A424" s="14">
        <v>2</v>
      </c>
      <c r="B424" s="10" t="s">
        <v>23</v>
      </c>
      <c r="C424" s="62">
        <f t="shared" ref="C424:H424" si="173">SUM(C425:C426)</f>
        <v>0</v>
      </c>
      <c r="D424" s="62">
        <f t="shared" si="173"/>
        <v>10</v>
      </c>
      <c r="E424" s="62">
        <f t="shared" si="173"/>
        <v>0</v>
      </c>
      <c r="F424" s="62">
        <f t="shared" si="173"/>
        <v>0</v>
      </c>
      <c r="G424" s="62">
        <f t="shared" si="173"/>
        <v>0</v>
      </c>
      <c r="H424" s="62">
        <f t="shared" si="173"/>
        <v>0</v>
      </c>
      <c r="I424" s="62">
        <f t="shared" ref="I424:N424" si="174">SUM(I425:I426)</f>
        <v>15</v>
      </c>
      <c r="J424" s="62">
        <f t="shared" si="174"/>
        <v>0</v>
      </c>
      <c r="K424" s="62">
        <f t="shared" si="174"/>
        <v>0</v>
      </c>
      <c r="L424" s="62">
        <f t="shared" si="174"/>
        <v>0</v>
      </c>
      <c r="M424" s="62">
        <f t="shared" si="174"/>
        <v>0</v>
      </c>
      <c r="N424" s="62">
        <f t="shared" si="174"/>
        <v>0</v>
      </c>
    </row>
    <row r="425" spans="1:14" ht="12.75" customHeight="1">
      <c r="A425" s="12"/>
      <c r="B425" s="13" t="s">
        <v>83</v>
      </c>
      <c r="C425" s="49">
        <v>0</v>
      </c>
      <c r="D425" s="49">
        <v>10</v>
      </c>
      <c r="E425" s="49">
        <v>0</v>
      </c>
      <c r="F425" s="49">
        <v>0</v>
      </c>
      <c r="G425" s="49">
        <v>0</v>
      </c>
      <c r="H425" s="49">
        <v>0</v>
      </c>
      <c r="I425" s="49">
        <v>15</v>
      </c>
      <c r="J425" s="49">
        <v>0</v>
      </c>
      <c r="K425" s="49">
        <v>0</v>
      </c>
      <c r="L425" s="49">
        <v>0</v>
      </c>
      <c r="M425" s="49">
        <v>0</v>
      </c>
      <c r="N425" s="49">
        <v>0</v>
      </c>
    </row>
    <row r="426" spans="1:14" ht="13.5" customHeight="1">
      <c r="A426" s="12"/>
      <c r="B426" s="13" t="s">
        <v>84</v>
      </c>
      <c r="C426" s="49">
        <v>0</v>
      </c>
      <c r="D426" s="49">
        <v>0</v>
      </c>
      <c r="E426" s="49">
        <v>0</v>
      </c>
      <c r="F426" s="49">
        <v>0</v>
      </c>
      <c r="G426" s="49">
        <v>0</v>
      </c>
      <c r="H426" s="49">
        <v>0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</row>
    <row r="427" spans="1:14" ht="15" customHeight="1">
      <c r="A427" s="9">
        <v>3</v>
      </c>
      <c r="B427" s="10" t="s">
        <v>53</v>
      </c>
      <c r="C427" s="62">
        <v>0</v>
      </c>
      <c r="D427" s="62">
        <v>0</v>
      </c>
      <c r="E427" s="62">
        <v>0</v>
      </c>
      <c r="F427" s="62">
        <v>0</v>
      </c>
      <c r="G427" s="62">
        <v>0</v>
      </c>
      <c r="H427" s="62">
        <v>0</v>
      </c>
      <c r="I427" s="62">
        <v>0</v>
      </c>
      <c r="J427" s="62">
        <v>0</v>
      </c>
      <c r="K427" s="62">
        <v>0</v>
      </c>
      <c r="L427" s="62">
        <v>0</v>
      </c>
      <c r="M427" s="62">
        <v>0</v>
      </c>
      <c r="N427" s="62">
        <v>0</v>
      </c>
    </row>
    <row r="428" spans="1:14" ht="12.75" customHeight="1">
      <c r="A428" s="14">
        <v>4</v>
      </c>
      <c r="B428" s="10" t="s">
        <v>52</v>
      </c>
      <c r="C428" s="61">
        <f t="shared" ref="C428:H428" si="175">SUM(C429:C430)</f>
        <v>0</v>
      </c>
      <c r="D428" s="61">
        <f t="shared" si="175"/>
        <v>0</v>
      </c>
      <c r="E428" s="61">
        <f t="shared" si="175"/>
        <v>0</v>
      </c>
      <c r="F428" s="61">
        <f t="shared" si="175"/>
        <v>0</v>
      </c>
      <c r="G428" s="61">
        <f t="shared" si="175"/>
        <v>0</v>
      </c>
      <c r="H428" s="61">
        <f t="shared" si="175"/>
        <v>0</v>
      </c>
      <c r="I428" s="61">
        <f t="shared" ref="I428:N428" si="176">SUM(I429:I430)</f>
        <v>0</v>
      </c>
      <c r="J428" s="61">
        <f t="shared" si="176"/>
        <v>0</v>
      </c>
      <c r="K428" s="61">
        <f t="shared" si="176"/>
        <v>0</v>
      </c>
      <c r="L428" s="61">
        <f t="shared" si="176"/>
        <v>0</v>
      </c>
      <c r="M428" s="61">
        <f t="shared" si="176"/>
        <v>0</v>
      </c>
      <c r="N428" s="61">
        <f t="shared" si="176"/>
        <v>0</v>
      </c>
    </row>
    <row r="429" spans="1:14" ht="12.75" customHeight="1">
      <c r="A429" s="14"/>
      <c r="B429" s="13" t="s">
        <v>83</v>
      </c>
      <c r="C429" s="61">
        <v>0</v>
      </c>
      <c r="D429" s="61">
        <v>0</v>
      </c>
      <c r="E429" s="61">
        <v>0</v>
      </c>
      <c r="F429" s="61">
        <v>0</v>
      </c>
      <c r="G429" s="61">
        <v>0</v>
      </c>
      <c r="H429" s="61">
        <v>0</v>
      </c>
      <c r="I429" s="61">
        <v>0</v>
      </c>
      <c r="J429" s="61">
        <v>0</v>
      </c>
      <c r="K429" s="61">
        <v>0</v>
      </c>
      <c r="L429" s="61">
        <v>0</v>
      </c>
      <c r="M429" s="61">
        <v>0</v>
      </c>
      <c r="N429" s="61">
        <v>0</v>
      </c>
    </row>
    <row r="430" spans="1:14" ht="12.75" customHeight="1">
      <c r="A430" s="14"/>
      <c r="B430" s="13" t="s">
        <v>84</v>
      </c>
      <c r="C430" s="61">
        <v>0</v>
      </c>
      <c r="D430" s="61">
        <v>0</v>
      </c>
      <c r="E430" s="61">
        <v>0</v>
      </c>
      <c r="F430" s="61">
        <v>0</v>
      </c>
      <c r="G430" s="61">
        <v>0</v>
      </c>
      <c r="H430" s="61">
        <v>0</v>
      </c>
      <c r="I430" s="61">
        <v>0</v>
      </c>
      <c r="J430" s="61">
        <v>0</v>
      </c>
      <c r="K430" s="61">
        <v>0</v>
      </c>
      <c r="L430" s="61">
        <v>0</v>
      </c>
      <c r="M430" s="61">
        <v>0</v>
      </c>
      <c r="N430" s="61">
        <v>0</v>
      </c>
    </row>
    <row r="431" spans="1:14" ht="11.25" customHeight="1">
      <c r="A431" s="14">
        <v>5</v>
      </c>
      <c r="B431" s="11" t="s">
        <v>54</v>
      </c>
      <c r="C431" s="62">
        <v>0</v>
      </c>
      <c r="D431" s="62">
        <v>0</v>
      </c>
      <c r="E431" s="62">
        <v>0</v>
      </c>
      <c r="F431" s="62">
        <v>0</v>
      </c>
      <c r="G431" s="62">
        <v>0</v>
      </c>
      <c r="H431" s="62">
        <v>0</v>
      </c>
      <c r="I431" s="62">
        <v>0</v>
      </c>
      <c r="J431" s="62">
        <v>0</v>
      </c>
      <c r="K431" s="62">
        <v>0</v>
      </c>
      <c r="L431" s="62">
        <v>0</v>
      </c>
      <c r="M431" s="62">
        <v>0</v>
      </c>
      <c r="N431" s="62">
        <v>0</v>
      </c>
    </row>
    <row r="432" spans="1:14" ht="12.75" customHeight="1">
      <c r="A432" s="14">
        <v>6</v>
      </c>
      <c r="B432" s="10" t="s">
        <v>55</v>
      </c>
      <c r="C432" s="62">
        <v>0</v>
      </c>
      <c r="D432" s="62">
        <v>0</v>
      </c>
      <c r="E432" s="62">
        <v>0</v>
      </c>
      <c r="F432" s="62">
        <v>0</v>
      </c>
      <c r="G432" s="62">
        <v>0</v>
      </c>
      <c r="H432" s="62">
        <v>0</v>
      </c>
      <c r="I432" s="62">
        <v>0</v>
      </c>
      <c r="J432" s="62">
        <v>0</v>
      </c>
      <c r="K432" s="62">
        <v>0</v>
      </c>
      <c r="L432" s="62">
        <v>0</v>
      </c>
      <c r="M432" s="62">
        <v>0</v>
      </c>
      <c r="N432" s="62">
        <v>0</v>
      </c>
    </row>
    <row r="433" spans="1:14" ht="15.95" customHeight="1">
      <c r="A433" s="14">
        <v>7</v>
      </c>
      <c r="B433" s="10" t="s">
        <v>56</v>
      </c>
      <c r="C433" s="113">
        <v>0</v>
      </c>
      <c r="D433" s="151">
        <v>0</v>
      </c>
      <c r="E433" s="167">
        <v>0</v>
      </c>
      <c r="F433" s="203">
        <v>0</v>
      </c>
      <c r="G433" s="227">
        <v>0</v>
      </c>
      <c r="H433" s="253">
        <v>0</v>
      </c>
      <c r="I433" s="280">
        <v>0</v>
      </c>
      <c r="J433" s="299">
        <v>0</v>
      </c>
      <c r="K433" s="324">
        <v>0</v>
      </c>
      <c r="L433" s="356">
        <v>0</v>
      </c>
      <c r="M433" s="389">
        <v>0</v>
      </c>
      <c r="N433" s="413">
        <v>0</v>
      </c>
    </row>
    <row r="434" spans="1:14" ht="15.95" customHeight="1">
      <c r="A434" s="14">
        <v>8</v>
      </c>
      <c r="B434" s="10" t="s">
        <v>57</v>
      </c>
      <c r="C434" s="113">
        <v>0</v>
      </c>
      <c r="D434" s="151">
        <v>0</v>
      </c>
      <c r="E434" s="167">
        <v>0</v>
      </c>
      <c r="F434" s="203">
        <v>0</v>
      </c>
      <c r="G434" s="227">
        <v>0</v>
      </c>
      <c r="H434" s="253">
        <v>0</v>
      </c>
      <c r="I434" s="280">
        <v>0</v>
      </c>
      <c r="J434" s="299">
        <v>0</v>
      </c>
      <c r="K434" s="324">
        <v>0</v>
      </c>
      <c r="L434" s="356">
        <v>0</v>
      </c>
      <c r="M434" s="389">
        <v>0</v>
      </c>
      <c r="N434" s="413">
        <v>0</v>
      </c>
    </row>
    <row r="435" spans="1:14" ht="15.95" customHeight="1">
      <c r="A435" s="14">
        <v>9</v>
      </c>
      <c r="B435" s="10" t="s">
        <v>24</v>
      </c>
      <c r="C435" s="113">
        <v>0</v>
      </c>
      <c r="D435" s="151">
        <v>0</v>
      </c>
      <c r="E435" s="167">
        <v>0</v>
      </c>
      <c r="F435" s="203">
        <v>0</v>
      </c>
      <c r="G435" s="227">
        <v>0</v>
      </c>
      <c r="H435" s="253">
        <v>0</v>
      </c>
      <c r="I435" s="280">
        <v>0</v>
      </c>
      <c r="J435" s="299">
        <v>0</v>
      </c>
      <c r="K435" s="324">
        <v>0</v>
      </c>
      <c r="L435" s="356">
        <v>0</v>
      </c>
      <c r="M435" s="389">
        <v>0</v>
      </c>
      <c r="N435" s="413">
        <v>0</v>
      </c>
    </row>
    <row r="436" spans="1:14" ht="15.95" customHeight="1">
      <c r="A436" s="14">
        <v>10</v>
      </c>
      <c r="B436" s="10" t="s">
        <v>25</v>
      </c>
      <c r="C436" s="113">
        <v>0</v>
      </c>
      <c r="D436" s="151">
        <v>0</v>
      </c>
      <c r="E436" s="167">
        <v>0</v>
      </c>
      <c r="F436" s="203">
        <v>0</v>
      </c>
      <c r="G436" s="227">
        <v>0</v>
      </c>
      <c r="H436" s="253">
        <v>0</v>
      </c>
      <c r="I436" s="280">
        <v>0</v>
      </c>
      <c r="J436" s="299">
        <v>0</v>
      </c>
      <c r="K436" s="324">
        <v>0</v>
      </c>
      <c r="L436" s="356">
        <v>0</v>
      </c>
      <c r="M436" s="389">
        <v>0</v>
      </c>
      <c r="N436" s="413">
        <v>0</v>
      </c>
    </row>
    <row r="437" spans="1:14" ht="15.95" customHeight="1" thickBot="1">
      <c r="A437" s="39">
        <v>11</v>
      </c>
      <c r="B437" s="40" t="s">
        <v>58</v>
      </c>
      <c r="C437" s="114">
        <v>0</v>
      </c>
      <c r="D437" s="152">
        <v>0</v>
      </c>
      <c r="E437" s="168">
        <v>0</v>
      </c>
      <c r="F437" s="204">
        <v>0</v>
      </c>
      <c r="G437" s="228">
        <v>0</v>
      </c>
      <c r="H437" s="254">
        <v>0</v>
      </c>
      <c r="I437" s="281">
        <v>0</v>
      </c>
      <c r="J437" s="300">
        <v>0</v>
      </c>
      <c r="K437" s="325">
        <v>0</v>
      </c>
      <c r="L437" s="357">
        <v>0</v>
      </c>
      <c r="M437" s="390">
        <v>0</v>
      </c>
      <c r="N437" s="414">
        <v>0</v>
      </c>
    </row>
    <row r="438" spans="1:14" ht="15.95" customHeight="1" thickTop="1">
      <c r="A438" s="5"/>
      <c r="B438" s="17" t="s">
        <v>39</v>
      </c>
    </row>
    <row r="439" spans="1:14" ht="15.95" customHeight="1">
      <c r="A439" s="5"/>
      <c r="B439" s="15" t="s">
        <v>60</v>
      </c>
    </row>
    <row r="440" spans="1:14" ht="15.95" customHeight="1">
      <c r="A440" s="5"/>
      <c r="B440" s="15" t="s">
        <v>59</v>
      </c>
    </row>
    <row r="441" spans="1:14" ht="15.95" customHeight="1">
      <c r="A441" s="5"/>
      <c r="B441" s="15" t="s">
        <v>40</v>
      </c>
    </row>
    <row r="442" spans="1:14" ht="15.95" customHeight="1">
      <c r="A442" s="5"/>
      <c r="B442" s="26"/>
    </row>
    <row r="443" spans="1:14" ht="15.95" customHeight="1">
      <c r="A443" s="5"/>
      <c r="B443" s="26"/>
    </row>
    <row r="444" spans="1:14" ht="15.95" customHeight="1">
      <c r="A444" s="5"/>
      <c r="B444" s="26"/>
    </row>
    <row r="445" spans="1:14" ht="15.95" customHeight="1">
      <c r="A445" s="5"/>
      <c r="B445" s="26"/>
    </row>
    <row r="446" spans="1:14" ht="15.95" customHeight="1">
      <c r="A446" s="5"/>
      <c r="B446" s="26"/>
    </row>
    <row r="447" spans="1:14" ht="15.95" customHeight="1">
      <c r="A447" s="5"/>
      <c r="B447" s="26"/>
    </row>
    <row r="448" spans="1:14" ht="15.95" customHeight="1">
      <c r="A448" s="476" t="s">
        <v>0</v>
      </c>
      <c r="B448" s="476"/>
    </row>
    <row r="449" spans="1:14" ht="15.95" customHeight="1">
      <c r="A449" s="476" t="s">
        <v>1</v>
      </c>
      <c r="B449" s="476"/>
    </row>
    <row r="450" spans="1:14" ht="15.95" customHeight="1">
      <c r="A450" s="476" t="s">
        <v>45</v>
      </c>
      <c r="B450" s="476"/>
    </row>
    <row r="451" spans="1:14" ht="12.75" customHeight="1">
      <c r="C451" s="117"/>
    </row>
    <row r="452" spans="1:14" ht="12.75" customHeight="1">
      <c r="C452" s="118" t="s">
        <v>3</v>
      </c>
    </row>
    <row r="453" spans="1:14" ht="12.75" customHeight="1">
      <c r="A453" s="1" t="s">
        <v>46</v>
      </c>
    </row>
    <row r="454" spans="1:14" ht="12.75" customHeight="1">
      <c r="A454" s="1" t="s">
        <v>68</v>
      </c>
    </row>
    <row r="455" spans="1:14" s="43" customFormat="1" ht="13.5" customHeight="1" thickBot="1">
      <c r="A455" s="43" t="s">
        <v>75</v>
      </c>
    </row>
    <row r="456" spans="1:14" ht="16.5" thickTop="1">
      <c r="A456" s="462" t="s">
        <v>4</v>
      </c>
      <c r="B456" s="462" t="s">
        <v>5</v>
      </c>
      <c r="C456" s="116"/>
    </row>
    <row r="457" spans="1:14" ht="12.75" customHeight="1">
      <c r="A457" s="463"/>
      <c r="B457" s="463"/>
      <c r="C457" s="123"/>
      <c r="D457" s="145"/>
      <c r="E457" s="175"/>
      <c r="F457" s="197"/>
      <c r="G457" s="221"/>
      <c r="H457" s="247"/>
      <c r="I457" s="274"/>
      <c r="J457" s="307"/>
      <c r="K457" s="332"/>
      <c r="L457" s="350"/>
      <c r="M457" s="383"/>
      <c r="N457" s="407"/>
    </row>
    <row r="458" spans="1:14" ht="12.75" customHeight="1">
      <c r="A458" s="463"/>
      <c r="B458" s="463"/>
      <c r="C458" s="120" t="s">
        <v>29</v>
      </c>
      <c r="D458" s="147" t="s">
        <v>29</v>
      </c>
      <c r="E458" s="173" t="s">
        <v>29</v>
      </c>
      <c r="F458" s="199" t="s">
        <v>29</v>
      </c>
      <c r="G458" s="223" t="s">
        <v>29</v>
      </c>
      <c r="H458" s="249" t="s">
        <v>29</v>
      </c>
      <c r="I458" s="276" t="s">
        <v>29</v>
      </c>
      <c r="J458" s="305" t="s">
        <v>29</v>
      </c>
      <c r="K458" s="330" t="s">
        <v>29</v>
      </c>
      <c r="L458" s="352" t="s">
        <v>29</v>
      </c>
      <c r="M458" s="385" t="s">
        <v>29</v>
      </c>
      <c r="N458" s="409" t="s">
        <v>29</v>
      </c>
    </row>
    <row r="459" spans="1:14" ht="12.75" customHeight="1">
      <c r="A459" s="463"/>
      <c r="B459" s="463"/>
      <c r="C459" s="122"/>
      <c r="D459" s="148"/>
      <c r="E459" s="174"/>
      <c r="F459" s="200"/>
      <c r="G459" s="224"/>
      <c r="H459" s="250"/>
      <c r="I459" s="277"/>
      <c r="J459" s="306"/>
      <c r="K459" s="331"/>
      <c r="L459" s="353"/>
      <c r="M459" s="386"/>
      <c r="N459" s="410"/>
    </row>
    <row r="460" spans="1:14" ht="21" customHeight="1">
      <c r="A460" s="464"/>
      <c r="B460" s="464"/>
      <c r="C460" s="120"/>
      <c r="D460" s="147"/>
      <c r="E460" s="173"/>
      <c r="F460" s="199"/>
      <c r="G460" s="223"/>
      <c r="H460" s="249"/>
      <c r="I460" s="276"/>
      <c r="J460" s="305"/>
      <c r="K460" s="330"/>
      <c r="L460" s="352"/>
      <c r="M460" s="385"/>
      <c r="N460" s="409"/>
    </row>
    <row r="461" spans="1:14" s="8" customFormat="1" ht="11.25">
      <c r="A461" s="121" t="s">
        <v>10</v>
      </c>
      <c r="B461" s="121" t="s">
        <v>11</v>
      </c>
      <c r="C461" s="121" t="s">
        <v>13</v>
      </c>
      <c r="D461" s="146" t="s">
        <v>13</v>
      </c>
      <c r="E461" s="172" t="s">
        <v>13</v>
      </c>
      <c r="F461" s="198" t="s">
        <v>13</v>
      </c>
      <c r="G461" s="222" t="s">
        <v>13</v>
      </c>
      <c r="H461" s="248" t="s">
        <v>13</v>
      </c>
      <c r="I461" s="275" t="s">
        <v>13</v>
      </c>
      <c r="J461" s="304" t="s">
        <v>13</v>
      </c>
      <c r="K461" s="329" t="s">
        <v>13</v>
      </c>
      <c r="L461" s="351" t="s">
        <v>13</v>
      </c>
      <c r="M461" s="384" t="s">
        <v>13</v>
      </c>
      <c r="N461" s="408" t="s">
        <v>13</v>
      </c>
    </row>
    <row r="462" spans="1:14" s="16" customFormat="1" ht="12.75" customHeight="1">
      <c r="A462" s="18">
        <v>1</v>
      </c>
      <c r="B462" s="19" t="s">
        <v>22</v>
      </c>
      <c r="C462" s="115">
        <f t="shared" ref="C462:N462" si="177">SUM(C463,C466,C467)</f>
        <v>0</v>
      </c>
      <c r="D462" s="150">
        <f t="shared" si="177"/>
        <v>0</v>
      </c>
      <c r="E462" s="169">
        <f t="shared" si="177"/>
        <v>0</v>
      </c>
      <c r="F462" s="202">
        <f t="shared" si="177"/>
        <v>0</v>
      </c>
      <c r="G462" s="226">
        <f t="shared" si="177"/>
        <v>0</v>
      </c>
      <c r="H462" s="252">
        <f t="shared" si="177"/>
        <v>0</v>
      </c>
      <c r="I462" s="279">
        <f t="shared" si="177"/>
        <v>0</v>
      </c>
      <c r="J462" s="301">
        <f t="shared" si="177"/>
        <v>0</v>
      </c>
      <c r="K462" s="326">
        <f t="shared" si="177"/>
        <v>0</v>
      </c>
      <c r="L462" s="355">
        <f t="shared" si="177"/>
        <v>0</v>
      </c>
      <c r="M462" s="388">
        <f t="shared" si="177"/>
        <v>0</v>
      </c>
      <c r="N462" s="412">
        <f t="shared" si="177"/>
        <v>0</v>
      </c>
    </row>
    <row r="463" spans="1:14" s="23" customFormat="1" ht="12.75" customHeight="1">
      <c r="A463" s="14"/>
      <c r="B463" s="22" t="s">
        <v>49</v>
      </c>
      <c r="C463" s="69">
        <f t="shared" ref="C463" si="178">SUM(C464:C465)</f>
        <v>0</v>
      </c>
      <c r="D463" s="69">
        <f t="shared" ref="D463" si="179">SUM(D464:D465)</f>
        <v>0</v>
      </c>
      <c r="E463" s="69">
        <f t="shared" ref="E463" si="180">SUM(E464:E465)</f>
        <v>0</v>
      </c>
      <c r="F463" s="69">
        <f t="shared" ref="F463" si="181">SUM(F464:F465)</f>
        <v>0</v>
      </c>
      <c r="G463" s="69">
        <f t="shared" ref="G463" si="182">SUM(G464:G465)</f>
        <v>0</v>
      </c>
      <c r="H463" s="69">
        <f t="shared" ref="H463" si="183">SUM(H464:H465)</f>
        <v>0</v>
      </c>
      <c r="I463" s="69">
        <f t="shared" ref="I463" si="184">SUM(I464:I465)</f>
        <v>0</v>
      </c>
      <c r="J463" s="69">
        <f t="shared" ref="J463" si="185">SUM(J464:J465)</f>
        <v>0</v>
      </c>
      <c r="K463" s="69">
        <f t="shared" ref="K463" si="186">SUM(K464:K465)</f>
        <v>0</v>
      </c>
      <c r="L463" s="69">
        <f t="shared" ref="L463" si="187">SUM(L464:L465)</f>
        <v>0</v>
      </c>
      <c r="M463" s="69">
        <f t="shared" ref="M463" si="188">SUM(M464:M465)</f>
        <v>0</v>
      </c>
      <c r="N463" s="69">
        <f t="shared" ref="N463" si="189">SUM(N464:N465)</f>
        <v>0</v>
      </c>
    </row>
    <row r="464" spans="1:14" ht="15" customHeight="1">
      <c r="A464" s="12"/>
      <c r="B464" s="13" t="s">
        <v>83</v>
      </c>
      <c r="C464" s="125">
        <v>0</v>
      </c>
      <c r="D464" s="144">
        <v>0</v>
      </c>
      <c r="E464" s="176">
        <v>0</v>
      </c>
      <c r="F464" s="196">
        <v>0</v>
      </c>
      <c r="G464" s="220">
        <v>0</v>
      </c>
      <c r="H464" s="246">
        <v>0</v>
      </c>
      <c r="I464" s="273">
        <v>0</v>
      </c>
      <c r="J464" s="308">
        <v>0</v>
      </c>
      <c r="K464" s="333">
        <v>0</v>
      </c>
      <c r="L464" s="349">
        <v>0</v>
      </c>
      <c r="M464" s="382">
        <v>0</v>
      </c>
      <c r="N464" s="406">
        <v>0</v>
      </c>
    </row>
    <row r="465" spans="1:14">
      <c r="A465" s="12"/>
      <c r="B465" s="13" t="s">
        <v>84</v>
      </c>
      <c r="C465" s="125">
        <v>0</v>
      </c>
      <c r="D465" s="144">
        <v>0</v>
      </c>
      <c r="E465" s="176">
        <v>0</v>
      </c>
      <c r="F465" s="196">
        <v>0</v>
      </c>
      <c r="G465" s="220">
        <v>0</v>
      </c>
      <c r="H465" s="246">
        <v>0</v>
      </c>
      <c r="I465" s="273">
        <v>0</v>
      </c>
      <c r="J465" s="308">
        <v>0</v>
      </c>
      <c r="K465" s="333">
        <v>0</v>
      </c>
      <c r="L465" s="349">
        <v>0</v>
      </c>
      <c r="M465" s="382">
        <v>0</v>
      </c>
      <c r="N465" s="406">
        <v>0</v>
      </c>
    </row>
    <row r="466" spans="1:14">
      <c r="A466" s="12"/>
      <c r="B466" s="11" t="s">
        <v>50</v>
      </c>
      <c r="C466" s="67">
        <v>0</v>
      </c>
      <c r="D466" s="67">
        <v>0</v>
      </c>
      <c r="E466" s="67">
        <v>0</v>
      </c>
      <c r="F466" s="67">
        <v>0</v>
      </c>
      <c r="G466" s="67">
        <v>0</v>
      </c>
      <c r="H466" s="67">
        <v>0</v>
      </c>
      <c r="I466" s="67">
        <v>0</v>
      </c>
      <c r="J466" s="67">
        <v>0</v>
      </c>
      <c r="K466" s="67">
        <v>0</v>
      </c>
      <c r="L466" s="67">
        <v>0</v>
      </c>
      <c r="M466" s="67">
        <v>0</v>
      </c>
      <c r="N466" s="67">
        <v>0</v>
      </c>
    </row>
    <row r="467" spans="1:14">
      <c r="A467" s="12"/>
      <c r="B467" s="11" t="s">
        <v>51</v>
      </c>
      <c r="C467" s="67">
        <v>0</v>
      </c>
      <c r="D467" s="67">
        <v>0</v>
      </c>
      <c r="E467" s="67">
        <v>0</v>
      </c>
      <c r="F467" s="67">
        <v>0</v>
      </c>
      <c r="G467" s="67">
        <v>0</v>
      </c>
      <c r="H467" s="67">
        <v>0</v>
      </c>
      <c r="I467" s="67">
        <v>0</v>
      </c>
      <c r="J467" s="67">
        <v>0</v>
      </c>
      <c r="K467" s="67">
        <v>0</v>
      </c>
      <c r="L467" s="67">
        <v>0</v>
      </c>
      <c r="M467" s="67">
        <v>0</v>
      </c>
      <c r="N467" s="67">
        <v>0</v>
      </c>
    </row>
    <row r="468" spans="1:14" ht="15.75">
      <c r="A468" s="14">
        <v>2</v>
      </c>
      <c r="B468" s="10" t="s">
        <v>23</v>
      </c>
      <c r="C468" s="113">
        <f t="shared" ref="C468:N468" si="190">SUM(C469:C470)</f>
        <v>0</v>
      </c>
      <c r="D468" s="151">
        <f t="shared" si="190"/>
        <v>0</v>
      </c>
      <c r="E468" s="167">
        <f t="shared" si="190"/>
        <v>0</v>
      </c>
      <c r="F468" s="203">
        <f t="shared" si="190"/>
        <v>0</v>
      </c>
      <c r="G468" s="227">
        <f t="shared" si="190"/>
        <v>0</v>
      </c>
      <c r="H468" s="253">
        <f t="shared" si="190"/>
        <v>0</v>
      </c>
      <c r="I468" s="280">
        <f t="shared" si="190"/>
        <v>0</v>
      </c>
      <c r="J468" s="299">
        <f t="shared" si="190"/>
        <v>0</v>
      </c>
      <c r="K468" s="324">
        <f t="shared" si="190"/>
        <v>0</v>
      </c>
      <c r="L468" s="356">
        <f t="shared" si="190"/>
        <v>0</v>
      </c>
      <c r="M468" s="389">
        <f t="shared" si="190"/>
        <v>0</v>
      </c>
      <c r="N468" s="413">
        <f t="shared" si="190"/>
        <v>0</v>
      </c>
    </row>
    <row r="469" spans="1:14">
      <c r="A469" s="12"/>
      <c r="B469" s="13" t="s">
        <v>83</v>
      </c>
      <c r="C469" s="125">
        <v>0</v>
      </c>
      <c r="D469" s="144">
        <v>0</v>
      </c>
      <c r="E469" s="176">
        <v>0</v>
      </c>
      <c r="F469" s="196">
        <v>0</v>
      </c>
      <c r="G469" s="220">
        <v>0</v>
      </c>
      <c r="H469" s="246">
        <v>0</v>
      </c>
      <c r="I469" s="273">
        <v>0</v>
      </c>
      <c r="J469" s="308">
        <v>0</v>
      </c>
      <c r="K469" s="333">
        <v>0</v>
      </c>
      <c r="L469" s="349">
        <v>0</v>
      </c>
      <c r="M469" s="382">
        <v>0</v>
      </c>
      <c r="N469" s="406">
        <v>0</v>
      </c>
    </row>
    <row r="470" spans="1:14" ht="12.75" customHeight="1">
      <c r="A470" s="12"/>
      <c r="B470" s="13" t="s">
        <v>84</v>
      </c>
      <c r="C470" s="125">
        <v>0</v>
      </c>
      <c r="D470" s="144">
        <v>0</v>
      </c>
      <c r="E470" s="176">
        <v>0</v>
      </c>
      <c r="F470" s="196">
        <v>0</v>
      </c>
      <c r="G470" s="220">
        <v>0</v>
      </c>
      <c r="H470" s="246">
        <v>0</v>
      </c>
      <c r="I470" s="273">
        <v>0</v>
      </c>
      <c r="J470" s="308">
        <v>0</v>
      </c>
      <c r="K470" s="333">
        <v>0</v>
      </c>
      <c r="L470" s="349">
        <v>0</v>
      </c>
      <c r="M470" s="382">
        <v>0</v>
      </c>
      <c r="N470" s="406">
        <v>0</v>
      </c>
    </row>
    <row r="471" spans="1:14" ht="12.75" customHeight="1">
      <c r="A471" s="9">
        <v>3</v>
      </c>
      <c r="B471" s="10" t="s">
        <v>53</v>
      </c>
      <c r="C471" s="113">
        <v>0</v>
      </c>
      <c r="D471" s="151">
        <v>0</v>
      </c>
      <c r="E471" s="167">
        <v>0</v>
      </c>
      <c r="F471" s="203">
        <v>0</v>
      </c>
      <c r="G471" s="227">
        <v>0</v>
      </c>
      <c r="H471" s="253">
        <v>0</v>
      </c>
      <c r="I471" s="280">
        <v>0</v>
      </c>
      <c r="J471" s="299">
        <v>0</v>
      </c>
      <c r="K471" s="324">
        <v>0</v>
      </c>
      <c r="L471" s="356">
        <v>0</v>
      </c>
      <c r="M471" s="389">
        <v>0</v>
      </c>
      <c r="N471" s="413">
        <v>0</v>
      </c>
    </row>
    <row r="472" spans="1:14" ht="15.75">
      <c r="A472" s="14">
        <v>4</v>
      </c>
      <c r="B472" s="10" t="s">
        <v>52</v>
      </c>
      <c r="C472" s="69">
        <f t="shared" ref="C472:H472" si="191">SUM(C473:C474)</f>
        <v>0</v>
      </c>
      <c r="D472" s="69">
        <f t="shared" si="191"/>
        <v>0</v>
      </c>
      <c r="E472" s="69">
        <f t="shared" si="191"/>
        <v>0</v>
      </c>
      <c r="F472" s="69">
        <f t="shared" si="191"/>
        <v>0</v>
      </c>
      <c r="G472" s="69">
        <f t="shared" si="191"/>
        <v>0</v>
      </c>
      <c r="H472" s="69">
        <f t="shared" si="191"/>
        <v>0</v>
      </c>
      <c r="I472" s="69">
        <f t="shared" ref="I472:N472" si="192">SUM(I473:I474)</f>
        <v>0</v>
      </c>
      <c r="J472" s="69">
        <f t="shared" si="192"/>
        <v>0</v>
      </c>
      <c r="K472" s="69">
        <f t="shared" si="192"/>
        <v>0</v>
      </c>
      <c r="L472" s="69">
        <f t="shared" si="192"/>
        <v>0</v>
      </c>
      <c r="M472" s="69">
        <f t="shared" si="192"/>
        <v>0</v>
      </c>
      <c r="N472" s="69">
        <f t="shared" si="192"/>
        <v>0</v>
      </c>
    </row>
    <row r="473" spans="1:14" ht="15.75" customHeight="1">
      <c r="A473" s="14"/>
      <c r="B473" s="13" t="s">
        <v>83</v>
      </c>
      <c r="C473" s="69">
        <v>0</v>
      </c>
      <c r="D473" s="69">
        <v>0</v>
      </c>
      <c r="E473" s="69">
        <v>0</v>
      </c>
      <c r="F473" s="69">
        <v>0</v>
      </c>
      <c r="G473" s="69">
        <v>0</v>
      </c>
      <c r="H473" s="69">
        <v>0</v>
      </c>
      <c r="I473" s="69">
        <v>0</v>
      </c>
      <c r="J473" s="69">
        <v>0</v>
      </c>
      <c r="K473" s="69">
        <v>0</v>
      </c>
      <c r="L473" s="69">
        <v>0</v>
      </c>
      <c r="M473" s="69">
        <v>0</v>
      </c>
      <c r="N473" s="69">
        <v>0</v>
      </c>
    </row>
    <row r="474" spans="1:14">
      <c r="A474" s="14"/>
      <c r="B474" s="13" t="s">
        <v>84</v>
      </c>
      <c r="C474" s="69">
        <v>0</v>
      </c>
      <c r="D474" s="69">
        <v>0</v>
      </c>
      <c r="E474" s="69">
        <v>0</v>
      </c>
      <c r="F474" s="69">
        <v>0</v>
      </c>
      <c r="G474" s="69">
        <v>0</v>
      </c>
      <c r="H474" s="69">
        <v>0</v>
      </c>
      <c r="I474" s="69">
        <v>0</v>
      </c>
      <c r="J474" s="69">
        <v>0</v>
      </c>
      <c r="K474" s="69">
        <v>0</v>
      </c>
      <c r="L474" s="69">
        <v>0</v>
      </c>
      <c r="M474" s="69">
        <v>0</v>
      </c>
      <c r="N474" s="69">
        <v>0</v>
      </c>
    </row>
    <row r="475" spans="1:14">
      <c r="A475" s="14">
        <v>5</v>
      </c>
      <c r="B475" s="11" t="s">
        <v>54</v>
      </c>
      <c r="C475" s="113">
        <v>0</v>
      </c>
      <c r="D475" s="151">
        <v>0</v>
      </c>
      <c r="E475" s="167">
        <v>0</v>
      </c>
      <c r="F475" s="203">
        <v>0</v>
      </c>
      <c r="G475" s="227">
        <v>0</v>
      </c>
      <c r="H475" s="253">
        <v>0</v>
      </c>
      <c r="I475" s="280">
        <v>0</v>
      </c>
      <c r="J475" s="299">
        <v>0</v>
      </c>
      <c r="K475" s="324">
        <v>0</v>
      </c>
      <c r="L475" s="356">
        <v>0</v>
      </c>
      <c r="M475" s="389">
        <v>0</v>
      </c>
      <c r="N475" s="413">
        <v>0</v>
      </c>
    </row>
    <row r="476" spans="1:14" ht="12.75" customHeight="1">
      <c r="A476" s="14">
        <v>6</v>
      </c>
      <c r="B476" s="10" t="s">
        <v>55</v>
      </c>
      <c r="C476" s="113">
        <v>0</v>
      </c>
      <c r="D476" s="151">
        <v>0</v>
      </c>
      <c r="E476" s="167">
        <v>0</v>
      </c>
      <c r="F476" s="203">
        <v>0</v>
      </c>
      <c r="G476" s="227">
        <v>0</v>
      </c>
      <c r="H476" s="253">
        <v>0</v>
      </c>
      <c r="I476" s="280">
        <v>0</v>
      </c>
      <c r="J476" s="299">
        <v>0</v>
      </c>
      <c r="K476" s="324">
        <v>0</v>
      </c>
      <c r="L476" s="356">
        <v>0</v>
      </c>
      <c r="M476" s="389">
        <v>0</v>
      </c>
      <c r="N476" s="413">
        <v>0</v>
      </c>
    </row>
    <row r="477" spans="1:14" ht="13.5" customHeight="1">
      <c r="A477" s="14">
        <v>7</v>
      </c>
      <c r="B477" s="10" t="s">
        <v>56</v>
      </c>
      <c r="C477" s="113">
        <v>0</v>
      </c>
      <c r="D477" s="151">
        <v>0</v>
      </c>
      <c r="E477" s="167">
        <v>0</v>
      </c>
      <c r="F477" s="203">
        <v>0</v>
      </c>
      <c r="G477" s="227">
        <v>0</v>
      </c>
      <c r="H477" s="253">
        <v>0</v>
      </c>
      <c r="I477" s="280">
        <v>0</v>
      </c>
      <c r="J477" s="299">
        <v>0</v>
      </c>
      <c r="K477" s="324">
        <v>0</v>
      </c>
      <c r="L477" s="356">
        <v>0</v>
      </c>
      <c r="M477" s="389">
        <v>0</v>
      </c>
      <c r="N477" s="413">
        <v>0</v>
      </c>
    </row>
    <row r="478" spans="1:14" ht="15" customHeight="1">
      <c r="A478" s="14">
        <v>8</v>
      </c>
      <c r="B478" s="10" t="s">
        <v>57</v>
      </c>
      <c r="C478" s="113">
        <v>0</v>
      </c>
      <c r="D478" s="151">
        <v>0</v>
      </c>
      <c r="E478" s="167">
        <v>0</v>
      </c>
      <c r="F478" s="203">
        <v>0</v>
      </c>
      <c r="G478" s="227">
        <v>0</v>
      </c>
      <c r="H478" s="253">
        <v>0</v>
      </c>
      <c r="I478" s="280">
        <v>0</v>
      </c>
      <c r="J478" s="299">
        <v>0</v>
      </c>
      <c r="K478" s="324">
        <v>0</v>
      </c>
      <c r="L478" s="356">
        <v>0</v>
      </c>
      <c r="M478" s="389">
        <v>0</v>
      </c>
      <c r="N478" s="413">
        <v>0</v>
      </c>
    </row>
    <row r="479" spans="1:14" ht="12.75" customHeight="1">
      <c r="A479" s="14">
        <v>9</v>
      </c>
      <c r="B479" s="10" t="s">
        <v>24</v>
      </c>
      <c r="C479" s="113">
        <v>0</v>
      </c>
      <c r="D479" s="151">
        <v>0</v>
      </c>
      <c r="E479" s="167">
        <v>0</v>
      </c>
      <c r="F479" s="203">
        <v>0</v>
      </c>
      <c r="G479" s="227">
        <v>0</v>
      </c>
      <c r="H479" s="253">
        <v>0</v>
      </c>
      <c r="I479" s="280">
        <v>0</v>
      </c>
      <c r="J479" s="299">
        <v>0</v>
      </c>
      <c r="K479" s="324">
        <v>0</v>
      </c>
      <c r="L479" s="356">
        <v>0</v>
      </c>
      <c r="M479" s="389">
        <v>0</v>
      </c>
      <c r="N479" s="413">
        <v>0</v>
      </c>
    </row>
    <row r="480" spans="1:14" ht="12.75" customHeight="1">
      <c r="A480" s="14">
        <v>10</v>
      </c>
      <c r="B480" s="10" t="s">
        <v>25</v>
      </c>
      <c r="C480" s="113">
        <v>0</v>
      </c>
      <c r="D480" s="151">
        <v>0</v>
      </c>
      <c r="E480" s="167">
        <v>0</v>
      </c>
      <c r="F480" s="203">
        <v>0</v>
      </c>
      <c r="G480" s="227">
        <v>0</v>
      </c>
      <c r="H480" s="253">
        <v>0</v>
      </c>
      <c r="I480" s="280">
        <v>0</v>
      </c>
      <c r="J480" s="299">
        <v>0</v>
      </c>
      <c r="K480" s="324">
        <v>0</v>
      </c>
      <c r="L480" s="356">
        <v>0</v>
      </c>
      <c r="M480" s="389">
        <v>0</v>
      </c>
      <c r="N480" s="413">
        <v>0</v>
      </c>
    </row>
    <row r="481" spans="1:14" ht="15.95" customHeight="1" thickBot="1">
      <c r="A481" s="39">
        <v>11</v>
      </c>
      <c r="B481" s="40" t="s">
        <v>58</v>
      </c>
      <c r="C481" s="114">
        <v>0</v>
      </c>
      <c r="D481" s="152">
        <v>0</v>
      </c>
      <c r="E481" s="168">
        <v>0</v>
      </c>
      <c r="F481" s="204">
        <v>0</v>
      </c>
      <c r="G481" s="228">
        <v>0</v>
      </c>
      <c r="H481" s="254">
        <v>0</v>
      </c>
      <c r="I481" s="281">
        <v>0</v>
      </c>
      <c r="J481" s="300">
        <v>0</v>
      </c>
      <c r="K481" s="325">
        <v>0</v>
      </c>
      <c r="L481" s="357">
        <v>0</v>
      </c>
      <c r="M481" s="390">
        <v>0</v>
      </c>
      <c r="N481" s="414">
        <v>0</v>
      </c>
    </row>
    <row r="482" spans="1:14" ht="15.95" customHeight="1" thickTop="1">
      <c r="A482" s="5"/>
      <c r="B482" s="17" t="s">
        <v>39</v>
      </c>
    </row>
    <row r="483" spans="1:14" ht="15.95" customHeight="1">
      <c r="A483" s="5"/>
      <c r="B483" s="15" t="s">
        <v>60</v>
      </c>
    </row>
    <row r="484" spans="1:14" ht="15.95" customHeight="1">
      <c r="A484" s="5"/>
      <c r="B484" s="15" t="s">
        <v>59</v>
      </c>
    </row>
    <row r="485" spans="1:14" ht="15.95" customHeight="1">
      <c r="A485" s="5"/>
      <c r="B485" s="15" t="s">
        <v>40</v>
      </c>
    </row>
    <row r="486" spans="1:14" ht="15.95" customHeight="1">
      <c r="A486" s="5"/>
      <c r="B486" s="26"/>
    </row>
    <row r="487" spans="1:14" ht="15.95" customHeight="1">
      <c r="A487" s="5"/>
      <c r="B487" s="26"/>
    </row>
    <row r="488" spans="1:14" ht="13.5" customHeight="1"/>
    <row r="489" spans="1:14" ht="12.75" customHeight="1"/>
    <row r="490" spans="1:14" ht="12.75" customHeight="1">
      <c r="A490" s="476" t="s">
        <v>0</v>
      </c>
      <c r="B490" s="476"/>
    </row>
    <row r="491" spans="1:14" ht="12.75" customHeight="1">
      <c r="A491" s="476" t="s">
        <v>1</v>
      </c>
      <c r="B491" s="476"/>
    </row>
    <row r="492" spans="1:14" ht="12.75" customHeight="1">
      <c r="A492" s="476" t="s">
        <v>45</v>
      </c>
      <c r="B492" s="476"/>
    </row>
    <row r="493" spans="1:14" ht="22.5">
      <c r="C493" s="117"/>
    </row>
    <row r="494" spans="1:14">
      <c r="C494" s="118" t="s">
        <v>3</v>
      </c>
    </row>
    <row r="495" spans="1:14" ht="12.75" customHeight="1">
      <c r="A495" s="1" t="s">
        <v>46</v>
      </c>
    </row>
    <row r="496" spans="1:14" ht="13.5" customHeight="1" thickBot="1">
      <c r="A496" s="1" t="s">
        <v>68</v>
      </c>
    </row>
    <row r="497" spans="1:14" ht="16.5" thickTop="1">
      <c r="A497" s="459" t="s">
        <v>4</v>
      </c>
      <c r="B497" s="462" t="s">
        <v>5</v>
      </c>
      <c r="C497" s="283" t="s">
        <v>98</v>
      </c>
      <c r="D497" s="1" t="s">
        <v>99</v>
      </c>
      <c r="E497" s="1" t="s">
        <v>105</v>
      </c>
      <c r="F497" s="1" t="s">
        <v>107</v>
      </c>
      <c r="G497" s="1" t="s">
        <v>109</v>
      </c>
      <c r="H497" s="1" t="s">
        <v>110</v>
      </c>
      <c r="I497" s="1" t="s">
        <v>104</v>
      </c>
      <c r="J497" s="1" t="s">
        <v>112</v>
      </c>
      <c r="K497" s="1" t="s">
        <v>115</v>
      </c>
      <c r="L497" s="1" t="s">
        <v>117</v>
      </c>
      <c r="M497" s="1" t="s">
        <v>119</v>
      </c>
      <c r="N497" s="1" t="s">
        <v>121</v>
      </c>
    </row>
    <row r="498" spans="1:14" ht="12.75" customHeight="1">
      <c r="A498" s="460"/>
      <c r="B498" s="463"/>
      <c r="C498" s="123"/>
      <c r="D498" s="145"/>
      <c r="E498" s="175"/>
      <c r="F498" s="197"/>
      <c r="G498" s="221"/>
      <c r="H498" s="247"/>
      <c r="I498" s="274"/>
      <c r="J498" s="307"/>
      <c r="K498" s="332"/>
      <c r="L498" s="350"/>
      <c r="M498" s="383"/>
      <c r="N498" s="407"/>
    </row>
    <row r="499" spans="1:14" ht="12.75" customHeight="1">
      <c r="A499" s="460"/>
      <c r="B499" s="463"/>
      <c r="C499" s="120" t="s">
        <v>29</v>
      </c>
      <c r="D499" s="147" t="s">
        <v>29</v>
      </c>
      <c r="E499" s="173" t="s">
        <v>29</v>
      </c>
      <c r="F499" s="199" t="s">
        <v>29</v>
      </c>
      <c r="G499" s="223" t="s">
        <v>29</v>
      </c>
      <c r="H499" s="249" t="s">
        <v>29</v>
      </c>
      <c r="I499" s="276" t="s">
        <v>29</v>
      </c>
      <c r="J499" s="305" t="s">
        <v>29</v>
      </c>
      <c r="K499" s="330" t="s">
        <v>29</v>
      </c>
      <c r="L499" s="352" t="s">
        <v>29</v>
      </c>
      <c r="M499" s="385" t="s">
        <v>29</v>
      </c>
      <c r="N499" s="409" t="s">
        <v>29</v>
      </c>
    </row>
    <row r="500" spans="1:14" ht="12.75" customHeight="1">
      <c r="A500" s="460"/>
      <c r="B500" s="463"/>
      <c r="C500" s="122"/>
      <c r="D500" s="148"/>
      <c r="E500" s="174"/>
      <c r="F500" s="200"/>
      <c r="G500" s="224"/>
      <c r="H500" s="250"/>
      <c r="I500" s="277"/>
      <c r="J500" s="306"/>
      <c r="K500" s="331"/>
      <c r="L500" s="353"/>
      <c r="M500" s="386"/>
      <c r="N500" s="410"/>
    </row>
    <row r="501" spans="1:14" ht="12.75" customHeight="1">
      <c r="A501" s="461"/>
      <c r="B501" s="464"/>
      <c r="C501" s="120"/>
      <c r="D501" s="147"/>
      <c r="E501" s="173"/>
      <c r="F501" s="199"/>
      <c r="G501" s="223"/>
      <c r="H501" s="249"/>
      <c r="I501" s="276"/>
      <c r="J501" s="305"/>
      <c r="K501" s="330"/>
      <c r="L501" s="352"/>
      <c r="M501" s="385"/>
      <c r="N501" s="409"/>
    </row>
    <row r="502" spans="1:14" s="8" customFormat="1" ht="11.25">
      <c r="A502" s="27" t="s">
        <v>10</v>
      </c>
      <c r="B502" s="121" t="s">
        <v>11</v>
      </c>
      <c r="C502" s="121" t="s">
        <v>13</v>
      </c>
      <c r="D502" s="146" t="s">
        <v>13</v>
      </c>
      <c r="E502" s="172" t="s">
        <v>13</v>
      </c>
      <c r="F502" s="198" t="s">
        <v>13</v>
      </c>
      <c r="G502" s="222" t="s">
        <v>13</v>
      </c>
      <c r="H502" s="248" t="s">
        <v>13</v>
      </c>
      <c r="I502" s="275" t="s">
        <v>13</v>
      </c>
      <c r="J502" s="304" t="s">
        <v>13</v>
      </c>
      <c r="K502" s="329" t="s">
        <v>13</v>
      </c>
      <c r="L502" s="351" t="s">
        <v>13</v>
      </c>
      <c r="M502" s="384" t="s">
        <v>13</v>
      </c>
      <c r="N502" s="408" t="s">
        <v>13</v>
      </c>
    </row>
    <row r="503" spans="1:14" s="16" customFormat="1" ht="15.75">
      <c r="A503" s="18">
        <v>1</v>
      </c>
      <c r="B503" s="19" t="s">
        <v>22</v>
      </c>
      <c r="C503" s="70">
        <f t="shared" ref="C503:H503" si="193">SUM(C15,C55,C95,C135,C175,C215,C255,C295,C336,C378,C418,C462)</f>
        <v>0</v>
      </c>
      <c r="D503" s="70">
        <f t="shared" si="193"/>
        <v>0</v>
      </c>
      <c r="E503" s="70">
        <f t="shared" si="193"/>
        <v>20</v>
      </c>
      <c r="F503" s="70">
        <f t="shared" si="193"/>
        <v>0</v>
      </c>
      <c r="G503" s="70">
        <f t="shared" si="193"/>
        <v>0</v>
      </c>
      <c r="H503" s="70">
        <f t="shared" si="193"/>
        <v>0</v>
      </c>
      <c r="I503" s="70">
        <f t="shared" ref="I503:N503" si="194">SUM(I15,I55,I95,I135,I175,I215,I255,I295,I336,I378,I418,I462)</f>
        <v>0</v>
      </c>
      <c r="J503" s="70">
        <f t="shared" si="194"/>
        <v>0</v>
      </c>
      <c r="K503" s="70">
        <f t="shared" si="194"/>
        <v>0</v>
      </c>
      <c r="L503" s="70">
        <f t="shared" si="194"/>
        <v>0</v>
      </c>
      <c r="M503" s="70">
        <f t="shared" si="194"/>
        <v>0</v>
      </c>
      <c r="N503" s="70">
        <f t="shared" si="194"/>
        <v>0</v>
      </c>
    </row>
    <row r="504" spans="1:14" s="23" customFormat="1">
      <c r="A504" s="14"/>
      <c r="B504" s="22" t="s">
        <v>49</v>
      </c>
      <c r="C504" s="71">
        <f t="shared" ref="C504:N519" si="195">SUM(C16,C56,C96,C136,C176,C216,C256,C296,C337,C379,C419,C463)</f>
        <v>0</v>
      </c>
      <c r="D504" s="71">
        <f t="shared" si="195"/>
        <v>0</v>
      </c>
      <c r="E504" s="71">
        <f t="shared" si="195"/>
        <v>20</v>
      </c>
      <c r="F504" s="71">
        <f t="shared" si="195"/>
        <v>0</v>
      </c>
      <c r="G504" s="71">
        <f t="shared" si="195"/>
        <v>0</v>
      </c>
      <c r="H504" s="71">
        <f t="shared" si="195"/>
        <v>0</v>
      </c>
      <c r="I504" s="71">
        <f t="shared" si="195"/>
        <v>0</v>
      </c>
      <c r="J504" s="71">
        <f t="shared" si="195"/>
        <v>0</v>
      </c>
      <c r="K504" s="71">
        <f t="shared" si="195"/>
        <v>0</v>
      </c>
      <c r="L504" s="71">
        <f t="shared" si="195"/>
        <v>0</v>
      </c>
      <c r="M504" s="71">
        <f t="shared" si="195"/>
        <v>0</v>
      </c>
      <c r="N504" s="71">
        <f t="shared" si="195"/>
        <v>0</v>
      </c>
    </row>
    <row r="505" spans="1:14">
      <c r="A505" s="12"/>
      <c r="B505" s="13" t="s">
        <v>83</v>
      </c>
      <c r="C505" s="71">
        <f t="shared" si="195"/>
        <v>0</v>
      </c>
      <c r="D505" s="71">
        <f t="shared" si="195"/>
        <v>0</v>
      </c>
      <c r="E505" s="71">
        <f t="shared" si="195"/>
        <v>20</v>
      </c>
      <c r="F505" s="71">
        <f t="shared" si="195"/>
        <v>0</v>
      </c>
      <c r="G505" s="71">
        <f t="shared" si="195"/>
        <v>0</v>
      </c>
      <c r="H505" s="71">
        <f t="shared" si="195"/>
        <v>0</v>
      </c>
      <c r="I505" s="71">
        <f t="shared" si="195"/>
        <v>0</v>
      </c>
      <c r="J505" s="71">
        <f t="shared" si="195"/>
        <v>0</v>
      </c>
      <c r="K505" s="71">
        <f t="shared" si="195"/>
        <v>0</v>
      </c>
      <c r="L505" s="71">
        <f t="shared" si="195"/>
        <v>0</v>
      </c>
      <c r="M505" s="71">
        <f t="shared" si="195"/>
        <v>0</v>
      </c>
      <c r="N505" s="71">
        <f t="shared" si="195"/>
        <v>0</v>
      </c>
    </row>
    <row r="506" spans="1:14">
      <c r="A506" s="12"/>
      <c r="B506" s="13" t="s">
        <v>84</v>
      </c>
      <c r="C506" s="71">
        <f t="shared" si="195"/>
        <v>0</v>
      </c>
      <c r="D506" s="71">
        <f t="shared" si="195"/>
        <v>0</v>
      </c>
      <c r="E506" s="71">
        <f t="shared" si="195"/>
        <v>0</v>
      </c>
      <c r="F506" s="71">
        <f t="shared" si="195"/>
        <v>0</v>
      </c>
      <c r="G506" s="71">
        <f t="shared" si="195"/>
        <v>0</v>
      </c>
      <c r="H506" s="71">
        <f t="shared" si="195"/>
        <v>0</v>
      </c>
      <c r="I506" s="71">
        <f t="shared" si="195"/>
        <v>0</v>
      </c>
      <c r="J506" s="71">
        <f t="shared" si="195"/>
        <v>0</v>
      </c>
      <c r="K506" s="71">
        <f t="shared" si="195"/>
        <v>0</v>
      </c>
      <c r="L506" s="71">
        <f t="shared" si="195"/>
        <v>0</v>
      </c>
      <c r="M506" s="71">
        <f t="shared" si="195"/>
        <v>0</v>
      </c>
      <c r="N506" s="71">
        <f t="shared" si="195"/>
        <v>0</v>
      </c>
    </row>
    <row r="507" spans="1:14">
      <c r="A507" s="12"/>
      <c r="B507" s="11" t="s">
        <v>50</v>
      </c>
      <c r="C507" s="71">
        <f t="shared" si="195"/>
        <v>0</v>
      </c>
      <c r="D507" s="71">
        <f t="shared" si="195"/>
        <v>0</v>
      </c>
      <c r="E507" s="71">
        <f t="shared" si="195"/>
        <v>0</v>
      </c>
      <c r="F507" s="71">
        <f t="shared" si="195"/>
        <v>0</v>
      </c>
      <c r="G507" s="71">
        <f t="shared" si="195"/>
        <v>0</v>
      </c>
      <c r="H507" s="71">
        <f t="shared" si="195"/>
        <v>0</v>
      </c>
      <c r="I507" s="71">
        <f t="shared" si="195"/>
        <v>0</v>
      </c>
      <c r="J507" s="71">
        <f t="shared" si="195"/>
        <v>0</v>
      </c>
      <c r="K507" s="71">
        <f t="shared" si="195"/>
        <v>0</v>
      </c>
      <c r="L507" s="71">
        <f t="shared" si="195"/>
        <v>0</v>
      </c>
      <c r="M507" s="71">
        <f t="shared" si="195"/>
        <v>0</v>
      </c>
      <c r="N507" s="71">
        <f t="shared" si="195"/>
        <v>0</v>
      </c>
    </row>
    <row r="508" spans="1:14">
      <c r="A508" s="12"/>
      <c r="B508" s="11" t="s">
        <v>51</v>
      </c>
      <c r="C508" s="71">
        <f t="shared" si="195"/>
        <v>0</v>
      </c>
      <c r="D508" s="71">
        <f t="shared" si="195"/>
        <v>0</v>
      </c>
      <c r="E508" s="71">
        <f t="shared" si="195"/>
        <v>0</v>
      </c>
      <c r="F508" s="71">
        <f t="shared" si="195"/>
        <v>0</v>
      </c>
      <c r="G508" s="71">
        <f t="shared" si="195"/>
        <v>0</v>
      </c>
      <c r="H508" s="71">
        <f t="shared" si="195"/>
        <v>0</v>
      </c>
      <c r="I508" s="71">
        <f t="shared" si="195"/>
        <v>0</v>
      </c>
      <c r="J508" s="71">
        <f t="shared" si="195"/>
        <v>0</v>
      </c>
      <c r="K508" s="71">
        <f t="shared" si="195"/>
        <v>0</v>
      </c>
      <c r="L508" s="71">
        <f t="shared" si="195"/>
        <v>0</v>
      </c>
      <c r="M508" s="71">
        <f t="shared" si="195"/>
        <v>0</v>
      </c>
      <c r="N508" s="71">
        <f t="shared" si="195"/>
        <v>0</v>
      </c>
    </row>
    <row r="509" spans="1:14" ht="15.75">
      <c r="A509" s="14">
        <v>2</v>
      </c>
      <c r="B509" s="10" t="s">
        <v>23</v>
      </c>
      <c r="C509" s="71">
        <f t="shared" si="195"/>
        <v>0</v>
      </c>
      <c r="D509" s="71">
        <f t="shared" si="195"/>
        <v>10</v>
      </c>
      <c r="E509" s="71">
        <f t="shared" si="195"/>
        <v>17</v>
      </c>
      <c r="F509" s="71">
        <f t="shared" si="195"/>
        <v>0</v>
      </c>
      <c r="G509" s="71">
        <f t="shared" si="195"/>
        <v>10</v>
      </c>
      <c r="H509" s="71">
        <f t="shared" si="195"/>
        <v>0</v>
      </c>
      <c r="I509" s="71">
        <f t="shared" si="195"/>
        <v>15</v>
      </c>
      <c r="J509" s="71">
        <f t="shared" si="195"/>
        <v>0</v>
      </c>
      <c r="K509" s="71">
        <f t="shared" si="195"/>
        <v>0</v>
      </c>
      <c r="L509" s="71">
        <f t="shared" si="195"/>
        <v>0</v>
      </c>
      <c r="M509" s="71">
        <f t="shared" si="195"/>
        <v>0</v>
      </c>
      <c r="N509" s="71">
        <f t="shared" si="195"/>
        <v>0</v>
      </c>
    </row>
    <row r="510" spans="1:14">
      <c r="A510" s="12"/>
      <c r="B510" s="13" t="s">
        <v>83</v>
      </c>
      <c r="C510" s="71">
        <f t="shared" si="195"/>
        <v>0</v>
      </c>
      <c r="D510" s="71">
        <f t="shared" si="195"/>
        <v>10</v>
      </c>
      <c r="E510" s="71">
        <f t="shared" si="195"/>
        <v>17</v>
      </c>
      <c r="F510" s="71">
        <f t="shared" si="195"/>
        <v>0</v>
      </c>
      <c r="G510" s="71">
        <f t="shared" si="195"/>
        <v>10</v>
      </c>
      <c r="H510" s="71">
        <f t="shared" si="195"/>
        <v>0</v>
      </c>
      <c r="I510" s="71">
        <f t="shared" si="195"/>
        <v>15</v>
      </c>
      <c r="J510" s="71">
        <f t="shared" si="195"/>
        <v>0</v>
      </c>
      <c r="K510" s="71">
        <f t="shared" si="195"/>
        <v>0</v>
      </c>
      <c r="L510" s="71">
        <f t="shared" si="195"/>
        <v>0</v>
      </c>
      <c r="M510" s="71">
        <f t="shared" si="195"/>
        <v>0</v>
      </c>
      <c r="N510" s="71">
        <f t="shared" si="195"/>
        <v>0</v>
      </c>
    </row>
    <row r="511" spans="1:14">
      <c r="A511" s="12"/>
      <c r="B511" s="13" t="s">
        <v>84</v>
      </c>
      <c r="C511" s="71">
        <f t="shared" si="195"/>
        <v>0</v>
      </c>
      <c r="D511" s="71">
        <f t="shared" si="195"/>
        <v>0</v>
      </c>
      <c r="E511" s="71">
        <f t="shared" si="195"/>
        <v>0</v>
      </c>
      <c r="F511" s="71">
        <f t="shared" si="195"/>
        <v>0</v>
      </c>
      <c r="G511" s="71">
        <f t="shared" si="195"/>
        <v>0</v>
      </c>
      <c r="H511" s="71">
        <f t="shared" si="195"/>
        <v>0</v>
      </c>
      <c r="I511" s="71">
        <f t="shared" si="195"/>
        <v>0</v>
      </c>
      <c r="J511" s="71">
        <f t="shared" si="195"/>
        <v>0</v>
      </c>
      <c r="K511" s="71">
        <f t="shared" si="195"/>
        <v>0</v>
      </c>
      <c r="L511" s="71">
        <f t="shared" si="195"/>
        <v>0</v>
      </c>
      <c r="M511" s="71">
        <f t="shared" si="195"/>
        <v>0</v>
      </c>
      <c r="N511" s="71">
        <f t="shared" si="195"/>
        <v>0</v>
      </c>
    </row>
    <row r="512" spans="1:14" ht="15.75">
      <c r="A512" s="9">
        <v>3</v>
      </c>
      <c r="B512" s="10" t="s">
        <v>53</v>
      </c>
      <c r="C512" s="71">
        <f t="shared" si="195"/>
        <v>0</v>
      </c>
      <c r="D512" s="71">
        <f t="shared" si="195"/>
        <v>0</v>
      </c>
      <c r="E512" s="71">
        <f t="shared" si="195"/>
        <v>0</v>
      </c>
      <c r="F512" s="71">
        <f t="shared" si="195"/>
        <v>0</v>
      </c>
      <c r="G512" s="71">
        <f t="shared" si="195"/>
        <v>0</v>
      </c>
      <c r="H512" s="71">
        <f t="shared" si="195"/>
        <v>0</v>
      </c>
      <c r="I512" s="71">
        <f t="shared" si="195"/>
        <v>0</v>
      </c>
      <c r="J512" s="71">
        <f t="shared" si="195"/>
        <v>0</v>
      </c>
      <c r="K512" s="71">
        <f t="shared" si="195"/>
        <v>0</v>
      </c>
      <c r="L512" s="71">
        <f t="shared" si="195"/>
        <v>0</v>
      </c>
      <c r="M512" s="71">
        <f t="shared" si="195"/>
        <v>0</v>
      </c>
      <c r="N512" s="71">
        <f t="shared" si="195"/>
        <v>0</v>
      </c>
    </row>
    <row r="513" spans="1:14" ht="15.75">
      <c r="A513" s="14">
        <v>4</v>
      </c>
      <c r="B513" s="10" t="s">
        <v>52</v>
      </c>
      <c r="C513" s="71">
        <f t="shared" si="195"/>
        <v>0</v>
      </c>
      <c r="D513" s="71">
        <f t="shared" si="195"/>
        <v>0</v>
      </c>
      <c r="E513" s="71">
        <f t="shared" si="195"/>
        <v>0</v>
      </c>
      <c r="F513" s="71">
        <f t="shared" si="195"/>
        <v>0</v>
      </c>
      <c r="G513" s="71">
        <f t="shared" si="195"/>
        <v>0</v>
      </c>
      <c r="H513" s="71">
        <f t="shared" si="195"/>
        <v>0</v>
      </c>
      <c r="I513" s="71">
        <f t="shared" si="195"/>
        <v>0</v>
      </c>
      <c r="J513" s="71">
        <f t="shared" si="195"/>
        <v>0</v>
      </c>
      <c r="K513" s="71">
        <f t="shared" si="195"/>
        <v>0</v>
      </c>
      <c r="L513" s="71">
        <f t="shared" si="195"/>
        <v>0</v>
      </c>
      <c r="M513" s="71">
        <f t="shared" si="195"/>
        <v>0</v>
      </c>
      <c r="N513" s="71">
        <f t="shared" si="195"/>
        <v>0</v>
      </c>
    </row>
    <row r="514" spans="1:14">
      <c r="A514" s="14"/>
      <c r="B514" s="13" t="s">
        <v>83</v>
      </c>
      <c r="C514" s="71">
        <f t="shared" si="195"/>
        <v>0</v>
      </c>
      <c r="D514" s="71">
        <f t="shared" si="195"/>
        <v>0</v>
      </c>
      <c r="E514" s="71">
        <f t="shared" si="195"/>
        <v>0</v>
      </c>
      <c r="F514" s="71">
        <f t="shared" si="195"/>
        <v>0</v>
      </c>
      <c r="G514" s="71">
        <f t="shared" si="195"/>
        <v>0</v>
      </c>
      <c r="H514" s="71">
        <f t="shared" si="195"/>
        <v>0</v>
      </c>
      <c r="I514" s="71">
        <f t="shared" si="195"/>
        <v>0</v>
      </c>
      <c r="J514" s="71">
        <f t="shared" si="195"/>
        <v>0</v>
      </c>
      <c r="K514" s="71">
        <f t="shared" si="195"/>
        <v>0</v>
      </c>
      <c r="L514" s="71">
        <f t="shared" si="195"/>
        <v>0</v>
      </c>
      <c r="M514" s="71">
        <f t="shared" si="195"/>
        <v>0</v>
      </c>
      <c r="N514" s="71">
        <f t="shared" si="195"/>
        <v>0</v>
      </c>
    </row>
    <row r="515" spans="1:14">
      <c r="A515" s="14"/>
      <c r="B515" s="13" t="s">
        <v>84</v>
      </c>
      <c r="C515" s="71">
        <f t="shared" si="195"/>
        <v>0</v>
      </c>
      <c r="D515" s="71">
        <f t="shared" si="195"/>
        <v>0</v>
      </c>
      <c r="E515" s="71">
        <f t="shared" si="195"/>
        <v>0</v>
      </c>
      <c r="F515" s="71">
        <f t="shared" si="195"/>
        <v>0</v>
      </c>
      <c r="G515" s="71">
        <f t="shared" si="195"/>
        <v>0</v>
      </c>
      <c r="H515" s="71">
        <f t="shared" si="195"/>
        <v>0</v>
      </c>
      <c r="I515" s="71">
        <f t="shared" si="195"/>
        <v>0</v>
      </c>
      <c r="J515" s="71">
        <f t="shared" si="195"/>
        <v>0</v>
      </c>
      <c r="K515" s="71">
        <f t="shared" si="195"/>
        <v>0</v>
      </c>
      <c r="L515" s="71">
        <f t="shared" si="195"/>
        <v>0</v>
      </c>
      <c r="M515" s="71">
        <f t="shared" si="195"/>
        <v>0</v>
      </c>
      <c r="N515" s="71">
        <f t="shared" si="195"/>
        <v>0</v>
      </c>
    </row>
    <row r="516" spans="1:14">
      <c r="A516" s="14">
        <v>5</v>
      </c>
      <c r="B516" s="11" t="s">
        <v>54</v>
      </c>
      <c r="C516" s="71">
        <f t="shared" si="195"/>
        <v>0</v>
      </c>
      <c r="D516" s="71">
        <f t="shared" si="195"/>
        <v>0</v>
      </c>
      <c r="E516" s="71">
        <f t="shared" si="195"/>
        <v>0</v>
      </c>
      <c r="F516" s="71">
        <f t="shared" si="195"/>
        <v>0</v>
      </c>
      <c r="G516" s="71">
        <f t="shared" si="195"/>
        <v>0</v>
      </c>
      <c r="H516" s="71">
        <f t="shared" si="195"/>
        <v>0</v>
      </c>
      <c r="I516" s="71">
        <f t="shared" si="195"/>
        <v>0</v>
      </c>
      <c r="J516" s="71">
        <f t="shared" si="195"/>
        <v>0</v>
      </c>
      <c r="K516" s="71">
        <f t="shared" si="195"/>
        <v>0</v>
      </c>
      <c r="L516" s="71">
        <f t="shared" si="195"/>
        <v>0</v>
      </c>
      <c r="M516" s="71">
        <f t="shared" si="195"/>
        <v>0</v>
      </c>
      <c r="N516" s="71">
        <f t="shared" si="195"/>
        <v>0</v>
      </c>
    </row>
    <row r="517" spans="1:14" ht="15.75">
      <c r="A517" s="14">
        <v>6</v>
      </c>
      <c r="B517" s="10" t="s">
        <v>55</v>
      </c>
      <c r="C517" s="71">
        <f t="shared" si="195"/>
        <v>0</v>
      </c>
      <c r="D517" s="71">
        <f t="shared" si="195"/>
        <v>0</v>
      </c>
      <c r="E517" s="71">
        <f t="shared" si="195"/>
        <v>0</v>
      </c>
      <c r="F517" s="71">
        <f t="shared" si="195"/>
        <v>0</v>
      </c>
      <c r="G517" s="71">
        <f t="shared" si="195"/>
        <v>0</v>
      </c>
      <c r="H517" s="71">
        <f t="shared" si="195"/>
        <v>0</v>
      </c>
      <c r="I517" s="71">
        <f t="shared" si="195"/>
        <v>0</v>
      </c>
      <c r="J517" s="71">
        <f t="shared" si="195"/>
        <v>0</v>
      </c>
      <c r="K517" s="71">
        <f t="shared" si="195"/>
        <v>0</v>
      </c>
      <c r="L517" s="71">
        <f t="shared" si="195"/>
        <v>0</v>
      </c>
      <c r="M517" s="71">
        <f t="shared" si="195"/>
        <v>0</v>
      </c>
      <c r="N517" s="71">
        <f t="shared" si="195"/>
        <v>0</v>
      </c>
    </row>
    <row r="518" spans="1:14" ht="15.75">
      <c r="A518" s="14">
        <v>7</v>
      </c>
      <c r="B518" s="10" t="s">
        <v>56</v>
      </c>
      <c r="C518" s="71">
        <f t="shared" si="195"/>
        <v>0</v>
      </c>
      <c r="D518" s="71">
        <f t="shared" si="195"/>
        <v>0</v>
      </c>
      <c r="E518" s="71">
        <f t="shared" si="195"/>
        <v>0</v>
      </c>
      <c r="F518" s="71">
        <f t="shared" si="195"/>
        <v>0</v>
      </c>
      <c r="G518" s="71">
        <f t="shared" si="195"/>
        <v>0</v>
      </c>
      <c r="H518" s="71">
        <f t="shared" si="195"/>
        <v>0</v>
      </c>
      <c r="I518" s="71">
        <f t="shared" si="195"/>
        <v>0</v>
      </c>
      <c r="J518" s="71">
        <f t="shared" si="195"/>
        <v>0</v>
      </c>
      <c r="K518" s="71">
        <f t="shared" si="195"/>
        <v>0</v>
      </c>
      <c r="L518" s="71">
        <f t="shared" si="195"/>
        <v>0</v>
      </c>
      <c r="M518" s="71">
        <f t="shared" si="195"/>
        <v>0</v>
      </c>
      <c r="N518" s="71">
        <f t="shared" si="195"/>
        <v>0</v>
      </c>
    </row>
    <row r="519" spans="1:14" ht="15.75">
      <c r="A519" s="14">
        <v>8</v>
      </c>
      <c r="B519" s="10" t="s">
        <v>57</v>
      </c>
      <c r="C519" s="71">
        <f t="shared" si="195"/>
        <v>0</v>
      </c>
      <c r="D519" s="71">
        <f t="shared" si="195"/>
        <v>0</v>
      </c>
      <c r="E519" s="71">
        <f t="shared" si="195"/>
        <v>0</v>
      </c>
      <c r="F519" s="71">
        <f t="shared" si="195"/>
        <v>0</v>
      </c>
      <c r="G519" s="71">
        <f t="shared" si="195"/>
        <v>0</v>
      </c>
      <c r="H519" s="71">
        <f t="shared" si="195"/>
        <v>0</v>
      </c>
      <c r="I519" s="71">
        <f t="shared" si="195"/>
        <v>0</v>
      </c>
      <c r="J519" s="71">
        <f t="shared" si="195"/>
        <v>0</v>
      </c>
      <c r="K519" s="71">
        <f t="shared" si="195"/>
        <v>0</v>
      </c>
      <c r="L519" s="71">
        <f t="shared" si="195"/>
        <v>0</v>
      </c>
      <c r="M519" s="71">
        <f t="shared" si="195"/>
        <v>0</v>
      </c>
      <c r="N519" s="71">
        <f t="shared" si="195"/>
        <v>0</v>
      </c>
    </row>
    <row r="520" spans="1:14" ht="15.75">
      <c r="A520" s="14">
        <v>9</v>
      </c>
      <c r="B520" s="10" t="s">
        <v>24</v>
      </c>
      <c r="C520" s="71">
        <f t="shared" ref="C520:N522" si="196">SUM(C32,C72,C112,C152,C192,C232,C272,C312,C353,C395,C435,C479)</f>
        <v>0</v>
      </c>
      <c r="D520" s="71">
        <f t="shared" si="196"/>
        <v>0</v>
      </c>
      <c r="E520" s="71">
        <f t="shared" si="196"/>
        <v>0</v>
      </c>
      <c r="F520" s="71">
        <f t="shared" si="196"/>
        <v>0</v>
      </c>
      <c r="G520" s="71">
        <f t="shared" si="196"/>
        <v>0</v>
      </c>
      <c r="H520" s="71">
        <f t="shared" si="196"/>
        <v>0</v>
      </c>
      <c r="I520" s="71">
        <f t="shared" si="196"/>
        <v>0</v>
      </c>
      <c r="J520" s="71">
        <f t="shared" si="196"/>
        <v>0</v>
      </c>
      <c r="K520" s="71">
        <f t="shared" si="196"/>
        <v>0</v>
      </c>
      <c r="L520" s="71">
        <f t="shared" si="196"/>
        <v>0</v>
      </c>
      <c r="M520" s="71">
        <f t="shared" si="196"/>
        <v>0</v>
      </c>
      <c r="N520" s="71">
        <f t="shared" si="196"/>
        <v>0</v>
      </c>
    </row>
    <row r="521" spans="1:14" ht="15.75">
      <c r="A521" s="14">
        <v>10</v>
      </c>
      <c r="B521" s="10" t="s">
        <v>25</v>
      </c>
      <c r="C521" s="71">
        <f t="shared" si="196"/>
        <v>0</v>
      </c>
      <c r="D521" s="71">
        <f t="shared" si="196"/>
        <v>0</v>
      </c>
      <c r="E521" s="71">
        <f t="shared" si="196"/>
        <v>0</v>
      </c>
      <c r="F521" s="71">
        <f t="shared" si="196"/>
        <v>0</v>
      </c>
      <c r="G521" s="71">
        <f t="shared" si="196"/>
        <v>0</v>
      </c>
      <c r="H521" s="71">
        <f t="shared" si="196"/>
        <v>0</v>
      </c>
      <c r="I521" s="71">
        <f t="shared" si="196"/>
        <v>0</v>
      </c>
      <c r="J521" s="71">
        <f t="shared" si="196"/>
        <v>0</v>
      </c>
      <c r="K521" s="71">
        <f t="shared" si="196"/>
        <v>0</v>
      </c>
      <c r="L521" s="71">
        <f t="shared" si="196"/>
        <v>0</v>
      </c>
      <c r="M521" s="71">
        <f t="shared" si="196"/>
        <v>0</v>
      </c>
      <c r="N521" s="71">
        <f t="shared" si="196"/>
        <v>0</v>
      </c>
    </row>
    <row r="522" spans="1:14" ht="16.5" thickBot="1">
      <c r="A522" s="39">
        <v>11</v>
      </c>
      <c r="B522" s="40" t="s">
        <v>58</v>
      </c>
      <c r="C522" s="72">
        <f t="shared" si="196"/>
        <v>0</v>
      </c>
      <c r="D522" s="72">
        <f t="shared" si="196"/>
        <v>0</v>
      </c>
      <c r="E522" s="72">
        <f t="shared" si="196"/>
        <v>0</v>
      </c>
      <c r="F522" s="72">
        <f t="shared" si="196"/>
        <v>0</v>
      </c>
      <c r="G522" s="72">
        <f t="shared" si="196"/>
        <v>0</v>
      </c>
      <c r="H522" s="72">
        <f t="shared" si="196"/>
        <v>0</v>
      </c>
      <c r="I522" s="72">
        <f t="shared" si="196"/>
        <v>0</v>
      </c>
      <c r="J522" s="72">
        <f t="shared" si="196"/>
        <v>0</v>
      </c>
      <c r="K522" s="72">
        <f t="shared" si="196"/>
        <v>0</v>
      </c>
      <c r="L522" s="72">
        <f t="shared" si="196"/>
        <v>0</v>
      </c>
      <c r="M522" s="72">
        <f t="shared" si="196"/>
        <v>0</v>
      </c>
      <c r="N522" s="72">
        <f t="shared" si="196"/>
        <v>0</v>
      </c>
    </row>
    <row r="523" spans="1:14" ht="13.5" thickTop="1">
      <c r="A523" s="28"/>
      <c r="B523" s="26" t="s">
        <v>39</v>
      </c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>
      <c r="A524" s="28"/>
      <c r="B524" s="15" t="s">
        <v>60</v>
      </c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>
      <c r="A525" s="28"/>
      <c r="B525" s="15" t="s">
        <v>59</v>
      </c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3.5" thickBot="1">
      <c r="A526" s="30"/>
      <c r="B526" s="31" t="s">
        <v>40</v>
      </c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</sheetData>
  <mergeCells count="65">
    <mergeCell ref="A497:A501"/>
    <mergeCell ref="B497:B501"/>
    <mergeCell ref="A491:B491"/>
    <mergeCell ref="A492:B492"/>
    <mergeCell ref="A456:A460"/>
    <mergeCell ref="B456:B460"/>
    <mergeCell ref="A449:B449"/>
    <mergeCell ref="A450:B450"/>
    <mergeCell ref="A412:A416"/>
    <mergeCell ref="B412:B416"/>
    <mergeCell ref="A405:B405"/>
    <mergeCell ref="A406:B406"/>
    <mergeCell ref="A372:A376"/>
    <mergeCell ref="B372:B376"/>
    <mergeCell ref="A365:B365"/>
    <mergeCell ref="A366:B366"/>
    <mergeCell ref="A330:A334"/>
    <mergeCell ref="B330:B334"/>
    <mergeCell ref="B209:B213"/>
    <mergeCell ref="A323:B323"/>
    <mergeCell ref="A324:B324"/>
    <mergeCell ref="A289:A293"/>
    <mergeCell ref="B289:B293"/>
    <mergeCell ref="A282:B282"/>
    <mergeCell ref="A283:B283"/>
    <mergeCell ref="A202:B202"/>
    <mergeCell ref="A203:B203"/>
    <mergeCell ref="A163:B163"/>
    <mergeCell ref="A490:B490"/>
    <mergeCell ref="A448:B448"/>
    <mergeCell ref="A404:B404"/>
    <mergeCell ref="A364:B364"/>
    <mergeCell ref="A322:B322"/>
    <mergeCell ref="A281:B281"/>
    <mergeCell ref="A241:B241"/>
    <mergeCell ref="A201:B201"/>
    <mergeCell ref="A249:A253"/>
    <mergeCell ref="B249:B253"/>
    <mergeCell ref="A242:B242"/>
    <mergeCell ref="A243:B243"/>
    <mergeCell ref="A209:A213"/>
    <mergeCell ref="A161:B161"/>
    <mergeCell ref="A162:B162"/>
    <mergeCell ref="A169:A173"/>
    <mergeCell ref="B169:B173"/>
    <mergeCell ref="A121:B121"/>
    <mergeCell ref="A122:B122"/>
    <mergeCell ref="A123:B123"/>
    <mergeCell ref="A129:A133"/>
    <mergeCell ref="B129:B133"/>
    <mergeCell ref="A81:B81"/>
    <mergeCell ref="A82:B82"/>
    <mergeCell ref="A83:B83"/>
    <mergeCell ref="A89:A93"/>
    <mergeCell ref="B89:B93"/>
    <mergeCell ref="A41:B41"/>
    <mergeCell ref="A42:B42"/>
    <mergeCell ref="A43:B43"/>
    <mergeCell ref="A49:A53"/>
    <mergeCell ref="B49:B53"/>
    <mergeCell ref="A1:B1"/>
    <mergeCell ref="A2:B2"/>
    <mergeCell ref="A3:B3"/>
    <mergeCell ref="A9:A13"/>
    <mergeCell ref="B9:B13"/>
  </mergeCells>
  <pageMargins left="0.7" right="0.7" top="0.75" bottom="0.75" header="0.3" footer="0.3"/>
  <pageSetup paperSize="9" orientation="portrait" horizont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N526"/>
  <sheetViews>
    <sheetView topLeftCell="A494" zoomScale="90" zoomScaleNormal="90" workbookViewId="0">
      <pane xSplit="2" topLeftCell="J1" activePane="topRight" state="frozen"/>
      <selection activeCell="A498" sqref="A498"/>
      <selection pane="topRight" activeCell="N497" sqref="N497"/>
    </sheetView>
  </sheetViews>
  <sheetFormatPr defaultColWidth="9.140625" defaultRowHeight="12.75"/>
  <cols>
    <col min="1" max="1" width="3.7109375" style="1" customWidth="1"/>
    <col min="2" max="2" width="28.5703125" style="1" customWidth="1"/>
    <col min="3" max="14" width="5.7109375" style="1" customWidth="1"/>
    <col min="15" max="16384" width="9.140625" style="1"/>
  </cols>
  <sheetData>
    <row r="1" spans="1:14" ht="12.75" customHeight="1">
      <c r="A1" s="476" t="s">
        <v>0</v>
      </c>
      <c r="B1" s="476"/>
    </row>
    <row r="2" spans="1:14" ht="12.75" customHeight="1">
      <c r="A2" s="476" t="s">
        <v>1</v>
      </c>
      <c r="B2" s="476"/>
    </row>
    <row r="3" spans="1:14">
      <c r="A3" s="476" t="s">
        <v>45</v>
      </c>
      <c r="B3" s="476"/>
    </row>
    <row r="4" spans="1:14" ht="21" customHeight="1">
      <c r="C4" s="117"/>
    </row>
    <row r="5" spans="1:14">
      <c r="C5" s="118"/>
    </row>
    <row r="6" spans="1:14">
      <c r="A6" s="1" t="s">
        <v>46</v>
      </c>
    </row>
    <row r="7" spans="1:14" ht="12.75" customHeight="1">
      <c r="A7" s="43" t="s">
        <v>68</v>
      </c>
      <c r="B7" s="43"/>
    </row>
    <row r="8" spans="1:14" s="43" customFormat="1" ht="13.5" customHeight="1" thickBot="1">
      <c r="A8" s="43" t="s">
        <v>71</v>
      </c>
    </row>
    <row r="9" spans="1:14" ht="15" customHeight="1" thickTop="1">
      <c r="A9" s="462" t="s">
        <v>4</v>
      </c>
      <c r="B9" s="462" t="s">
        <v>5</v>
      </c>
      <c r="C9" s="116"/>
    </row>
    <row r="10" spans="1:14" ht="12.75" customHeight="1">
      <c r="A10" s="463"/>
      <c r="B10" s="463"/>
      <c r="C10" s="123"/>
      <c r="D10" s="145"/>
      <c r="E10" s="175"/>
      <c r="F10" s="197"/>
      <c r="G10" s="221"/>
      <c r="H10" s="247"/>
      <c r="I10" s="274"/>
      <c r="J10" s="307"/>
      <c r="K10" s="332"/>
      <c r="L10" s="350"/>
      <c r="M10" s="383"/>
      <c r="N10" s="407"/>
    </row>
    <row r="11" spans="1:14" ht="12.75" customHeight="1">
      <c r="A11" s="463"/>
      <c r="B11" s="463"/>
      <c r="C11" s="120" t="s">
        <v>36</v>
      </c>
      <c r="D11" s="147" t="s">
        <v>36</v>
      </c>
      <c r="E11" s="173" t="s">
        <v>36</v>
      </c>
      <c r="F11" s="199" t="s">
        <v>36</v>
      </c>
      <c r="G11" s="223" t="s">
        <v>36</v>
      </c>
      <c r="H11" s="249" t="s">
        <v>36</v>
      </c>
      <c r="I11" s="276" t="s">
        <v>36</v>
      </c>
      <c r="J11" s="305" t="s">
        <v>36</v>
      </c>
      <c r="K11" s="330" t="s">
        <v>36</v>
      </c>
      <c r="L11" s="352" t="s">
        <v>36</v>
      </c>
      <c r="M11" s="385" t="s">
        <v>36</v>
      </c>
      <c r="N11" s="409" t="s">
        <v>36</v>
      </c>
    </row>
    <row r="12" spans="1:14" ht="12.75" customHeight="1">
      <c r="A12" s="463"/>
      <c r="B12" s="463"/>
      <c r="C12" s="122"/>
      <c r="D12" s="148"/>
      <c r="E12" s="174"/>
      <c r="F12" s="200"/>
      <c r="G12" s="224"/>
      <c r="H12" s="250"/>
      <c r="I12" s="277"/>
      <c r="J12" s="306"/>
      <c r="K12" s="331"/>
      <c r="L12" s="353"/>
      <c r="M12" s="386"/>
      <c r="N12" s="410"/>
    </row>
    <row r="13" spans="1:14" ht="11.25" customHeight="1">
      <c r="A13" s="464"/>
      <c r="B13" s="464"/>
      <c r="C13" s="120"/>
      <c r="D13" s="147"/>
      <c r="E13" s="173"/>
      <c r="F13" s="199"/>
      <c r="G13" s="223"/>
      <c r="H13" s="249"/>
      <c r="I13" s="276"/>
      <c r="J13" s="305"/>
      <c r="K13" s="330"/>
      <c r="L13" s="352"/>
      <c r="M13" s="385"/>
      <c r="N13" s="409"/>
    </row>
    <row r="14" spans="1:14" s="8" customFormat="1" ht="12.75" customHeight="1">
      <c r="A14" s="121" t="s">
        <v>10</v>
      </c>
      <c r="B14" s="121" t="s">
        <v>11</v>
      </c>
      <c r="C14" s="121" t="s">
        <v>17</v>
      </c>
      <c r="D14" s="146" t="s">
        <v>17</v>
      </c>
      <c r="E14" s="172" t="s">
        <v>17</v>
      </c>
      <c r="F14" s="198" t="s">
        <v>17</v>
      </c>
      <c r="G14" s="222" t="s">
        <v>17</v>
      </c>
      <c r="H14" s="248" t="s">
        <v>17</v>
      </c>
      <c r="I14" s="275" t="s">
        <v>17</v>
      </c>
      <c r="J14" s="304" t="s">
        <v>17</v>
      </c>
      <c r="K14" s="329" t="s">
        <v>17</v>
      </c>
      <c r="L14" s="351" t="s">
        <v>17</v>
      </c>
      <c r="M14" s="384" t="s">
        <v>17</v>
      </c>
      <c r="N14" s="408" t="s">
        <v>17</v>
      </c>
    </row>
    <row r="15" spans="1:14" s="16" customFormat="1" ht="15.95" customHeight="1">
      <c r="A15" s="18">
        <v>1</v>
      </c>
      <c r="B15" s="19" t="s">
        <v>22</v>
      </c>
      <c r="C15" s="115">
        <f t="shared" ref="C15:N15" si="0">SUM(C16,C19,C20)</f>
        <v>0</v>
      </c>
      <c r="D15" s="150">
        <f t="shared" si="0"/>
        <v>0</v>
      </c>
      <c r="E15" s="169">
        <f t="shared" si="0"/>
        <v>0</v>
      </c>
      <c r="F15" s="202">
        <f t="shared" si="0"/>
        <v>0</v>
      </c>
      <c r="G15" s="226">
        <f t="shared" si="0"/>
        <v>0</v>
      </c>
      <c r="H15" s="252">
        <f t="shared" si="0"/>
        <v>0</v>
      </c>
      <c r="I15" s="279">
        <f t="shared" si="0"/>
        <v>0</v>
      </c>
      <c r="J15" s="301">
        <f t="shared" si="0"/>
        <v>0</v>
      </c>
      <c r="K15" s="326">
        <f t="shared" si="0"/>
        <v>0</v>
      </c>
      <c r="L15" s="355">
        <f t="shared" si="0"/>
        <v>0</v>
      </c>
      <c r="M15" s="388">
        <f t="shared" si="0"/>
        <v>0</v>
      </c>
      <c r="N15" s="412">
        <f t="shared" si="0"/>
        <v>0</v>
      </c>
    </row>
    <row r="16" spans="1:14" s="23" customFormat="1" ht="15.95" customHeight="1">
      <c r="A16" s="14"/>
      <c r="B16" s="22" t="s">
        <v>49</v>
      </c>
      <c r="C16" s="69">
        <f t="shared" ref="C16:N16" si="1">SUM(C17:C18)</f>
        <v>0</v>
      </c>
      <c r="D16" s="69">
        <f t="shared" si="1"/>
        <v>0</v>
      </c>
      <c r="E16" s="69">
        <f t="shared" si="1"/>
        <v>0</v>
      </c>
      <c r="F16" s="69">
        <f t="shared" si="1"/>
        <v>0</v>
      </c>
      <c r="G16" s="69">
        <f t="shared" si="1"/>
        <v>0</v>
      </c>
      <c r="H16" s="69">
        <f t="shared" si="1"/>
        <v>0</v>
      </c>
      <c r="I16" s="69">
        <f t="shared" si="1"/>
        <v>0</v>
      </c>
      <c r="J16" s="69">
        <f t="shared" si="1"/>
        <v>0</v>
      </c>
      <c r="K16" s="69">
        <f t="shared" si="1"/>
        <v>0</v>
      </c>
      <c r="L16" s="69">
        <f t="shared" si="1"/>
        <v>0</v>
      </c>
      <c r="M16" s="69">
        <f t="shared" si="1"/>
        <v>0</v>
      </c>
      <c r="N16" s="69">
        <f t="shared" si="1"/>
        <v>0</v>
      </c>
    </row>
    <row r="17" spans="1:14" ht="15.95" customHeight="1">
      <c r="A17" s="12"/>
      <c r="B17" s="13" t="s">
        <v>83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</row>
    <row r="18" spans="1:14" ht="15.95" customHeight="1">
      <c r="A18" s="12"/>
      <c r="B18" s="13" t="s">
        <v>84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</row>
    <row r="19" spans="1:14" ht="15.95" customHeight="1">
      <c r="A19" s="12"/>
      <c r="B19" s="11" t="s">
        <v>50</v>
      </c>
      <c r="C19" s="67">
        <v>0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</row>
    <row r="20" spans="1:14" ht="15.95" customHeight="1">
      <c r="A20" s="12"/>
      <c r="B20" s="11" t="s">
        <v>51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</row>
    <row r="21" spans="1:14" ht="15.95" customHeight="1">
      <c r="A21" s="14">
        <v>2</v>
      </c>
      <c r="B21" s="10" t="s">
        <v>23</v>
      </c>
      <c r="C21" s="62">
        <f t="shared" ref="C21:N21" si="2">SUM(C22:C23)</f>
        <v>0</v>
      </c>
      <c r="D21" s="62">
        <f t="shared" si="2"/>
        <v>0</v>
      </c>
      <c r="E21" s="62">
        <f t="shared" si="2"/>
        <v>0</v>
      </c>
      <c r="F21" s="62">
        <f t="shared" si="2"/>
        <v>0</v>
      </c>
      <c r="G21" s="62">
        <f t="shared" si="2"/>
        <v>0</v>
      </c>
      <c r="H21" s="62">
        <f t="shared" si="2"/>
        <v>0</v>
      </c>
      <c r="I21" s="62">
        <f t="shared" si="2"/>
        <v>0</v>
      </c>
      <c r="J21" s="62">
        <f t="shared" si="2"/>
        <v>0</v>
      </c>
      <c r="K21" s="62">
        <f t="shared" si="2"/>
        <v>0</v>
      </c>
      <c r="L21" s="62">
        <f t="shared" si="2"/>
        <v>0</v>
      </c>
      <c r="M21" s="62">
        <f t="shared" si="2"/>
        <v>0</v>
      </c>
      <c r="N21" s="62">
        <f t="shared" si="2"/>
        <v>0</v>
      </c>
    </row>
    <row r="22" spans="1:14" ht="15.95" customHeight="1">
      <c r="A22" s="12"/>
      <c r="B22" s="13" t="s">
        <v>83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</row>
    <row r="23" spans="1:14" ht="15.95" customHeight="1">
      <c r="A23" s="12"/>
      <c r="B23" s="13" t="s">
        <v>84</v>
      </c>
      <c r="C23" s="66">
        <v>0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0</v>
      </c>
    </row>
    <row r="24" spans="1:14" ht="15.95" customHeight="1">
      <c r="A24" s="9">
        <v>3</v>
      </c>
      <c r="B24" s="10" t="s">
        <v>53</v>
      </c>
      <c r="C24" s="113">
        <v>0</v>
      </c>
      <c r="D24" s="151">
        <v>0</v>
      </c>
      <c r="E24" s="167">
        <v>0</v>
      </c>
      <c r="F24" s="203">
        <v>0</v>
      </c>
      <c r="G24" s="227">
        <v>0</v>
      </c>
      <c r="H24" s="253">
        <v>0</v>
      </c>
      <c r="I24" s="280">
        <v>0</v>
      </c>
      <c r="J24" s="299">
        <v>0</v>
      </c>
      <c r="K24" s="324">
        <v>0</v>
      </c>
      <c r="L24" s="356">
        <v>0</v>
      </c>
      <c r="M24" s="389">
        <v>0</v>
      </c>
      <c r="N24" s="413">
        <v>0</v>
      </c>
    </row>
    <row r="25" spans="1:14" ht="15.95" customHeight="1">
      <c r="A25" s="14">
        <v>4</v>
      </c>
      <c r="B25" s="10" t="s">
        <v>52</v>
      </c>
      <c r="C25" s="69">
        <f t="shared" ref="C25:N25" si="3">SUM(C26:C27)</f>
        <v>0</v>
      </c>
      <c r="D25" s="69">
        <f t="shared" si="3"/>
        <v>0</v>
      </c>
      <c r="E25" s="69">
        <f t="shared" si="3"/>
        <v>0</v>
      </c>
      <c r="F25" s="69">
        <f t="shared" si="3"/>
        <v>0</v>
      </c>
      <c r="G25" s="69">
        <f t="shared" si="3"/>
        <v>0</v>
      </c>
      <c r="H25" s="69">
        <f t="shared" si="3"/>
        <v>0</v>
      </c>
      <c r="I25" s="69">
        <f t="shared" si="3"/>
        <v>0</v>
      </c>
      <c r="J25" s="69">
        <f t="shared" si="3"/>
        <v>0</v>
      </c>
      <c r="K25" s="69">
        <f t="shared" si="3"/>
        <v>0</v>
      </c>
      <c r="L25" s="69">
        <f t="shared" si="3"/>
        <v>0</v>
      </c>
      <c r="M25" s="69">
        <f t="shared" si="3"/>
        <v>0</v>
      </c>
      <c r="N25" s="69">
        <f t="shared" si="3"/>
        <v>0</v>
      </c>
    </row>
    <row r="26" spans="1:14" ht="15.95" customHeight="1">
      <c r="A26" s="14"/>
      <c r="B26" s="13" t="s">
        <v>83</v>
      </c>
      <c r="C26" s="69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</row>
    <row r="27" spans="1:14" ht="15.95" customHeight="1">
      <c r="A27" s="14"/>
      <c r="B27" s="13" t="s">
        <v>84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</row>
    <row r="28" spans="1:14" ht="15.95" customHeight="1">
      <c r="A28" s="14">
        <v>5</v>
      </c>
      <c r="B28" s="11" t="s">
        <v>54</v>
      </c>
      <c r="C28" s="113">
        <v>0</v>
      </c>
      <c r="D28" s="151">
        <v>0</v>
      </c>
      <c r="E28" s="167">
        <v>0</v>
      </c>
      <c r="F28" s="203">
        <v>0</v>
      </c>
      <c r="G28" s="227">
        <v>0</v>
      </c>
      <c r="H28" s="253">
        <v>0</v>
      </c>
      <c r="I28" s="280">
        <v>0</v>
      </c>
      <c r="J28" s="299">
        <v>0</v>
      </c>
      <c r="K28" s="324">
        <v>0</v>
      </c>
      <c r="L28" s="356">
        <v>0</v>
      </c>
      <c r="M28" s="389">
        <v>0</v>
      </c>
      <c r="N28" s="413">
        <v>0</v>
      </c>
    </row>
    <row r="29" spans="1:14" ht="15.95" customHeight="1">
      <c r="A29" s="14">
        <v>6</v>
      </c>
      <c r="B29" s="10" t="s">
        <v>55</v>
      </c>
      <c r="C29" s="113">
        <v>0</v>
      </c>
      <c r="D29" s="151">
        <v>0</v>
      </c>
      <c r="E29" s="167">
        <v>0</v>
      </c>
      <c r="F29" s="203">
        <v>0</v>
      </c>
      <c r="G29" s="227">
        <v>0</v>
      </c>
      <c r="H29" s="253">
        <v>0</v>
      </c>
      <c r="I29" s="280">
        <v>0</v>
      </c>
      <c r="J29" s="299">
        <v>0</v>
      </c>
      <c r="K29" s="324">
        <v>0</v>
      </c>
      <c r="L29" s="356">
        <v>0</v>
      </c>
      <c r="M29" s="389">
        <v>0</v>
      </c>
      <c r="N29" s="413">
        <v>0</v>
      </c>
    </row>
    <row r="30" spans="1:14" ht="15.95" customHeight="1">
      <c r="A30" s="14">
        <v>7</v>
      </c>
      <c r="B30" s="10" t="s">
        <v>56</v>
      </c>
      <c r="C30" s="113">
        <v>0</v>
      </c>
      <c r="D30" s="151">
        <v>0</v>
      </c>
      <c r="E30" s="167">
        <v>0</v>
      </c>
      <c r="F30" s="203">
        <v>0</v>
      </c>
      <c r="G30" s="227">
        <v>0</v>
      </c>
      <c r="H30" s="253">
        <v>0</v>
      </c>
      <c r="I30" s="280">
        <v>0</v>
      </c>
      <c r="J30" s="299">
        <v>0</v>
      </c>
      <c r="K30" s="324">
        <v>0</v>
      </c>
      <c r="L30" s="356">
        <v>0</v>
      </c>
      <c r="M30" s="389">
        <v>0</v>
      </c>
      <c r="N30" s="413">
        <v>0</v>
      </c>
    </row>
    <row r="31" spans="1:14" ht="15.95" customHeight="1">
      <c r="A31" s="14">
        <v>8</v>
      </c>
      <c r="B31" s="10" t="s">
        <v>57</v>
      </c>
      <c r="C31" s="113">
        <v>0</v>
      </c>
      <c r="D31" s="151">
        <v>0</v>
      </c>
      <c r="E31" s="167">
        <v>0</v>
      </c>
      <c r="F31" s="203">
        <v>0</v>
      </c>
      <c r="G31" s="227">
        <v>0</v>
      </c>
      <c r="H31" s="253">
        <v>0</v>
      </c>
      <c r="I31" s="280">
        <v>0</v>
      </c>
      <c r="J31" s="299">
        <v>0</v>
      </c>
      <c r="K31" s="324">
        <v>0</v>
      </c>
      <c r="L31" s="356">
        <v>0</v>
      </c>
      <c r="M31" s="389">
        <v>0</v>
      </c>
      <c r="N31" s="413">
        <v>0</v>
      </c>
    </row>
    <row r="32" spans="1:14" ht="15.95" customHeight="1">
      <c r="A32" s="14">
        <v>9</v>
      </c>
      <c r="B32" s="10" t="s">
        <v>24</v>
      </c>
      <c r="C32" s="67">
        <v>0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</row>
    <row r="33" spans="1:14" ht="15.75">
      <c r="A33" s="14">
        <v>10</v>
      </c>
      <c r="B33" s="10" t="s">
        <v>25</v>
      </c>
      <c r="C33" s="67">
        <v>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</row>
    <row r="34" spans="1:14" ht="16.5" thickBot="1">
      <c r="A34" s="39">
        <v>11</v>
      </c>
      <c r="B34" s="40" t="s">
        <v>58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</row>
    <row r="35" spans="1:14" ht="13.5" thickTop="1">
      <c r="A35" s="5"/>
      <c r="B35" s="26" t="s">
        <v>39</v>
      </c>
    </row>
    <row r="36" spans="1:14">
      <c r="A36" s="5"/>
      <c r="B36" s="15" t="s">
        <v>60</v>
      </c>
    </row>
    <row r="37" spans="1:14">
      <c r="A37" s="5"/>
      <c r="B37" s="15" t="s">
        <v>59</v>
      </c>
    </row>
    <row r="38" spans="1:14">
      <c r="A38" s="5"/>
      <c r="B38" s="15" t="s">
        <v>40</v>
      </c>
    </row>
    <row r="39" spans="1:14" ht="12.75" customHeight="1">
      <c r="A39" s="5"/>
      <c r="B39" s="26"/>
    </row>
    <row r="40" spans="1:14" ht="12.75" customHeight="1">
      <c r="A40" s="5"/>
      <c r="B40" s="26"/>
    </row>
    <row r="41" spans="1:14" ht="12.75" customHeight="1">
      <c r="A41" s="476" t="s">
        <v>0</v>
      </c>
      <c r="B41" s="476"/>
    </row>
    <row r="42" spans="1:14" ht="21" customHeight="1">
      <c r="A42" s="476" t="s">
        <v>1</v>
      </c>
      <c r="B42" s="476"/>
    </row>
    <row r="43" spans="1:14">
      <c r="A43" s="476" t="s">
        <v>45</v>
      </c>
      <c r="B43" s="476"/>
    </row>
    <row r="44" spans="1:14" ht="22.5">
      <c r="C44" s="117"/>
    </row>
    <row r="45" spans="1:14" ht="12.75" customHeight="1">
      <c r="C45" s="118"/>
    </row>
    <row r="46" spans="1:14" ht="13.5" customHeight="1">
      <c r="A46" s="1" t="s">
        <v>46</v>
      </c>
    </row>
    <row r="47" spans="1:14" s="43" customFormat="1" ht="15" customHeight="1">
      <c r="A47" s="43" t="s">
        <v>68</v>
      </c>
    </row>
    <row r="48" spans="1:14" s="43" customFormat="1" ht="12.75" customHeight="1" thickBot="1">
      <c r="A48" s="43" t="s">
        <v>77</v>
      </c>
    </row>
    <row r="49" spans="1:14" ht="12.75" customHeight="1" thickTop="1">
      <c r="A49" s="539" t="s">
        <v>4</v>
      </c>
      <c r="B49" s="539" t="s">
        <v>5</v>
      </c>
      <c r="C49" s="116"/>
    </row>
    <row r="50" spans="1:14" ht="12.75" customHeight="1">
      <c r="A50" s="540"/>
      <c r="B50" s="540"/>
      <c r="C50" s="123"/>
      <c r="D50" s="145"/>
      <c r="E50" s="175"/>
      <c r="F50" s="197"/>
      <c r="G50" s="221"/>
      <c r="H50" s="247"/>
      <c r="I50" s="274"/>
      <c r="J50" s="307"/>
      <c r="K50" s="332"/>
      <c r="L50" s="350"/>
      <c r="M50" s="383"/>
      <c r="N50" s="407"/>
    </row>
    <row r="51" spans="1:14" ht="11.25" customHeight="1">
      <c r="A51" s="540"/>
      <c r="B51" s="540"/>
      <c r="C51" s="120" t="s">
        <v>36</v>
      </c>
      <c r="D51" s="147" t="s">
        <v>36</v>
      </c>
      <c r="E51" s="173" t="s">
        <v>36</v>
      </c>
      <c r="F51" s="199" t="s">
        <v>36</v>
      </c>
      <c r="G51" s="223" t="s">
        <v>36</v>
      </c>
      <c r="H51" s="249" t="s">
        <v>36</v>
      </c>
      <c r="I51" s="276" t="s">
        <v>36</v>
      </c>
      <c r="J51" s="305" t="s">
        <v>36</v>
      </c>
      <c r="K51" s="330" t="s">
        <v>36</v>
      </c>
      <c r="L51" s="352" t="s">
        <v>36</v>
      </c>
      <c r="M51" s="385" t="s">
        <v>36</v>
      </c>
      <c r="N51" s="409" t="s">
        <v>36</v>
      </c>
    </row>
    <row r="52" spans="1:14" ht="12.75" customHeight="1">
      <c r="A52" s="540"/>
      <c r="B52" s="540"/>
      <c r="C52" s="122"/>
      <c r="D52" s="148"/>
      <c r="E52" s="174"/>
      <c r="F52" s="200"/>
      <c r="G52" s="224"/>
      <c r="H52" s="250"/>
      <c r="I52" s="277"/>
      <c r="J52" s="306"/>
      <c r="K52" s="331"/>
      <c r="L52" s="353"/>
      <c r="M52" s="386"/>
      <c r="N52" s="410"/>
    </row>
    <row r="53" spans="1:14" ht="15.95" customHeight="1">
      <c r="A53" s="541"/>
      <c r="B53" s="541"/>
      <c r="C53" s="120"/>
      <c r="D53" s="147"/>
      <c r="E53" s="173"/>
      <c r="F53" s="199"/>
      <c r="G53" s="223"/>
      <c r="H53" s="249"/>
      <c r="I53" s="276"/>
      <c r="J53" s="305"/>
      <c r="K53" s="330"/>
      <c r="L53" s="352"/>
      <c r="M53" s="385"/>
      <c r="N53" s="409"/>
    </row>
    <row r="54" spans="1:14" s="8" customFormat="1" ht="15.95" customHeight="1">
      <c r="A54" s="121" t="s">
        <v>10</v>
      </c>
      <c r="B54" s="121" t="s">
        <v>11</v>
      </c>
      <c r="C54" s="121" t="s">
        <v>17</v>
      </c>
      <c r="D54" s="146" t="s">
        <v>17</v>
      </c>
      <c r="E54" s="172" t="s">
        <v>17</v>
      </c>
      <c r="F54" s="198" t="s">
        <v>17</v>
      </c>
      <c r="G54" s="222" t="s">
        <v>17</v>
      </c>
      <c r="H54" s="248" t="s">
        <v>17</v>
      </c>
      <c r="I54" s="275" t="s">
        <v>17</v>
      </c>
      <c r="J54" s="304" t="s">
        <v>17</v>
      </c>
      <c r="K54" s="329" t="s">
        <v>17</v>
      </c>
      <c r="L54" s="351" t="s">
        <v>17</v>
      </c>
      <c r="M54" s="384" t="s">
        <v>17</v>
      </c>
      <c r="N54" s="408" t="s">
        <v>17</v>
      </c>
    </row>
    <row r="55" spans="1:14" s="16" customFormat="1" ht="15.95" customHeight="1">
      <c r="A55" s="18">
        <v>1</v>
      </c>
      <c r="B55" s="19" t="s">
        <v>22</v>
      </c>
      <c r="C55" s="115">
        <f t="shared" ref="C55:N55" si="4">SUM(C56,C59,C60)</f>
        <v>0</v>
      </c>
      <c r="D55" s="150">
        <f t="shared" si="4"/>
        <v>0</v>
      </c>
      <c r="E55" s="169">
        <f t="shared" si="4"/>
        <v>0</v>
      </c>
      <c r="F55" s="202">
        <f t="shared" si="4"/>
        <v>0</v>
      </c>
      <c r="G55" s="226">
        <f t="shared" si="4"/>
        <v>0</v>
      </c>
      <c r="H55" s="252">
        <f t="shared" si="4"/>
        <v>0</v>
      </c>
      <c r="I55" s="279">
        <f t="shared" si="4"/>
        <v>0</v>
      </c>
      <c r="J55" s="301">
        <f t="shared" si="4"/>
        <v>0</v>
      </c>
      <c r="K55" s="326">
        <f t="shared" si="4"/>
        <v>0</v>
      </c>
      <c r="L55" s="355">
        <f t="shared" si="4"/>
        <v>0</v>
      </c>
      <c r="M55" s="388">
        <f t="shared" si="4"/>
        <v>0</v>
      </c>
      <c r="N55" s="412">
        <f t="shared" si="4"/>
        <v>0</v>
      </c>
    </row>
    <row r="56" spans="1:14" s="23" customFormat="1" ht="15.95" customHeight="1">
      <c r="A56" s="14"/>
      <c r="B56" s="22" t="s">
        <v>49</v>
      </c>
      <c r="C56" s="69">
        <f t="shared" ref="C56:N56" si="5">SUM(C57:C58)</f>
        <v>0</v>
      </c>
      <c r="D56" s="69">
        <f t="shared" si="5"/>
        <v>0</v>
      </c>
      <c r="E56" s="69">
        <f t="shared" si="5"/>
        <v>0</v>
      </c>
      <c r="F56" s="69">
        <f t="shared" si="5"/>
        <v>0</v>
      </c>
      <c r="G56" s="69">
        <f t="shared" si="5"/>
        <v>0</v>
      </c>
      <c r="H56" s="69">
        <f t="shared" si="5"/>
        <v>0</v>
      </c>
      <c r="I56" s="69">
        <f t="shared" si="5"/>
        <v>0</v>
      </c>
      <c r="J56" s="69">
        <f t="shared" si="5"/>
        <v>0</v>
      </c>
      <c r="K56" s="69">
        <f t="shared" si="5"/>
        <v>0</v>
      </c>
      <c r="L56" s="69">
        <f t="shared" si="5"/>
        <v>0</v>
      </c>
      <c r="M56" s="69">
        <f t="shared" si="5"/>
        <v>0</v>
      </c>
      <c r="N56" s="69">
        <f t="shared" si="5"/>
        <v>0</v>
      </c>
    </row>
    <row r="57" spans="1:14" ht="15.95" customHeight="1">
      <c r="A57" s="12"/>
      <c r="B57" s="13" t="s">
        <v>83</v>
      </c>
      <c r="C57" s="66">
        <v>0</v>
      </c>
      <c r="D57" s="66">
        <v>0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</row>
    <row r="58" spans="1:14" ht="15.95" customHeight="1">
      <c r="A58" s="12"/>
      <c r="B58" s="13" t="s">
        <v>84</v>
      </c>
      <c r="C58" s="66">
        <v>0</v>
      </c>
      <c r="D58" s="66">
        <v>0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</row>
    <row r="59" spans="1:14" ht="15.95" customHeight="1">
      <c r="A59" s="12"/>
      <c r="B59" s="11" t="s">
        <v>50</v>
      </c>
      <c r="C59" s="67">
        <v>0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</row>
    <row r="60" spans="1:14" ht="15.95" customHeight="1">
      <c r="A60" s="12"/>
      <c r="B60" s="11" t="s">
        <v>51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</row>
    <row r="61" spans="1:14" ht="15.95" customHeight="1">
      <c r="A61" s="14">
        <v>2</v>
      </c>
      <c r="B61" s="10" t="s">
        <v>23</v>
      </c>
      <c r="C61" s="113">
        <f t="shared" ref="C61:N61" si="6">SUM(C62:C63)</f>
        <v>0</v>
      </c>
      <c r="D61" s="151">
        <f t="shared" si="6"/>
        <v>0</v>
      </c>
      <c r="E61" s="167">
        <f t="shared" si="6"/>
        <v>0</v>
      </c>
      <c r="F61" s="203">
        <f t="shared" si="6"/>
        <v>0</v>
      </c>
      <c r="G61" s="227">
        <f t="shared" si="6"/>
        <v>0</v>
      </c>
      <c r="H61" s="253">
        <f t="shared" si="6"/>
        <v>0</v>
      </c>
      <c r="I61" s="280">
        <f t="shared" si="6"/>
        <v>0</v>
      </c>
      <c r="J61" s="299">
        <f t="shared" si="6"/>
        <v>0</v>
      </c>
      <c r="K61" s="324">
        <f t="shared" si="6"/>
        <v>0</v>
      </c>
      <c r="L61" s="356">
        <f t="shared" si="6"/>
        <v>0</v>
      </c>
      <c r="M61" s="389">
        <f t="shared" si="6"/>
        <v>0</v>
      </c>
      <c r="N61" s="413">
        <f t="shared" si="6"/>
        <v>0</v>
      </c>
    </row>
    <row r="62" spans="1:14" ht="15.95" customHeight="1">
      <c r="A62" s="12"/>
      <c r="B62" s="13" t="s">
        <v>83</v>
      </c>
      <c r="C62" s="66">
        <v>0</v>
      </c>
      <c r="D62" s="66">
        <v>0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</row>
    <row r="63" spans="1:14" ht="15.95" customHeight="1">
      <c r="A63" s="12"/>
      <c r="B63" s="13" t="s">
        <v>84</v>
      </c>
      <c r="C63" s="66">
        <v>0</v>
      </c>
      <c r="D63" s="66">
        <v>0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</row>
    <row r="64" spans="1:14" ht="15.95" customHeight="1">
      <c r="A64" s="9">
        <v>3</v>
      </c>
      <c r="B64" s="10" t="s">
        <v>53</v>
      </c>
      <c r="C64" s="113">
        <v>0</v>
      </c>
      <c r="D64" s="151">
        <v>0</v>
      </c>
      <c r="E64" s="167">
        <v>0</v>
      </c>
      <c r="F64" s="203">
        <v>0</v>
      </c>
      <c r="G64" s="227">
        <v>0</v>
      </c>
      <c r="H64" s="253">
        <v>0</v>
      </c>
      <c r="I64" s="280">
        <v>0</v>
      </c>
      <c r="J64" s="299">
        <v>0</v>
      </c>
      <c r="K64" s="324">
        <v>0</v>
      </c>
      <c r="L64" s="356">
        <v>0</v>
      </c>
      <c r="M64" s="389">
        <v>0</v>
      </c>
      <c r="N64" s="413">
        <v>0</v>
      </c>
    </row>
    <row r="65" spans="1:14" ht="15.95" customHeight="1">
      <c r="A65" s="14">
        <v>4</v>
      </c>
      <c r="B65" s="10" t="s">
        <v>52</v>
      </c>
      <c r="C65" s="69">
        <f t="shared" ref="C65:N65" si="7">SUM(C66:C67)</f>
        <v>0</v>
      </c>
      <c r="D65" s="69">
        <f t="shared" si="7"/>
        <v>0</v>
      </c>
      <c r="E65" s="69">
        <f t="shared" si="7"/>
        <v>0</v>
      </c>
      <c r="F65" s="69">
        <f t="shared" si="7"/>
        <v>0</v>
      </c>
      <c r="G65" s="69">
        <f t="shared" si="7"/>
        <v>0</v>
      </c>
      <c r="H65" s="69">
        <f t="shared" si="7"/>
        <v>0</v>
      </c>
      <c r="I65" s="69">
        <f t="shared" si="7"/>
        <v>0</v>
      </c>
      <c r="J65" s="69">
        <f t="shared" si="7"/>
        <v>0</v>
      </c>
      <c r="K65" s="69">
        <f t="shared" si="7"/>
        <v>0</v>
      </c>
      <c r="L65" s="69">
        <f t="shared" si="7"/>
        <v>0</v>
      </c>
      <c r="M65" s="69">
        <f t="shared" si="7"/>
        <v>0</v>
      </c>
      <c r="N65" s="69">
        <f t="shared" si="7"/>
        <v>0</v>
      </c>
    </row>
    <row r="66" spans="1:14" ht="15.95" customHeight="1">
      <c r="A66" s="14"/>
      <c r="B66" s="13" t="s">
        <v>83</v>
      </c>
      <c r="C66" s="69">
        <v>0</v>
      </c>
      <c r="D66" s="69">
        <v>0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69">
        <v>0</v>
      </c>
    </row>
    <row r="67" spans="1:14" ht="15.95" customHeight="1">
      <c r="A67" s="14"/>
      <c r="B67" s="13" t="s">
        <v>84</v>
      </c>
      <c r="C67" s="69">
        <v>0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</row>
    <row r="68" spans="1:14" ht="15.95" customHeight="1">
      <c r="A68" s="14">
        <v>5</v>
      </c>
      <c r="B68" s="11" t="s">
        <v>54</v>
      </c>
      <c r="C68" s="113">
        <v>0</v>
      </c>
      <c r="D68" s="151">
        <v>0</v>
      </c>
      <c r="E68" s="167">
        <v>0</v>
      </c>
      <c r="F68" s="203">
        <v>0</v>
      </c>
      <c r="G68" s="227">
        <v>0</v>
      </c>
      <c r="H68" s="253">
        <v>0</v>
      </c>
      <c r="I68" s="280">
        <v>0</v>
      </c>
      <c r="J68" s="299">
        <v>0</v>
      </c>
      <c r="K68" s="324">
        <v>0</v>
      </c>
      <c r="L68" s="356">
        <v>0</v>
      </c>
      <c r="M68" s="389">
        <v>0</v>
      </c>
      <c r="N68" s="413">
        <v>0</v>
      </c>
    </row>
    <row r="69" spans="1:14" ht="15.95" customHeight="1">
      <c r="A69" s="14">
        <v>6</v>
      </c>
      <c r="B69" s="10" t="s">
        <v>55</v>
      </c>
      <c r="C69" s="113">
        <v>0</v>
      </c>
      <c r="D69" s="151">
        <v>0</v>
      </c>
      <c r="E69" s="167">
        <v>0</v>
      </c>
      <c r="F69" s="203">
        <v>0</v>
      </c>
      <c r="G69" s="227">
        <v>0</v>
      </c>
      <c r="H69" s="253">
        <v>0</v>
      </c>
      <c r="I69" s="280">
        <v>0</v>
      </c>
      <c r="J69" s="299">
        <v>0</v>
      </c>
      <c r="K69" s="324">
        <v>0</v>
      </c>
      <c r="L69" s="356">
        <v>0</v>
      </c>
      <c r="M69" s="389">
        <v>0</v>
      </c>
      <c r="N69" s="413">
        <v>0</v>
      </c>
    </row>
    <row r="70" spans="1:14" ht="15.95" customHeight="1">
      <c r="A70" s="14">
        <v>7</v>
      </c>
      <c r="B70" s="10" t="s">
        <v>56</v>
      </c>
      <c r="C70" s="113">
        <v>0</v>
      </c>
      <c r="D70" s="151">
        <v>0</v>
      </c>
      <c r="E70" s="167">
        <v>0</v>
      </c>
      <c r="F70" s="203">
        <v>0</v>
      </c>
      <c r="G70" s="227">
        <v>0</v>
      </c>
      <c r="H70" s="253">
        <v>0</v>
      </c>
      <c r="I70" s="280">
        <v>0</v>
      </c>
      <c r="J70" s="299">
        <v>0</v>
      </c>
      <c r="K70" s="324">
        <v>0</v>
      </c>
      <c r="L70" s="356">
        <v>0</v>
      </c>
      <c r="M70" s="389">
        <v>0</v>
      </c>
      <c r="N70" s="413">
        <v>0</v>
      </c>
    </row>
    <row r="71" spans="1:14" ht="15.75">
      <c r="A71" s="14">
        <v>8</v>
      </c>
      <c r="B71" s="10" t="s">
        <v>57</v>
      </c>
      <c r="C71" s="113">
        <v>0</v>
      </c>
      <c r="D71" s="151">
        <v>0</v>
      </c>
      <c r="E71" s="167">
        <v>0</v>
      </c>
      <c r="F71" s="203">
        <v>0</v>
      </c>
      <c r="G71" s="227">
        <v>0</v>
      </c>
      <c r="H71" s="253">
        <v>0</v>
      </c>
      <c r="I71" s="280">
        <v>0</v>
      </c>
      <c r="J71" s="299">
        <v>0</v>
      </c>
      <c r="K71" s="324">
        <v>0</v>
      </c>
      <c r="L71" s="356">
        <v>0</v>
      </c>
      <c r="M71" s="389">
        <v>0</v>
      </c>
      <c r="N71" s="413">
        <v>0</v>
      </c>
    </row>
    <row r="72" spans="1:14" ht="15.75">
      <c r="A72" s="14">
        <v>9</v>
      </c>
      <c r="B72" s="10" t="s">
        <v>24</v>
      </c>
      <c r="C72" s="67">
        <v>0</v>
      </c>
      <c r="D72" s="67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</row>
    <row r="73" spans="1:14" ht="15.75">
      <c r="A73" s="14">
        <v>10</v>
      </c>
      <c r="B73" s="10" t="s">
        <v>25</v>
      </c>
      <c r="C73" s="67">
        <v>0</v>
      </c>
      <c r="D73" s="67">
        <v>0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</row>
    <row r="74" spans="1:14" ht="16.5" thickBot="1">
      <c r="A74" s="39">
        <v>11</v>
      </c>
      <c r="B74" s="40" t="s">
        <v>58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  <c r="I74" s="68">
        <v>0</v>
      </c>
      <c r="J74" s="68">
        <v>0</v>
      </c>
      <c r="K74" s="68">
        <v>0</v>
      </c>
      <c r="L74" s="68">
        <v>0</v>
      </c>
      <c r="M74" s="68">
        <v>0</v>
      </c>
      <c r="N74" s="68">
        <v>0</v>
      </c>
    </row>
    <row r="75" spans="1:14" ht="13.5" thickTop="1">
      <c r="A75" s="5"/>
      <c r="B75" s="17" t="s">
        <v>39</v>
      </c>
    </row>
    <row r="76" spans="1:14">
      <c r="A76" s="5"/>
      <c r="B76" s="15" t="s">
        <v>60</v>
      </c>
    </row>
    <row r="77" spans="1:14" ht="12.75" customHeight="1">
      <c r="A77" s="5"/>
      <c r="B77" s="15" t="s">
        <v>59</v>
      </c>
    </row>
    <row r="78" spans="1:14" ht="12.75" customHeight="1">
      <c r="A78" s="5"/>
      <c r="B78" s="15" t="s">
        <v>40</v>
      </c>
    </row>
    <row r="80" spans="1:14" ht="21" customHeight="1"/>
    <row r="81" spans="1:14" ht="12.75" customHeight="1">
      <c r="A81" s="476" t="s">
        <v>0</v>
      </c>
      <c r="B81" s="476"/>
    </row>
    <row r="82" spans="1:14" ht="12.75" customHeight="1">
      <c r="A82" s="476" t="s">
        <v>1</v>
      </c>
      <c r="B82" s="476"/>
    </row>
    <row r="83" spans="1:14" ht="12.75" customHeight="1">
      <c r="A83" s="476" t="s">
        <v>45</v>
      </c>
      <c r="B83" s="476"/>
    </row>
    <row r="84" spans="1:14" ht="13.5" customHeight="1">
      <c r="C84" s="117"/>
    </row>
    <row r="85" spans="1:14" ht="15" customHeight="1">
      <c r="C85" s="118"/>
    </row>
    <row r="86" spans="1:14" ht="12.75" customHeight="1">
      <c r="A86" s="1" t="s">
        <v>46</v>
      </c>
    </row>
    <row r="87" spans="1:14" ht="12.75" customHeight="1">
      <c r="A87" s="1" t="s">
        <v>68</v>
      </c>
    </row>
    <row r="88" spans="1:14" s="43" customFormat="1" ht="12.75" customHeight="1" thickBot="1">
      <c r="A88" s="43" t="s">
        <v>78</v>
      </c>
    </row>
    <row r="89" spans="1:14" ht="11.25" customHeight="1" thickTop="1">
      <c r="A89" s="556" t="s">
        <v>4</v>
      </c>
      <c r="B89" s="556" t="s">
        <v>5</v>
      </c>
      <c r="C89" s="124"/>
    </row>
    <row r="90" spans="1:14" ht="12.75" customHeight="1">
      <c r="A90" s="557"/>
      <c r="B90" s="557"/>
      <c r="C90" s="123"/>
      <c r="D90" s="145"/>
      <c r="E90" s="175"/>
      <c r="F90" s="197"/>
      <c r="G90" s="221"/>
      <c r="H90" s="247"/>
      <c r="I90" s="274"/>
      <c r="J90" s="307"/>
      <c r="K90" s="332"/>
      <c r="L90" s="350"/>
      <c r="M90" s="383"/>
      <c r="N90" s="407"/>
    </row>
    <row r="91" spans="1:14" ht="15.95" customHeight="1">
      <c r="A91" s="557"/>
      <c r="B91" s="557"/>
      <c r="C91" s="120" t="s">
        <v>36</v>
      </c>
      <c r="D91" s="147" t="s">
        <v>36</v>
      </c>
      <c r="E91" s="173" t="s">
        <v>36</v>
      </c>
      <c r="F91" s="199" t="s">
        <v>36</v>
      </c>
      <c r="G91" s="223" t="s">
        <v>36</v>
      </c>
      <c r="H91" s="249" t="s">
        <v>36</v>
      </c>
      <c r="I91" s="276" t="s">
        <v>36</v>
      </c>
      <c r="J91" s="305" t="s">
        <v>36</v>
      </c>
      <c r="K91" s="330" t="s">
        <v>36</v>
      </c>
      <c r="L91" s="352" t="s">
        <v>36</v>
      </c>
      <c r="M91" s="385" t="s">
        <v>36</v>
      </c>
      <c r="N91" s="409" t="s">
        <v>36</v>
      </c>
    </row>
    <row r="92" spans="1:14" ht="15.95" customHeight="1">
      <c r="A92" s="557"/>
      <c r="B92" s="557"/>
      <c r="C92" s="122"/>
      <c r="D92" s="148"/>
      <c r="E92" s="174"/>
      <c r="F92" s="200"/>
      <c r="G92" s="224"/>
      <c r="H92" s="250"/>
      <c r="I92" s="277"/>
      <c r="J92" s="306"/>
      <c r="K92" s="331"/>
      <c r="L92" s="353"/>
      <c r="M92" s="386"/>
      <c r="N92" s="410"/>
    </row>
    <row r="93" spans="1:14" ht="15.95" customHeight="1">
      <c r="A93" s="558"/>
      <c r="B93" s="558"/>
      <c r="C93" s="120"/>
      <c r="D93" s="147"/>
      <c r="E93" s="173"/>
      <c r="F93" s="199"/>
      <c r="G93" s="223"/>
      <c r="H93" s="249"/>
      <c r="I93" s="276"/>
      <c r="J93" s="305"/>
      <c r="K93" s="330"/>
      <c r="L93" s="352"/>
      <c r="M93" s="385"/>
      <c r="N93" s="409"/>
    </row>
    <row r="94" spans="1:14" s="8" customFormat="1" ht="15.95" customHeight="1">
      <c r="A94" s="121" t="s">
        <v>10</v>
      </c>
      <c r="B94" s="121" t="s">
        <v>11</v>
      </c>
      <c r="C94" s="121" t="s">
        <v>17</v>
      </c>
      <c r="D94" s="146" t="s">
        <v>17</v>
      </c>
      <c r="E94" s="172" t="s">
        <v>17</v>
      </c>
      <c r="F94" s="198" t="s">
        <v>17</v>
      </c>
      <c r="G94" s="222" t="s">
        <v>17</v>
      </c>
      <c r="H94" s="248" t="s">
        <v>17</v>
      </c>
      <c r="I94" s="275" t="s">
        <v>17</v>
      </c>
      <c r="J94" s="304" t="s">
        <v>17</v>
      </c>
      <c r="K94" s="329" t="s">
        <v>17</v>
      </c>
      <c r="L94" s="351" t="s">
        <v>17</v>
      </c>
      <c r="M94" s="384" t="s">
        <v>17</v>
      </c>
      <c r="N94" s="408" t="s">
        <v>17</v>
      </c>
    </row>
    <row r="95" spans="1:14" s="16" customFormat="1" ht="15.95" customHeight="1">
      <c r="A95" s="18">
        <v>1</v>
      </c>
      <c r="B95" s="19" t="s">
        <v>22</v>
      </c>
      <c r="C95" s="115">
        <f t="shared" ref="C95:N95" si="8">SUM(C96,C99,C100)</f>
        <v>0</v>
      </c>
      <c r="D95" s="150">
        <f t="shared" si="8"/>
        <v>0</v>
      </c>
      <c r="E95" s="169">
        <f t="shared" si="8"/>
        <v>0</v>
      </c>
      <c r="F95" s="202">
        <f t="shared" si="8"/>
        <v>0</v>
      </c>
      <c r="G95" s="226">
        <f t="shared" si="8"/>
        <v>0</v>
      </c>
      <c r="H95" s="252">
        <f t="shared" si="8"/>
        <v>0</v>
      </c>
      <c r="I95" s="279">
        <f t="shared" si="8"/>
        <v>0</v>
      </c>
      <c r="J95" s="301">
        <f t="shared" si="8"/>
        <v>0</v>
      </c>
      <c r="K95" s="326">
        <f t="shared" si="8"/>
        <v>0</v>
      </c>
      <c r="L95" s="355">
        <f t="shared" si="8"/>
        <v>0</v>
      </c>
      <c r="M95" s="388">
        <f t="shared" si="8"/>
        <v>0</v>
      </c>
      <c r="N95" s="412">
        <f t="shared" si="8"/>
        <v>0</v>
      </c>
    </row>
    <row r="96" spans="1:14" s="23" customFormat="1" ht="15.95" customHeight="1">
      <c r="A96" s="14"/>
      <c r="B96" s="22" t="s">
        <v>49</v>
      </c>
      <c r="C96" s="69">
        <f t="shared" ref="C96:N96" si="9">SUM(C97:C98)</f>
        <v>0</v>
      </c>
      <c r="D96" s="69">
        <f t="shared" si="9"/>
        <v>0</v>
      </c>
      <c r="E96" s="69">
        <f t="shared" si="9"/>
        <v>0</v>
      </c>
      <c r="F96" s="69">
        <f t="shared" si="9"/>
        <v>0</v>
      </c>
      <c r="G96" s="69">
        <f t="shared" si="9"/>
        <v>0</v>
      </c>
      <c r="H96" s="69">
        <f t="shared" si="9"/>
        <v>0</v>
      </c>
      <c r="I96" s="69">
        <f t="shared" si="9"/>
        <v>0</v>
      </c>
      <c r="J96" s="69">
        <f t="shared" si="9"/>
        <v>0</v>
      </c>
      <c r="K96" s="69">
        <f t="shared" si="9"/>
        <v>0</v>
      </c>
      <c r="L96" s="69">
        <f t="shared" si="9"/>
        <v>0</v>
      </c>
      <c r="M96" s="69">
        <f t="shared" si="9"/>
        <v>0</v>
      </c>
      <c r="N96" s="69">
        <f t="shared" si="9"/>
        <v>0</v>
      </c>
    </row>
    <row r="97" spans="1:14" ht="15.95" customHeight="1">
      <c r="A97" s="12"/>
      <c r="B97" s="13" t="s">
        <v>83</v>
      </c>
      <c r="C97" s="66">
        <v>0</v>
      </c>
      <c r="D97" s="66">
        <v>0</v>
      </c>
      <c r="E97" s="66">
        <v>0</v>
      </c>
      <c r="F97" s="66">
        <v>0</v>
      </c>
      <c r="G97" s="66">
        <v>0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</row>
    <row r="98" spans="1:14" ht="15.95" customHeight="1">
      <c r="A98" s="12"/>
      <c r="B98" s="13" t="s">
        <v>84</v>
      </c>
      <c r="C98" s="66">
        <v>0</v>
      </c>
      <c r="D98" s="66">
        <v>0</v>
      </c>
      <c r="E98" s="66">
        <v>0</v>
      </c>
      <c r="F98" s="66">
        <v>0</v>
      </c>
      <c r="G98" s="66">
        <v>0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</row>
    <row r="99" spans="1:14" ht="15.95" customHeight="1">
      <c r="A99" s="12"/>
      <c r="B99" s="11" t="s">
        <v>50</v>
      </c>
      <c r="C99" s="67">
        <v>0</v>
      </c>
      <c r="D99" s="67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</row>
    <row r="100" spans="1:14" ht="15.95" customHeight="1">
      <c r="A100" s="12"/>
      <c r="B100" s="11" t="s">
        <v>51</v>
      </c>
      <c r="C100" s="67">
        <v>0</v>
      </c>
      <c r="D100" s="67">
        <v>0</v>
      </c>
      <c r="E100" s="67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</row>
    <row r="101" spans="1:14" ht="15.95" customHeight="1">
      <c r="A101" s="14">
        <v>2</v>
      </c>
      <c r="B101" s="10" t="s">
        <v>23</v>
      </c>
      <c r="C101" s="113">
        <f t="shared" ref="C101:N101" si="10">SUM(C102:C103)</f>
        <v>0</v>
      </c>
      <c r="D101" s="151">
        <f t="shared" si="10"/>
        <v>0</v>
      </c>
      <c r="E101" s="167">
        <f t="shared" si="10"/>
        <v>0</v>
      </c>
      <c r="F101" s="203">
        <f t="shared" si="10"/>
        <v>0</v>
      </c>
      <c r="G101" s="227">
        <f t="shared" si="10"/>
        <v>0</v>
      </c>
      <c r="H101" s="253">
        <f t="shared" si="10"/>
        <v>0</v>
      </c>
      <c r="I101" s="280">
        <f t="shared" si="10"/>
        <v>0</v>
      </c>
      <c r="J101" s="299">
        <f t="shared" si="10"/>
        <v>0</v>
      </c>
      <c r="K101" s="324">
        <f t="shared" si="10"/>
        <v>0</v>
      </c>
      <c r="L101" s="356">
        <f t="shared" si="10"/>
        <v>0</v>
      </c>
      <c r="M101" s="389">
        <f t="shared" si="10"/>
        <v>0</v>
      </c>
      <c r="N101" s="413">
        <f t="shared" si="10"/>
        <v>0</v>
      </c>
    </row>
    <row r="102" spans="1:14" ht="15.95" customHeight="1">
      <c r="A102" s="12"/>
      <c r="B102" s="13" t="s">
        <v>83</v>
      </c>
      <c r="C102" s="66">
        <v>0</v>
      </c>
      <c r="D102" s="66">
        <v>0</v>
      </c>
      <c r="E102" s="66">
        <v>0</v>
      </c>
      <c r="F102" s="66">
        <v>0</v>
      </c>
      <c r="G102" s="66">
        <v>0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</row>
    <row r="103" spans="1:14" ht="15.95" customHeight="1">
      <c r="A103" s="12"/>
      <c r="B103" s="13" t="s">
        <v>84</v>
      </c>
      <c r="C103" s="66">
        <v>0</v>
      </c>
      <c r="D103" s="66">
        <v>0</v>
      </c>
      <c r="E103" s="66">
        <v>0</v>
      </c>
      <c r="F103" s="66">
        <v>0</v>
      </c>
      <c r="G103" s="66">
        <v>0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</row>
    <row r="104" spans="1:14" ht="15.95" customHeight="1">
      <c r="A104" s="9">
        <v>3</v>
      </c>
      <c r="B104" s="10" t="s">
        <v>53</v>
      </c>
      <c r="C104" s="113">
        <v>0</v>
      </c>
      <c r="D104" s="151">
        <v>0</v>
      </c>
      <c r="E104" s="167">
        <v>0</v>
      </c>
      <c r="F104" s="203">
        <v>0</v>
      </c>
      <c r="G104" s="227">
        <v>0</v>
      </c>
      <c r="H104" s="253">
        <v>0</v>
      </c>
      <c r="I104" s="280">
        <v>0</v>
      </c>
      <c r="J104" s="299">
        <v>0</v>
      </c>
      <c r="K104" s="324">
        <v>0</v>
      </c>
      <c r="L104" s="356">
        <v>0</v>
      </c>
      <c r="M104" s="389">
        <v>0</v>
      </c>
      <c r="N104" s="413">
        <v>0</v>
      </c>
    </row>
    <row r="105" spans="1:14" ht="15.95" customHeight="1">
      <c r="A105" s="14">
        <v>4</v>
      </c>
      <c r="B105" s="10" t="s">
        <v>52</v>
      </c>
      <c r="C105" s="69">
        <f t="shared" ref="C105:N105" si="11">SUM(C106:C107)</f>
        <v>0</v>
      </c>
      <c r="D105" s="69">
        <f t="shared" si="11"/>
        <v>0</v>
      </c>
      <c r="E105" s="69">
        <f t="shared" si="11"/>
        <v>0</v>
      </c>
      <c r="F105" s="69">
        <f t="shared" si="11"/>
        <v>0</v>
      </c>
      <c r="G105" s="69">
        <f t="shared" si="11"/>
        <v>0</v>
      </c>
      <c r="H105" s="69">
        <f t="shared" si="11"/>
        <v>0</v>
      </c>
      <c r="I105" s="69">
        <f t="shared" si="11"/>
        <v>0</v>
      </c>
      <c r="J105" s="69">
        <f t="shared" si="11"/>
        <v>0</v>
      </c>
      <c r="K105" s="69">
        <f t="shared" si="11"/>
        <v>0</v>
      </c>
      <c r="L105" s="69">
        <f t="shared" si="11"/>
        <v>0</v>
      </c>
      <c r="M105" s="69">
        <f t="shared" si="11"/>
        <v>0</v>
      </c>
      <c r="N105" s="69">
        <f t="shared" si="11"/>
        <v>0</v>
      </c>
    </row>
    <row r="106" spans="1:14" ht="15.95" customHeight="1">
      <c r="A106" s="14"/>
      <c r="B106" s="13" t="s">
        <v>83</v>
      </c>
      <c r="C106" s="69">
        <v>0</v>
      </c>
      <c r="D106" s="69">
        <v>0</v>
      </c>
      <c r="E106" s="69">
        <v>0</v>
      </c>
      <c r="F106" s="69">
        <v>0</v>
      </c>
      <c r="G106" s="69">
        <v>0</v>
      </c>
      <c r="H106" s="69">
        <v>0</v>
      </c>
      <c r="I106" s="69">
        <v>0</v>
      </c>
      <c r="J106" s="69">
        <v>0</v>
      </c>
      <c r="K106" s="69">
        <v>0</v>
      </c>
      <c r="L106" s="69">
        <v>0</v>
      </c>
      <c r="M106" s="69">
        <v>0</v>
      </c>
      <c r="N106" s="69">
        <v>0</v>
      </c>
    </row>
    <row r="107" spans="1:14" ht="15.95" customHeight="1">
      <c r="A107" s="14"/>
      <c r="B107" s="13" t="s">
        <v>84</v>
      </c>
      <c r="C107" s="69">
        <v>0</v>
      </c>
      <c r="D107" s="69">
        <v>0</v>
      </c>
      <c r="E107" s="69">
        <v>0</v>
      </c>
      <c r="F107" s="69">
        <v>0</v>
      </c>
      <c r="G107" s="69">
        <v>0</v>
      </c>
      <c r="H107" s="69">
        <v>0</v>
      </c>
      <c r="I107" s="69">
        <v>0</v>
      </c>
      <c r="J107" s="69">
        <v>0</v>
      </c>
      <c r="K107" s="69">
        <v>0</v>
      </c>
      <c r="L107" s="69">
        <v>0</v>
      </c>
      <c r="M107" s="69">
        <v>0</v>
      </c>
      <c r="N107" s="69">
        <v>0</v>
      </c>
    </row>
    <row r="108" spans="1:14" ht="15.95" customHeight="1">
      <c r="A108" s="14">
        <v>5</v>
      </c>
      <c r="B108" s="11" t="s">
        <v>54</v>
      </c>
      <c r="C108" s="113">
        <v>0</v>
      </c>
      <c r="D108" s="151">
        <v>0</v>
      </c>
      <c r="E108" s="167">
        <v>0</v>
      </c>
      <c r="F108" s="203">
        <v>0</v>
      </c>
      <c r="G108" s="227">
        <v>0</v>
      </c>
      <c r="H108" s="253">
        <v>0</v>
      </c>
      <c r="I108" s="280">
        <v>0</v>
      </c>
      <c r="J108" s="299">
        <v>0</v>
      </c>
      <c r="K108" s="324">
        <v>0</v>
      </c>
      <c r="L108" s="356">
        <v>0</v>
      </c>
      <c r="M108" s="389">
        <v>0</v>
      </c>
      <c r="N108" s="413">
        <v>0</v>
      </c>
    </row>
    <row r="109" spans="1:14" ht="15.75">
      <c r="A109" s="14">
        <v>6</v>
      </c>
      <c r="B109" s="10" t="s">
        <v>55</v>
      </c>
      <c r="C109" s="113">
        <v>0</v>
      </c>
      <c r="D109" s="151">
        <v>0</v>
      </c>
      <c r="E109" s="167">
        <v>0</v>
      </c>
      <c r="F109" s="203">
        <v>0</v>
      </c>
      <c r="G109" s="227">
        <v>0</v>
      </c>
      <c r="H109" s="253">
        <v>0</v>
      </c>
      <c r="I109" s="280">
        <v>0</v>
      </c>
      <c r="J109" s="299">
        <v>0</v>
      </c>
      <c r="K109" s="324">
        <v>0</v>
      </c>
      <c r="L109" s="356">
        <v>0</v>
      </c>
      <c r="M109" s="389">
        <v>0</v>
      </c>
      <c r="N109" s="413">
        <v>0</v>
      </c>
    </row>
    <row r="110" spans="1:14" ht="15.75">
      <c r="A110" s="14">
        <v>7</v>
      </c>
      <c r="B110" s="10" t="s">
        <v>56</v>
      </c>
      <c r="C110" s="113">
        <v>0</v>
      </c>
      <c r="D110" s="151">
        <v>0</v>
      </c>
      <c r="E110" s="167">
        <v>0</v>
      </c>
      <c r="F110" s="203">
        <v>0</v>
      </c>
      <c r="G110" s="227">
        <v>0</v>
      </c>
      <c r="H110" s="253">
        <v>0</v>
      </c>
      <c r="I110" s="280">
        <v>0</v>
      </c>
      <c r="J110" s="299">
        <v>0</v>
      </c>
      <c r="K110" s="324">
        <v>0</v>
      </c>
      <c r="L110" s="356">
        <v>0</v>
      </c>
      <c r="M110" s="389">
        <v>0</v>
      </c>
      <c r="N110" s="413">
        <v>0</v>
      </c>
    </row>
    <row r="111" spans="1:14" ht="15.75">
      <c r="A111" s="14">
        <v>8</v>
      </c>
      <c r="B111" s="10" t="s">
        <v>57</v>
      </c>
      <c r="C111" s="113">
        <v>0</v>
      </c>
      <c r="D111" s="151">
        <v>0</v>
      </c>
      <c r="E111" s="167">
        <v>0</v>
      </c>
      <c r="F111" s="203">
        <v>0</v>
      </c>
      <c r="G111" s="227">
        <v>0</v>
      </c>
      <c r="H111" s="253">
        <v>0</v>
      </c>
      <c r="I111" s="280">
        <v>0</v>
      </c>
      <c r="J111" s="299">
        <v>0</v>
      </c>
      <c r="K111" s="324">
        <v>0</v>
      </c>
      <c r="L111" s="356">
        <v>0</v>
      </c>
      <c r="M111" s="389">
        <v>0</v>
      </c>
      <c r="N111" s="413">
        <v>0</v>
      </c>
    </row>
    <row r="112" spans="1:14" ht="15.75">
      <c r="A112" s="14">
        <v>9</v>
      </c>
      <c r="B112" s="10" t="s">
        <v>24</v>
      </c>
      <c r="C112" s="67">
        <v>0</v>
      </c>
      <c r="D112" s="67">
        <v>0</v>
      </c>
      <c r="E112" s="67">
        <v>0</v>
      </c>
      <c r="F112" s="67">
        <v>0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</row>
    <row r="113" spans="1:14" ht="15.75">
      <c r="A113" s="14">
        <v>10</v>
      </c>
      <c r="B113" s="10" t="s">
        <v>25</v>
      </c>
      <c r="C113" s="67">
        <v>0</v>
      </c>
      <c r="D113" s="67">
        <v>0</v>
      </c>
      <c r="E113" s="67">
        <v>0</v>
      </c>
      <c r="F113" s="67">
        <v>0</v>
      </c>
      <c r="G113" s="67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</row>
    <row r="114" spans="1:14" ht="16.5" thickBot="1">
      <c r="A114" s="39">
        <v>11</v>
      </c>
      <c r="B114" s="40" t="s">
        <v>58</v>
      </c>
      <c r="C114" s="68">
        <v>0</v>
      </c>
      <c r="D114" s="68">
        <v>0</v>
      </c>
      <c r="E114" s="68">
        <v>0</v>
      </c>
      <c r="F114" s="68">
        <v>0</v>
      </c>
      <c r="G114" s="68">
        <v>0</v>
      </c>
      <c r="H114" s="68">
        <v>0</v>
      </c>
      <c r="I114" s="68">
        <v>0</v>
      </c>
      <c r="J114" s="68">
        <v>0</v>
      </c>
      <c r="K114" s="68">
        <v>0</v>
      </c>
      <c r="L114" s="68">
        <v>0</v>
      </c>
      <c r="M114" s="68">
        <v>0</v>
      </c>
      <c r="N114" s="68">
        <v>0</v>
      </c>
    </row>
    <row r="115" spans="1:14" ht="12.75" customHeight="1" thickTop="1">
      <c r="A115" s="5"/>
      <c r="B115" s="26" t="s">
        <v>39</v>
      </c>
    </row>
    <row r="116" spans="1:14" ht="12.75" customHeight="1">
      <c r="A116" s="5"/>
      <c r="B116" s="15" t="s">
        <v>60</v>
      </c>
    </row>
    <row r="117" spans="1:14">
      <c r="A117" s="5"/>
      <c r="B117" s="15" t="s">
        <v>59</v>
      </c>
    </row>
    <row r="118" spans="1:14" ht="21" customHeight="1">
      <c r="A118" s="5"/>
      <c r="B118" s="15" t="s">
        <v>40</v>
      </c>
    </row>
    <row r="121" spans="1:14" ht="12.75" customHeight="1">
      <c r="A121" s="476" t="s">
        <v>0</v>
      </c>
      <c r="B121" s="476"/>
    </row>
    <row r="122" spans="1:14" ht="13.5" customHeight="1">
      <c r="A122" s="476" t="s">
        <v>1</v>
      </c>
      <c r="B122" s="476"/>
    </row>
    <row r="123" spans="1:14" ht="15" customHeight="1">
      <c r="A123" s="476" t="s">
        <v>45</v>
      </c>
      <c r="B123" s="476"/>
    </row>
    <row r="124" spans="1:14" ht="12.75" customHeight="1">
      <c r="C124" s="117"/>
    </row>
    <row r="125" spans="1:14" ht="12.75" customHeight="1">
      <c r="C125" s="118"/>
    </row>
    <row r="126" spans="1:14" ht="12.75" customHeight="1">
      <c r="A126" s="1" t="s">
        <v>46</v>
      </c>
    </row>
    <row r="127" spans="1:14" ht="11.25" customHeight="1">
      <c r="A127" s="43" t="s">
        <v>68</v>
      </c>
      <c r="B127" s="43"/>
    </row>
    <row r="128" spans="1:14" s="43" customFormat="1" ht="12.75" customHeight="1" thickBot="1">
      <c r="A128" s="43" t="s">
        <v>80</v>
      </c>
    </row>
    <row r="129" spans="1:14" ht="15.95" customHeight="1" thickTop="1">
      <c r="A129" s="462" t="s">
        <v>4</v>
      </c>
      <c r="B129" s="462" t="s">
        <v>5</v>
      </c>
      <c r="C129" s="116"/>
    </row>
    <row r="130" spans="1:14" ht="15.95" customHeight="1">
      <c r="A130" s="463"/>
      <c r="B130" s="463"/>
      <c r="C130" s="123"/>
      <c r="D130" s="145"/>
      <c r="E130" s="175"/>
      <c r="F130" s="197"/>
      <c r="G130" s="221"/>
      <c r="H130" s="247"/>
      <c r="I130" s="274"/>
      <c r="J130" s="307"/>
      <c r="K130" s="332"/>
      <c r="L130" s="350"/>
      <c r="M130" s="383"/>
      <c r="N130" s="407"/>
    </row>
    <row r="131" spans="1:14" ht="15.95" customHeight="1">
      <c r="A131" s="463"/>
      <c r="B131" s="463"/>
      <c r="C131" s="120" t="s">
        <v>36</v>
      </c>
      <c r="D131" s="147" t="s">
        <v>36</v>
      </c>
      <c r="E131" s="173" t="s">
        <v>36</v>
      </c>
      <c r="F131" s="199" t="s">
        <v>36</v>
      </c>
      <c r="G131" s="223" t="s">
        <v>36</v>
      </c>
      <c r="H131" s="249" t="s">
        <v>36</v>
      </c>
      <c r="I131" s="276" t="s">
        <v>36</v>
      </c>
      <c r="J131" s="305" t="s">
        <v>36</v>
      </c>
      <c r="K131" s="330" t="s">
        <v>36</v>
      </c>
      <c r="L131" s="352" t="s">
        <v>36</v>
      </c>
      <c r="M131" s="385" t="s">
        <v>36</v>
      </c>
      <c r="N131" s="409" t="s">
        <v>36</v>
      </c>
    </row>
    <row r="132" spans="1:14" ht="15.95" customHeight="1">
      <c r="A132" s="463"/>
      <c r="B132" s="463"/>
      <c r="C132" s="122"/>
      <c r="D132" s="148"/>
      <c r="E132" s="174"/>
      <c r="F132" s="200"/>
      <c r="G132" s="224"/>
      <c r="H132" s="250"/>
      <c r="I132" s="277"/>
      <c r="J132" s="306"/>
      <c r="K132" s="331"/>
      <c r="L132" s="353"/>
      <c r="M132" s="386"/>
      <c r="N132" s="410"/>
    </row>
    <row r="133" spans="1:14" ht="15.95" customHeight="1">
      <c r="A133" s="464"/>
      <c r="B133" s="464"/>
      <c r="C133" s="120"/>
      <c r="D133" s="147"/>
      <c r="E133" s="173"/>
      <c r="F133" s="199"/>
      <c r="G133" s="223"/>
      <c r="H133" s="249"/>
      <c r="I133" s="276"/>
      <c r="J133" s="305"/>
      <c r="K133" s="330"/>
      <c r="L133" s="352"/>
      <c r="M133" s="385"/>
      <c r="N133" s="409"/>
    </row>
    <row r="134" spans="1:14" s="8" customFormat="1" ht="15.95" customHeight="1">
      <c r="A134" s="121" t="s">
        <v>10</v>
      </c>
      <c r="B134" s="121" t="s">
        <v>11</v>
      </c>
      <c r="C134" s="121" t="s">
        <v>17</v>
      </c>
      <c r="D134" s="146" t="s">
        <v>17</v>
      </c>
      <c r="E134" s="172" t="s">
        <v>17</v>
      </c>
      <c r="F134" s="198" t="s">
        <v>17</v>
      </c>
      <c r="G134" s="222" t="s">
        <v>17</v>
      </c>
      <c r="H134" s="248" t="s">
        <v>17</v>
      </c>
      <c r="I134" s="275" t="s">
        <v>17</v>
      </c>
      <c r="J134" s="304" t="s">
        <v>17</v>
      </c>
      <c r="K134" s="329" t="s">
        <v>17</v>
      </c>
      <c r="L134" s="351" t="s">
        <v>17</v>
      </c>
      <c r="M134" s="384" t="s">
        <v>17</v>
      </c>
      <c r="N134" s="408" t="s">
        <v>17</v>
      </c>
    </row>
    <row r="135" spans="1:14" s="16" customFormat="1" ht="15.95" customHeight="1">
      <c r="A135" s="18">
        <v>1</v>
      </c>
      <c r="B135" s="19" t="s">
        <v>22</v>
      </c>
      <c r="C135" s="115">
        <f t="shared" ref="C135:N135" si="12">SUM(C136,C139,C140)</f>
        <v>0</v>
      </c>
      <c r="D135" s="150">
        <f t="shared" si="12"/>
        <v>0</v>
      </c>
      <c r="E135" s="169">
        <f t="shared" si="12"/>
        <v>0</v>
      </c>
      <c r="F135" s="202">
        <f t="shared" si="12"/>
        <v>0</v>
      </c>
      <c r="G135" s="226">
        <f t="shared" si="12"/>
        <v>0</v>
      </c>
      <c r="H135" s="252">
        <f t="shared" si="12"/>
        <v>0</v>
      </c>
      <c r="I135" s="279">
        <f t="shared" si="12"/>
        <v>0</v>
      </c>
      <c r="J135" s="301">
        <f t="shared" si="12"/>
        <v>0</v>
      </c>
      <c r="K135" s="326">
        <f t="shared" si="12"/>
        <v>0</v>
      </c>
      <c r="L135" s="355">
        <f t="shared" si="12"/>
        <v>0</v>
      </c>
      <c r="M135" s="388">
        <f t="shared" si="12"/>
        <v>0</v>
      </c>
      <c r="N135" s="412">
        <f t="shared" si="12"/>
        <v>0</v>
      </c>
    </row>
    <row r="136" spans="1:14" s="23" customFormat="1" ht="15.95" customHeight="1">
      <c r="A136" s="14"/>
      <c r="B136" s="22" t="s">
        <v>49</v>
      </c>
      <c r="C136" s="69">
        <f t="shared" ref="C136:N136" si="13">SUM(C137:C138)</f>
        <v>0</v>
      </c>
      <c r="D136" s="69">
        <f t="shared" si="13"/>
        <v>0</v>
      </c>
      <c r="E136" s="69">
        <f t="shared" si="13"/>
        <v>0</v>
      </c>
      <c r="F136" s="69">
        <f t="shared" si="13"/>
        <v>0</v>
      </c>
      <c r="G136" s="69">
        <f t="shared" si="13"/>
        <v>0</v>
      </c>
      <c r="H136" s="69">
        <f t="shared" si="13"/>
        <v>0</v>
      </c>
      <c r="I136" s="69">
        <f t="shared" si="13"/>
        <v>0</v>
      </c>
      <c r="J136" s="69">
        <f t="shared" si="13"/>
        <v>0</v>
      </c>
      <c r="K136" s="69">
        <f t="shared" si="13"/>
        <v>0</v>
      </c>
      <c r="L136" s="69">
        <f t="shared" si="13"/>
        <v>0</v>
      </c>
      <c r="M136" s="69">
        <f t="shared" si="13"/>
        <v>0</v>
      </c>
      <c r="N136" s="69">
        <f t="shared" si="13"/>
        <v>0</v>
      </c>
    </row>
    <row r="137" spans="1:14" ht="15.95" customHeight="1">
      <c r="A137" s="12"/>
      <c r="B137" s="13" t="s">
        <v>83</v>
      </c>
      <c r="C137" s="66">
        <v>0</v>
      </c>
      <c r="D137" s="66">
        <v>0</v>
      </c>
      <c r="E137" s="66">
        <v>0</v>
      </c>
      <c r="F137" s="66">
        <v>0</v>
      </c>
      <c r="G137" s="66">
        <v>0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</row>
    <row r="138" spans="1:14" ht="15.95" customHeight="1">
      <c r="A138" s="12"/>
      <c r="B138" s="13" t="s">
        <v>84</v>
      </c>
      <c r="C138" s="66">
        <v>0</v>
      </c>
      <c r="D138" s="66">
        <v>0</v>
      </c>
      <c r="E138" s="66">
        <v>0</v>
      </c>
      <c r="F138" s="66">
        <v>0</v>
      </c>
      <c r="G138" s="66">
        <v>0</v>
      </c>
      <c r="H138" s="66">
        <v>0</v>
      </c>
      <c r="I138" s="66">
        <v>0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</row>
    <row r="139" spans="1:14" ht="15.95" customHeight="1">
      <c r="A139" s="12"/>
      <c r="B139" s="11" t="s">
        <v>50</v>
      </c>
      <c r="C139" s="67">
        <v>0</v>
      </c>
      <c r="D139" s="67">
        <v>0</v>
      </c>
      <c r="E139" s="67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</row>
    <row r="140" spans="1:14" ht="15.95" customHeight="1">
      <c r="A140" s="12"/>
      <c r="B140" s="11" t="s">
        <v>51</v>
      </c>
      <c r="C140" s="67">
        <v>0</v>
      </c>
      <c r="D140" s="67">
        <v>0</v>
      </c>
      <c r="E140" s="67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</row>
    <row r="141" spans="1:14" ht="15.95" customHeight="1">
      <c r="A141" s="14">
        <v>2</v>
      </c>
      <c r="B141" s="10" t="s">
        <v>23</v>
      </c>
      <c r="C141" s="113">
        <f t="shared" ref="C141:N141" si="14">SUM(C142:C143)</f>
        <v>0</v>
      </c>
      <c r="D141" s="151">
        <f t="shared" si="14"/>
        <v>0</v>
      </c>
      <c r="E141" s="167">
        <f t="shared" si="14"/>
        <v>0</v>
      </c>
      <c r="F141" s="203">
        <f t="shared" si="14"/>
        <v>0</v>
      </c>
      <c r="G141" s="227">
        <f t="shared" si="14"/>
        <v>0</v>
      </c>
      <c r="H141" s="253">
        <f t="shared" si="14"/>
        <v>0</v>
      </c>
      <c r="I141" s="280">
        <f t="shared" si="14"/>
        <v>0</v>
      </c>
      <c r="J141" s="299">
        <f t="shared" si="14"/>
        <v>0</v>
      </c>
      <c r="K141" s="324">
        <f t="shared" si="14"/>
        <v>0</v>
      </c>
      <c r="L141" s="356">
        <f t="shared" si="14"/>
        <v>0</v>
      </c>
      <c r="M141" s="389">
        <f t="shared" si="14"/>
        <v>0</v>
      </c>
      <c r="N141" s="413">
        <f t="shared" si="14"/>
        <v>0</v>
      </c>
    </row>
    <row r="142" spans="1:14" ht="15.95" customHeight="1">
      <c r="A142" s="12"/>
      <c r="B142" s="13" t="s">
        <v>83</v>
      </c>
      <c r="C142" s="66">
        <v>0</v>
      </c>
      <c r="D142" s="66">
        <v>0</v>
      </c>
      <c r="E142" s="66">
        <v>0</v>
      </c>
      <c r="F142" s="66">
        <v>0</v>
      </c>
      <c r="G142" s="66">
        <v>0</v>
      </c>
      <c r="H142" s="66">
        <v>0</v>
      </c>
      <c r="I142" s="66">
        <v>0</v>
      </c>
      <c r="J142" s="66">
        <v>0</v>
      </c>
      <c r="K142" s="66">
        <v>0</v>
      </c>
      <c r="L142" s="66">
        <v>0</v>
      </c>
      <c r="M142" s="66">
        <v>0</v>
      </c>
      <c r="N142" s="66">
        <v>0</v>
      </c>
    </row>
    <row r="143" spans="1:14" ht="15.95" customHeight="1">
      <c r="A143" s="12"/>
      <c r="B143" s="13" t="s">
        <v>84</v>
      </c>
      <c r="C143" s="66">
        <v>0</v>
      </c>
      <c r="D143" s="66">
        <v>0</v>
      </c>
      <c r="E143" s="66">
        <v>0</v>
      </c>
      <c r="F143" s="66">
        <v>0</v>
      </c>
      <c r="G143" s="66">
        <v>0</v>
      </c>
      <c r="H143" s="66">
        <v>0</v>
      </c>
      <c r="I143" s="66">
        <v>0</v>
      </c>
      <c r="J143" s="66">
        <v>0</v>
      </c>
      <c r="K143" s="66">
        <v>0</v>
      </c>
      <c r="L143" s="66">
        <v>0</v>
      </c>
      <c r="M143" s="66">
        <v>0</v>
      </c>
      <c r="N143" s="66">
        <v>0</v>
      </c>
    </row>
    <row r="144" spans="1:14" ht="15.95" customHeight="1">
      <c r="A144" s="9">
        <v>3</v>
      </c>
      <c r="B144" s="10" t="s">
        <v>53</v>
      </c>
      <c r="C144" s="113">
        <v>0</v>
      </c>
      <c r="D144" s="151">
        <v>0</v>
      </c>
      <c r="E144" s="167">
        <v>0</v>
      </c>
      <c r="F144" s="203">
        <v>0</v>
      </c>
      <c r="G144" s="227">
        <v>0</v>
      </c>
      <c r="H144" s="253">
        <v>0</v>
      </c>
      <c r="I144" s="280">
        <v>0</v>
      </c>
      <c r="J144" s="299">
        <v>0</v>
      </c>
      <c r="K144" s="324">
        <v>0</v>
      </c>
      <c r="L144" s="356">
        <v>0</v>
      </c>
      <c r="M144" s="389">
        <v>0</v>
      </c>
      <c r="N144" s="413">
        <v>0</v>
      </c>
    </row>
    <row r="145" spans="1:14" ht="15.75">
      <c r="A145" s="14">
        <v>4</v>
      </c>
      <c r="B145" s="10" t="s">
        <v>52</v>
      </c>
      <c r="C145" s="69">
        <f t="shared" ref="C145:N145" si="15">SUM(C146:C147)</f>
        <v>0</v>
      </c>
      <c r="D145" s="69">
        <f t="shared" si="15"/>
        <v>0</v>
      </c>
      <c r="E145" s="69">
        <f t="shared" si="15"/>
        <v>0</v>
      </c>
      <c r="F145" s="69">
        <f t="shared" si="15"/>
        <v>0</v>
      </c>
      <c r="G145" s="69">
        <f t="shared" si="15"/>
        <v>0</v>
      </c>
      <c r="H145" s="69">
        <f t="shared" si="15"/>
        <v>0</v>
      </c>
      <c r="I145" s="69">
        <f t="shared" si="15"/>
        <v>0</v>
      </c>
      <c r="J145" s="69">
        <f t="shared" si="15"/>
        <v>0</v>
      </c>
      <c r="K145" s="69">
        <f t="shared" si="15"/>
        <v>0</v>
      </c>
      <c r="L145" s="69">
        <f t="shared" si="15"/>
        <v>0</v>
      </c>
      <c r="M145" s="69">
        <f t="shared" si="15"/>
        <v>0</v>
      </c>
      <c r="N145" s="69">
        <f t="shared" si="15"/>
        <v>0</v>
      </c>
    </row>
    <row r="146" spans="1:14">
      <c r="A146" s="14"/>
      <c r="B146" s="13" t="s">
        <v>83</v>
      </c>
      <c r="C146" s="69">
        <v>0</v>
      </c>
      <c r="D146" s="69">
        <v>0</v>
      </c>
      <c r="E146" s="69">
        <v>0</v>
      </c>
      <c r="F146" s="69">
        <v>0</v>
      </c>
      <c r="G146" s="69">
        <v>0</v>
      </c>
      <c r="H146" s="69">
        <v>0</v>
      </c>
      <c r="I146" s="69">
        <v>0</v>
      </c>
      <c r="J146" s="69">
        <v>0</v>
      </c>
      <c r="K146" s="69">
        <v>0</v>
      </c>
      <c r="L146" s="69">
        <v>0</v>
      </c>
      <c r="M146" s="69">
        <v>0</v>
      </c>
      <c r="N146" s="69">
        <v>0</v>
      </c>
    </row>
    <row r="147" spans="1:14">
      <c r="A147" s="14"/>
      <c r="B147" s="13" t="s">
        <v>84</v>
      </c>
      <c r="C147" s="69">
        <v>0</v>
      </c>
      <c r="D147" s="69">
        <v>0</v>
      </c>
      <c r="E147" s="69">
        <v>0</v>
      </c>
      <c r="F147" s="69">
        <v>0</v>
      </c>
      <c r="G147" s="69">
        <v>0</v>
      </c>
      <c r="H147" s="69">
        <v>0</v>
      </c>
      <c r="I147" s="69">
        <v>0</v>
      </c>
      <c r="J147" s="69">
        <v>0</v>
      </c>
      <c r="K147" s="69">
        <v>0</v>
      </c>
      <c r="L147" s="69">
        <v>0</v>
      </c>
      <c r="M147" s="69">
        <v>0</v>
      </c>
      <c r="N147" s="69">
        <v>0</v>
      </c>
    </row>
    <row r="148" spans="1:14">
      <c r="A148" s="14">
        <v>5</v>
      </c>
      <c r="B148" s="11" t="s">
        <v>54</v>
      </c>
      <c r="C148" s="113">
        <v>0</v>
      </c>
      <c r="D148" s="151">
        <v>0</v>
      </c>
      <c r="E148" s="167">
        <v>0</v>
      </c>
      <c r="F148" s="203">
        <v>0</v>
      </c>
      <c r="G148" s="227">
        <v>0</v>
      </c>
      <c r="H148" s="253">
        <v>0</v>
      </c>
      <c r="I148" s="280">
        <v>0</v>
      </c>
      <c r="J148" s="299">
        <v>0</v>
      </c>
      <c r="K148" s="324">
        <v>0</v>
      </c>
      <c r="L148" s="356">
        <v>0</v>
      </c>
      <c r="M148" s="389">
        <v>0</v>
      </c>
      <c r="N148" s="413">
        <v>0</v>
      </c>
    </row>
    <row r="149" spans="1:14" ht="15.75">
      <c r="A149" s="14">
        <v>6</v>
      </c>
      <c r="B149" s="10" t="s">
        <v>55</v>
      </c>
      <c r="C149" s="113">
        <v>0</v>
      </c>
      <c r="D149" s="151">
        <v>0</v>
      </c>
      <c r="E149" s="167">
        <v>0</v>
      </c>
      <c r="F149" s="203">
        <v>0</v>
      </c>
      <c r="G149" s="227">
        <v>0</v>
      </c>
      <c r="H149" s="253">
        <v>0</v>
      </c>
      <c r="I149" s="280">
        <v>0</v>
      </c>
      <c r="J149" s="299">
        <v>0</v>
      </c>
      <c r="K149" s="324">
        <v>0</v>
      </c>
      <c r="L149" s="356">
        <v>0</v>
      </c>
      <c r="M149" s="389">
        <v>0</v>
      </c>
      <c r="N149" s="413">
        <v>0</v>
      </c>
    </row>
    <row r="150" spans="1:14" ht="15.75">
      <c r="A150" s="14">
        <v>7</v>
      </c>
      <c r="B150" s="10" t="s">
        <v>56</v>
      </c>
      <c r="C150" s="113">
        <v>0</v>
      </c>
      <c r="D150" s="151">
        <v>0</v>
      </c>
      <c r="E150" s="167">
        <v>0</v>
      </c>
      <c r="F150" s="203">
        <v>0</v>
      </c>
      <c r="G150" s="227">
        <v>0</v>
      </c>
      <c r="H150" s="253">
        <v>0</v>
      </c>
      <c r="I150" s="280">
        <v>0</v>
      </c>
      <c r="J150" s="299">
        <v>0</v>
      </c>
      <c r="K150" s="324">
        <v>0</v>
      </c>
      <c r="L150" s="356">
        <v>0</v>
      </c>
      <c r="M150" s="389">
        <v>0</v>
      </c>
      <c r="N150" s="413">
        <v>0</v>
      </c>
    </row>
    <row r="151" spans="1:14" ht="15.75">
      <c r="A151" s="14">
        <v>8</v>
      </c>
      <c r="B151" s="10" t="s">
        <v>57</v>
      </c>
      <c r="C151" s="113">
        <v>0</v>
      </c>
      <c r="D151" s="151">
        <v>0</v>
      </c>
      <c r="E151" s="167">
        <v>0</v>
      </c>
      <c r="F151" s="203">
        <v>0</v>
      </c>
      <c r="G151" s="227">
        <v>0</v>
      </c>
      <c r="H151" s="253">
        <v>0</v>
      </c>
      <c r="I151" s="280">
        <v>0</v>
      </c>
      <c r="J151" s="299">
        <v>0</v>
      </c>
      <c r="K151" s="324">
        <v>0</v>
      </c>
      <c r="L151" s="356">
        <v>0</v>
      </c>
      <c r="M151" s="389">
        <v>0</v>
      </c>
      <c r="N151" s="413">
        <v>0</v>
      </c>
    </row>
    <row r="152" spans="1:14" ht="15.75">
      <c r="A152" s="14">
        <v>9</v>
      </c>
      <c r="B152" s="10" t="s">
        <v>24</v>
      </c>
      <c r="C152" s="67">
        <v>0</v>
      </c>
      <c r="D152" s="67">
        <v>0</v>
      </c>
      <c r="E152" s="67">
        <v>0</v>
      </c>
      <c r="F152" s="67">
        <v>0</v>
      </c>
      <c r="G152" s="67">
        <v>0</v>
      </c>
      <c r="H152" s="67">
        <v>0</v>
      </c>
      <c r="I152" s="67">
        <v>0</v>
      </c>
      <c r="J152" s="67">
        <v>0</v>
      </c>
      <c r="K152" s="67">
        <v>0</v>
      </c>
      <c r="L152" s="67">
        <v>0</v>
      </c>
      <c r="M152" s="67">
        <v>0</v>
      </c>
      <c r="N152" s="67">
        <v>0</v>
      </c>
    </row>
    <row r="153" spans="1:14" ht="15.75">
      <c r="A153" s="14">
        <v>10</v>
      </c>
      <c r="B153" s="10" t="s">
        <v>25</v>
      </c>
      <c r="C153" s="67">
        <v>0</v>
      </c>
      <c r="D153" s="67">
        <v>0</v>
      </c>
      <c r="E153" s="67">
        <v>0</v>
      </c>
      <c r="F153" s="67">
        <v>0</v>
      </c>
      <c r="G153" s="67">
        <v>0</v>
      </c>
      <c r="H153" s="67">
        <v>0</v>
      </c>
      <c r="I153" s="67">
        <v>0</v>
      </c>
      <c r="J153" s="67">
        <v>0</v>
      </c>
      <c r="K153" s="67">
        <v>0</v>
      </c>
      <c r="L153" s="67">
        <v>0</v>
      </c>
      <c r="M153" s="67">
        <v>0</v>
      </c>
      <c r="N153" s="67">
        <v>0</v>
      </c>
    </row>
    <row r="154" spans="1:14" ht="12.75" customHeight="1" thickBot="1">
      <c r="A154" s="39">
        <v>11</v>
      </c>
      <c r="B154" s="40" t="s">
        <v>58</v>
      </c>
      <c r="C154" s="68">
        <v>0</v>
      </c>
      <c r="D154" s="68">
        <v>0</v>
      </c>
      <c r="E154" s="68">
        <v>0</v>
      </c>
      <c r="F154" s="68">
        <v>0</v>
      </c>
      <c r="G154" s="68">
        <v>0</v>
      </c>
      <c r="H154" s="68">
        <v>0</v>
      </c>
      <c r="I154" s="68">
        <v>0</v>
      </c>
      <c r="J154" s="68">
        <v>0</v>
      </c>
      <c r="K154" s="68">
        <v>0</v>
      </c>
      <c r="L154" s="68">
        <v>0</v>
      </c>
      <c r="M154" s="68">
        <v>0</v>
      </c>
      <c r="N154" s="68">
        <v>0</v>
      </c>
    </row>
    <row r="155" spans="1:14" ht="12.75" customHeight="1" thickTop="1">
      <c r="A155" s="5"/>
      <c r="B155" s="26" t="s">
        <v>39</v>
      </c>
    </row>
    <row r="156" spans="1:14">
      <c r="A156" s="5"/>
      <c r="B156" s="15" t="s">
        <v>60</v>
      </c>
    </row>
    <row r="157" spans="1:14" ht="21" customHeight="1">
      <c r="A157" s="5"/>
      <c r="B157" s="15" t="s">
        <v>59</v>
      </c>
    </row>
    <row r="158" spans="1:14">
      <c r="A158" s="5"/>
      <c r="B158" s="15" t="s">
        <v>40</v>
      </c>
    </row>
    <row r="159" spans="1:14">
      <c r="A159" s="5"/>
      <c r="B159" s="26"/>
    </row>
    <row r="160" spans="1:14" ht="13.5" customHeight="1">
      <c r="A160" s="5"/>
      <c r="B160" s="26"/>
    </row>
    <row r="161" spans="1:14" ht="15" customHeight="1">
      <c r="A161" s="476" t="s">
        <v>0</v>
      </c>
      <c r="B161" s="476"/>
    </row>
    <row r="162" spans="1:14" ht="12.75" customHeight="1">
      <c r="A162" s="476" t="s">
        <v>1</v>
      </c>
      <c r="B162" s="476"/>
    </row>
    <row r="163" spans="1:14" ht="12.75" customHeight="1">
      <c r="A163" s="476" t="s">
        <v>45</v>
      </c>
      <c r="B163" s="476"/>
    </row>
    <row r="164" spans="1:14" ht="12.75" customHeight="1">
      <c r="C164" s="117"/>
    </row>
    <row r="165" spans="1:14" ht="11.25" customHeight="1">
      <c r="C165" s="118"/>
    </row>
    <row r="166" spans="1:14" ht="12.75" customHeight="1">
      <c r="A166" s="1" t="s">
        <v>46</v>
      </c>
    </row>
    <row r="167" spans="1:14" ht="15.95" customHeight="1">
      <c r="A167" s="1" t="s">
        <v>68</v>
      </c>
    </row>
    <row r="168" spans="1:14" s="43" customFormat="1" ht="15.95" customHeight="1" thickBot="1">
      <c r="A168" s="43" t="s">
        <v>81</v>
      </c>
    </row>
    <row r="169" spans="1:14" ht="15.95" customHeight="1" thickTop="1">
      <c r="A169" s="462" t="s">
        <v>4</v>
      </c>
      <c r="B169" s="462" t="s">
        <v>5</v>
      </c>
      <c r="C169" s="116"/>
    </row>
    <row r="170" spans="1:14" ht="15.95" customHeight="1">
      <c r="A170" s="463"/>
      <c r="B170" s="463"/>
      <c r="C170" s="123"/>
      <c r="D170" s="145"/>
      <c r="E170" s="175"/>
      <c r="F170" s="197"/>
      <c r="G170" s="221"/>
      <c r="H170" s="247"/>
      <c r="I170" s="274"/>
      <c r="J170" s="307"/>
      <c r="K170" s="332"/>
      <c r="L170" s="350"/>
      <c r="M170" s="383"/>
      <c r="N170" s="407"/>
    </row>
    <row r="171" spans="1:14" ht="15.95" customHeight="1">
      <c r="A171" s="463"/>
      <c r="B171" s="463"/>
      <c r="C171" s="120" t="s">
        <v>36</v>
      </c>
      <c r="D171" s="147" t="s">
        <v>36</v>
      </c>
      <c r="E171" s="173" t="s">
        <v>36</v>
      </c>
      <c r="F171" s="199" t="s">
        <v>36</v>
      </c>
      <c r="G171" s="223" t="s">
        <v>36</v>
      </c>
      <c r="H171" s="249" t="s">
        <v>36</v>
      </c>
      <c r="I171" s="276" t="s">
        <v>36</v>
      </c>
      <c r="J171" s="305" t="s">
        <v>36</v>
      </c>
      <c r="K171" s="330" t="s">
        <v>36</v>
      </c>
      <c r="L171" s="352" t="s">
        <v>36</v>
      </c>
      <c r="M171" s="385" t="s">
        <v>36</v>
      </c>
      <c r="N171" s="409" t="s">
        <v>36</v>
      </c>
    </row>
    <row r="172" spans="1:14" ht="15.95" customHeight="1">
      <c r="A172" s="463"/>
      <c r="B172" s="463"/>
      <c r="C172" s="122"/>
      <c r="D172" s="148"/>
      <c r="E172" s="174"/>
      <c r="F172" s="200"/>
      <c r="G172" s="224"/>
      <c r="H172" s="250"/>
      <c r="I172" s="277"/>
      <c r="J172" s="306"/>
      <c r="K172" s="331"/>
      <c r="L172" s="353"/>
      <c r="M172" s="386"/>
      <c r="N172" s="410"/>
    </row>
    <row r="173" spans="1:14" ht="15.95" customHeight="1">
      <c r="A173" s="464"/>
      <c r="B173" s="464"/>
      <c r="C173" s="120"/>
      <c r="D173" s="147"/>
      <c r="E173" s="173"/>
      <c r="F173" s="199"/>
      <c r="G173" s="223"/>
      <c r="H173" s="249"/>
      <c r="I173" s="276"/>
      <c r="J173" s="305"/>
      <c r="K173" s="330"/>
      <c r="L173" s="352"/>
      <c r="M173" s="385"/>
      <c r="N173" s="409"/>
    </row>
    <row r="174" spans="1:14" s="8" customFormat="1" ht="15.95" customHeight="1">
      <c r="A174" s="121" t="s">
        <v>10</v>
      </c>
      <c r="B174" s="121" t="s">
        <v>11</v>
      </c>
      <c r="C174" s="121" t="s">
        <v>17</v>
      </c>
      <c r="D174" s="146" t="s">
        <v>17</v>
      </c>
      <c r="E174" s="172" t="s">
        <v>17</v>
      </c>
      <c r="F174" s="198" t="s">
        <v>17</v>
      </c>
      <c r="G174" s="222" t="s">
        <v>17</v>
      </c>
      <c r="H174" s="248" t="s">
        <v>17</v>
      </c>
      <c r="I174" s="275" t="s">
        <v>17</v>
      </c>
      <c r="J174" s="304" t="s">
        <v>17</v>
      </c>
      <c r="K174" s="329" t="s">
        <v>17</v>
      </c>
      <c r="L174" s="351" t="s">
        <v>17</v>
      </c>
      <c r="M174" s="384" t="s">
        <v>17</v>
      </c>
      <c r="N174" s="408" t="s">
        <v>17</v>
      </c>
    </row>
    <row r="175" spans="1:14" s="16" customFormat="1" ht="15.95" customHeight="1">
      <c r="A175" s="18">
        <v>1</v>
      </c>
      <c r="B175" s="19" t="s">
        <v>22</v>
      </c>
      <c r="C175" s="115">
        <f t="shared" ref="C175:N175" si="16">SUM(C176,C179,C180)</f>
        <v>0</v>
      </c>
      <c r="D175" s="150">
        <f t="shared" si="16"/>
        <v>0</v>
      </c>
      <c r="E175" s="169">
        <f t="shared" si="16"/>
        <v>0</v>
      </c>
      <c r="F175" s="202">
        <f t="shared" si="16"/>
        <v>0</v>
      </c>
      <c r="G175" s="226">
        <f t="shared" si="16"/>
        <v>0</v>
      </c>
      <c r="H175" s="252">
        <f t="shared" si="16"/>
        <v>0</v>
      </c>
      <c r="I175" s="279">
        <f t="shared" si="16"/>
        <v>0</v>
      </c>
      <c r="J175" s="301">
        <f t="shared" si="16"/>
        <v>0</v>
      </c>
      <c r="K175" s="326">
        <f t="shared" si="16"/>
        <v>0</v>
      </c>
      <c r="L175" s="355">
        <f t="shared" si="16"/>
        <v>0</v>
      </c>
      <c r="M175" s="388">
        <f t="shared" si="16"/>
        <v>0</v>
      </c>
      <c r="N175" s="412">
        <f t="shared" si="16"/>
        <v>0</v>
      </c>
    </row>
    <row r="176" spans="1:14" s="23" customFormat="1" ht="15.95" customHeight="1">
      <c r="A176" s="14"/>
      <c r="B176" s="22" t="s">
        <v>49</v>
      </c>
      <c r="C176" s="69">
        <f t="shared" ref="C176:N176" si="17">SUM(C177:C178)</f>
        <v>0</v>
      </c>
      <c r="D176" s="69">
        <f t="shared" si="17"/>
        <v>0</v>
      </c>
      <c r="E176" s="69">
        <f t="shared" si="17"/>
        <v>0</v>
      </c>
      <c r="F176" s="69">
        <f t="shared" si="17"/>
        <v>0</v>
      </c>
      <c r="G176" s="69">
        <f t="shared" si="17"/>
        <v>0</v>
      </c>
      <c r="H176" s="69">
        <f t="shared" si="17"/>
        <v>0</v>
      </c>
      <c r="I176" s="69">
        <f t="shared" si="17"/>
        <v>0</v>
      </c>
      <c r="J176" s="69">
        <f t="shared" si="17"/>
        <v>0</v>
      </c>
      <c r="K176" s="69">
        <f t="shared" si="17"/>
        <v>0</v>
      </c>
      <c r="L176" s="69">
        <f t="shared" si="17"/>
        <v>0</v>
      </c>
      <c r="M176" s="69">
        <f t="shared" si="17"/>
        <v>0</v>
      </c>
      <c r="N176" s="69">
        <f t="shared" si="17"/>
        <v>0</v>
      </c>
    </row>
    <row r="177" spans="1:14" ht="15.95" customHeight="1">
      <c r="A177" s="12"/>
      <c r="B177" s="13" t="s">
        <v>83</v>
      </c>
      <c r="C177" s="66">
        <v>0</v>
      </c>
      <c r="D177" s="66">
        <v>0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66">
        <v>0</v>
      </c>
      <c r="L177" s="66">
        <v>0</v>
      </c>
      <c r="M177" s="66">
        <v>0</v>
      </c>
      <c r="N177" s="66">
        <v>0</v>
      </c>
    </row>
    <row r="178" spans="1:14" ht="15.95" customHeight="1">
      <c r="A178" s="12"/>
      <c r="B178" s="13" t="s">
        <v>84</v>
      </c>
      <c r="C178" s="66">
        <v>0</v>
      </c>
      <c r="D178" s="66">
        <v>0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>
        <v>0</v>
      </c>
      <c r="M178" s="66">
        <v>0</v>
      </c>
      <c r="N178" s="66">
        <v>0</v>
      </c>
    </row>
    <row r="179" spans="1:14" ht="15.95" customHeight="1">
      <c r="A179" s="12"/>
      <c r="B179" s="11" t="s">
        <v>50</v>
      </c>
      <c r="C179" s="67">
        <v>0</v>
      </c>
      <c r="D179" s="67">
        <v>0</v>
      </c>
      <c r="E179" s="67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67">
        <v>0</v>
      </c>
      <c r="L179" s="67">
        <v>0</v>
      </c>
      <c r="M179" s="67">
        <v>0</v>
      </c>
      <c r="N179" s="67">
        <v>0</v>
      </c>
    </row>
    <row r="180" spans="1:14" ht="15.95" customHeight="1">
      <c r="A180" s="12"/>
      <c r="B180" s="11" t="s">
        <v>51</v>
      </c>
      <c r="C180" s="67">
        <v>0</v>
      </c>
      <c r="D180" s="67">
        <v>0</v>
      </c>
      <c r="E180" s="67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67">
        <v>0</v>
      </c>
      <c r="L180" s="67">
        <v>0</v>
      </c>
      <c r="M180" s="67">
        <v>0</v>
      </c>
      <c r="N180" s="67">
        <v>0</v>
      </c>
    </row>
    <row r="181" spans="1:14" ht="15.95" customHeight="1">
      <c r="A181" s="14">
        <v>2</v>
      </c>
      <c r="B181" s="10" t="s">
        <v>23</v>
      </c>
      <c r="C181" s="113">
        <f t="shared" ref="C181:N181" si="18">SUM(C182:C183)</f>
        <v>0</v>
      </c>
      <c r="D181" s="151">
        <f t="shared" si="18"/>
        <v>0</v>
      </c>
      <c r="E181" s="167">
        <f t="shared" si="18"/>
        <v>0</v>
      </c>
      <c r="F181" s="203">
        <f t="shared" si="18"/>
        <v>0</v>
      </c>
      <c r="G181" s="227">
        <f t="shared" si="18"/>
        <v>0</v>
      </c>
      <c r="H181" s="253">
        <f t="shared" si="18"/>
        <v>0</v>
      </c>
      <c r="I181" s="280">
        <f t="shared" si="18"/>
        <v>0</v>
      </c>
      <c r="J181" s="299">
        <f t="shared" si="18"/>
        <v>0</v>
      </c>
      <c r="K181" s="324">
        <f t="shared" si="18"/>
        <v>0</v>
      </c>
      <c r="L181" s="356">
        <f t="shared" si="18"/>
        <v>0</v>
      </c>
      <c r="M181" s="389">
        <f t="shared" si="18"/>
        <v>0</v>
      </c>
      <c r="N181" s="413">
        <f t="shared" si="18"/>
        <v>0</v>
      </c>
    </row>
    <row r="182" spans="1:14" ht="15.95" customHeight="1">
      <c r="A182" s="12"/>
      <c r="B182" s="13" t="s">
        <v>83</v>
      </c>
      <c r="C182" s="66">
        <v>0</v>
      </c>
      <c r="D182" s="66">
        <v>0</v>
      </c>
      <c r="E182" s="66">
        <v>0</v>
      </c>
      <c r="F182" s="66">
        <v>0</v>
      </c>
      <c r="G182" s="66">
        <v>0</v>
      </c>
      <c r="H182" s="66">
        <v>0</v>
      </c>
      <c r="I182" s="66">
        <v>0</v>
      </c>
      <c r="J182" s="66">
        <v>0</v>
      </c>
      <c r="K182" s="66">
        <v>0</v>
      </c>
      <c r="L182" s="66">
        <v>0</v>
      </c>
      <c r="M182" s="66">
        <v>0</v>
      </c>
      <c r="N182" s="66">
        <v>0</v>
      </c>
    </row>
    <row r="183" spans="1:14" ht="15.95" customHeight="1">
      <c r="A183" s="12"/>
      <c r="B183" s="13" t="s">
        <v>84</v>
      </c>
      <c r="C183" s="66">
        <v>0</v>
      </c>
      <c r="D183" s="66">
        <v>0</v>
      </c>
      <c r="E183" s="66">
        <v>0</v>
      </c>
      <c r="F183" s="66">
        <v>0</v>
      </c>
      <c r="G183" s="66">
        <v>0</v>
      </c>
      <c r="H183" s="66">
        <v>0</v>
      </c>
      <c r="I183" s="66">
        <v>0</v>
      </c>
      <c r="J183" s="66">
        <v>0</v>
      </c>
      <c r="K183" s="66">
        <v>0</v>
      </c>
      <c r="L183" s="66">
        <v>0</v>
      </c>
      <c r="M183" s="66">
        <v>0</v>
      </c>
      <c r="N183" s="66">
        <v>0</v>
      </c>
    </row>
    <row r="184" spans="1:14" ht="15.95" customHeight="1">
      <c r="A184" s="9">
        <v>3</v>
      </c>
      <c r="B184" s="10" t="s">
        <v>53</v>
      </c>
      <c r="C184" s="113">
        <v>0</v>
      </c>
      <c r="D184" s="151">
        <v>0</v>
      </c>
      <c r="E184" s="167">
        <v>0</v>
      </c>
      <c r="F184" s="203">
        <v>0</v>
      </c>
      <c r="G184" s="227">
        <v>0</v>
      </c>
      <c r="H184" s="253">
        <v>0</v>
      </c>
      <c r="I184" s="280">
        <v>0</v>
      </c>
      <c r="J184" s="299">
        <v>0</v>
      </c>
      <c r="K184" s="324">
        <v>0</v>
      </c>
      <c r="L184" s="356">
        <v>0</v>
      </c>
      <c r="M184" s="389">
        <v>0</v>
      </c>
      <c r="N184" s="413">
        <v>0</v>
      </c>
    </row>
    <row r="185" spans="1:14" ht="15.75">
      <c r="A185" s="14">
        <v>4</v>
      </c>
      <c r="B185" s="10" t="s">
        <v>52</v>
      </c>
      <c r="C185" s="69">
        <f t="shared" ref="C185:N185" si="19">SUM(C186:C187)</f>
        <v>0</v>
      </c>
      <c r="D185" s="69">
        <f t="shared" si="19"/>
        <v>0</v>
      </c>
      <c r="E185" s="69">
        <f t="shared" si="19"/>
        <v>0</v>
      </c>
      <c r="F185" s="69">
        <f t="shared" si="19"/>
        <v>0</v>
      </c>
      <c r="G185" s="69">
        <f t="shared" si="19"/>
        <v>0</v>
      </c>
      <c r="H185" s="69">
        <f t="shared" si="19"/>
        <v>0</v>
      </c>
      <c r="I185" s="69">
        <f t="shared" si="19"/>
        <v>0</v>
      </c>
      <c r="J185" s="69">
        <f t="shared" si="19"/>
        <v>0</v>
      </c>
      <c r="K185" s="69">
        <f t="shared" si="19"/>
        <v>0</v>
      </c>
      <c r="L185" s="69">
        <f t="shared" si="19"/>
        <v>0</v>
      </c>
      <c r="M185" s="69">
        <f t="shared" si="19"/>
        <v>0</v>
      </c>
      <c r="N185" s="69">
        <f t="shared" si="19"/>
        <v>0</v>
      </c>
    </row>
    <row r="186" spans="1:14">
      <c r="A186" s="14"/>
      <c r="B186" s="13" t="s">
        <v>83</v>
      </c>
      <c r="C186" s="69">
        <v>0</v>
      </c>
      <c r="D186" s="69">
        <v>0</v>
      </c>
      <c r="E186" s="69">
        <v>0</v>
      </c>
      <c r="F186" s="69">
        <v>0</v>
      </c>
      <c r="G186" s="69">
        <v>0</v>
      </c>
      <c r="H186" s="69">
        <v>0</v>
      </c>
      <c r="I186" s="69">
        <v>0</v>
      </c>
      <c r="J186" s="69">
        <v>0</v>
      </c>
      <c r="K186" s="69">
        <v>0</v>
      </c>
      <c r="L186" s="69">
        <v>0</v>
      </c>
      <c r="M186" s="69">
        <v>0</v>
      </c>
      <c r="N186" s="69">
        <v>0</v>
      </c>
    </row>
    <row r="187" spans="1:14">
      <c r="A187" s="14"/>
      <c r="B187" s="13" t="s">
        <v>84</v>
      </c>
      <c r="C187" s="69">
        <v>0</v>
      </c>
      <c r="D187" s="69">
        <v>0</v>
      </c>
      <c r="E187" s="69">
        <v>0</v>
      </c>
      <c r="F187" s="69">
        <v>0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69">
        <v>0</v>
      </c>
      <c r="M187" s="69">
        <v>0</v>
      </c>
      <c r="N187" s="69">
        <v>0</v>
      </c>
    </row>
    <row r="188" spans="1:14">
      <c r="A188" s="14">
        <v>5</v>
      </c>
      <c r="B188" s="11" t="s">
        <v>54</v>
      </c>
      <c r="C188" s="113">
        <v>0</v>
      </c>
      <c r="D188" s="151">
        <v>0</v>
      </c>
      <c r="E188" s="167">
        <v>0</v>
      </c>
      <c r="F188" s="203">
        <v>0</v>
      </c>
      <c r="G188" s="227">
        <v>0</v>
      </c>
      <c r="H188" s="253">
        <v>0</v>
      </c>
      <c r="I188" s="280">
        <v>0</v>
      </c>
      <c r="J188" s="299">
        <v>0</v>
      </c>
      <c r="K188" s="324">
        <v>0</v>
      </c>
      <c r="L188" s="356">
        <v>0</v>
      </c>
      <c r="M188" s="389">
        <v>0</v>
      </c>
      <c r="N188" s="413">
        <v>0</v>
      </c>
    </row>
    <row r="189" spans="1:14" ht="15.75">
      <c r="A189" s="14">
        <v>6</v>
      </c>
      <c r="B189" s="10" t="s">
        <v>55</v>
      </c>
      <c r="C189" s="113">
        <v>0</v>
      </c>
      <c r="D189" s="151">
        <v>0</v>
      </c>
      <c r="E189" s="167">
        <v>0</v>
      </c>
      <c r="F189" s="203">
        <v>0</v>
      </c>
      <c r="G189" s="227">
        <v>0</v>
      </c>
      <c r="H189" s="253">
        <v>0</v>
      </c>
      <c r="I189" s="280">
        <v>0</v>
      </c>
      <c r="J189" s="299">
        <v>0</v>
      </c>
      <c r="K189" s="324">
        <v>0</v>
      </c>
      <c r="L189" s="356">
        <v>0</v>
      </c>
      <c r="M189" s="389">
        <v>0</v>
      </c>
      <c r="N189" s="413">
        <v>0</v>
      </c>
    </row>
    <row r="190" spans="1:14" ht="15.75">
      <c r="A190" s="14">
        <v>7</v>
      </c>
      <c r="B190" s="10" t="s">
        <v>56</v>
      </c>
      <c r="C190" s="113">
        <v>0</v>
      </c>
      <c r="D190" s="151">
        <v>0</v>
      </c>
      <c r="E190" s="167">
        <v>0</v>
      </c>
      <c r="F190" s="203">
        <v>0</v>
      </c>
      <c r="G190" s="227">
        <v>0</v>
      </c>
      <c r="H190" s="253">
        <v>0</v>
      </c>
      <c r="I190" s="280">
        <v>0</v>
      </c>
      <c r="J190" s="299">
        <v>0</v>
      </c>
      <c r="K190" s="324">
        <v>0</v>
      </c>
      <c r="L190" s="356">
        <v>0</v>
      </c>
      <c r="M190" s="389">
        <v>0</v>
      </c>
      <c r="N190" s="413">
        <v>0</v>
      </c>
    </row>
    <row r="191" spans="1:14" ht="12.75" customHeight="1">
      <c r="A191" s="14">
        <v>8</v>
      </c>
      <c r="B191" s="10" t="s">
        <v>57</v>
      </c>
      <c r="C191" s="113">
        <v>0</v>
      </c>
      <c r="D191" s="151">
        <v>0</v>
      </c>
      <c r="E191" s="167">
        <v>0</v>
      </c>
      <c r="F191" s="203">
        <v>0</v>
      </c>
      <c r="G191" s="227">
        <v>0</v>
      </c>
      <c r="H191" s="253">
        <v>0</v>
      </c>
      <c r="I191" s="280">
        <v>0</v>
      </c>
      <c r="J191" s="299">
        <v>0</v>
      </c>
      <c r="K191" s="324">
        <v>0</v>
      </c>
      <c r="L191" s="356">
        <v>0</v>
      </c>
      <c r="M191" s="389">
        <v>0</v>
      </c>
      <c r="N191" s="413">
        <v>0</v>
      </c>
    </row>
    <row r="192" spans="1:14" ht="12.75" customHeight="1">
      <c r="A192" s="14">
        <v>9</v>
      </c>
      <c r="B192" s="10" t="s">
        <v>24</v>
      </c>
      <c r="C192" s="67">
        <v>0</v>
      </c>
      <c r="D192" s="67">
        <v>0</v>
      </c>
      <c r="E192" s="67">
        <v>0</v>
      </c>
      <c r="F192" s="67">
        <v>0</v>
      </c>
      <c r="G192" s="67">
        <v>0</v>
      </c>
      <c r="H192" s="67">
        <v>0</v>
      </c>
      <c r="I192" s="67">
        <v>0</v>
      </c>
      <c r="J192" s="67">
        <v>0</v>
      </c>
      <c r="K192" s="67">
        <v>0</v>
      </c>
      <c r="L192" s="67">
        <v>0</v>
      </c>
      <c r="M192" s="67">
        <v>0</v>
      </c>
      <c r="N192" s="67">
        <v>0</v>
      </c>
    </row>
    <row r="193" spans="1:14" ht="15.75">
      <c r="A193" s="14">
        <v>10</v>
      </c>
      <c r="B193" s="10" t="s">
        <v>25</v>
      </c>
      <c r="C193" s="67">
        <v>0</v>
      </c>
      <c r="D193" s="67">
        <v>0</v>
      </c>
      <c r="E193" s="67">
        <v>0</v>
      </c>
      <c r="F193" s="67">
        <v>0</v>
      </c>
      <c r="G193" s="67">
        <v>0</v>
      </c>
      <c r="H193" s="67">
        <v>0</v>
      </c>
      <c r="I193" s="67">
        <v>0</v>
      </c>
      <c r="J193" s="67">
        <v>0</v>
      </c>
      <c r="K193" s="67">
        <v>0</v>
      </c>
      <c r="L193" s="67">
        <v>0</v>
      </c>
      <c r="M193" s="67">
        <v>0</v>
      </c>
      <c r="N193" s="67">
        <v>0</v>
      </c>
    </row>
    <row r="194" spans="1:14" ht="21" customHeight="1" thickBot="1">
      <c r="A194" s="39">
        <v>11</v>
      </c>
      <c r="B194" s="40" t="s">
        <v>58</v>
      </c>
      <c r="C194" s="68">
        <v>0</v>
      </c>
      <c r="D194" s="68">
        <v>0</v>
      </c>
      <c r="E194" s="68">
        <v>0</v>
      </c>
      <c r="F194" s="68">
        <v>0</v>
      </c>
      <c r="G194" s="68">
        <v>0</v>
      </c>
      <c r="H194" s="68">
        <v>0</v>
      </c>
      <c r="I194" s="68">
        <v>0</v>
      </c>
      <c r="J194" s="68">
        <v>0</v>
      </c>
      <c r="K194" s="68">
        <v>0</v>
      </c>
      <c r="L194" s="68">
        <v>0</v>
      </c>
      <c r="M194" s="68">
        <v>0</v>
      </c>
      <c r="N194" s="68">
        <v>0</v>
      </c>
    </row>
    <row r="195" spans="1:14" ht="13.5" thickTop="1">
      <c r="A195" s="5"/>
      <c r="B195" s="17" t="s">
        <v>39</v>
      </c>
    </row>
    <row r="196" spans="1:14">
      <c r="A196" s="5"/>
      <c r="B196" s="15" t="s">
        <v>60</v>
      </c>
    </row>
    <row r="197" spans="1:14" ht="12.75" customHeight="1">
      <c r="A197" s="5"/>
      <c r="B197" s="15" t="s">
        <v>59</v>
      </c>
    </row>
    <row r="198" spans="1:14" ht="13.5" customHeight="1">
      <c r="A198" s="5"/>
      <c r="B198" s="15" t="s">
        <v>40</v>
      </c>
    </row>
    <row r="199" spans="1:14" ht="15" customHeight="1">
      <c r="A199" s="5"/>
      <c r="B199" s="26"/>
    </row>
    <row r="200" spans="1:14" ht="12.75" customHeight="1">
      <c r="A200" s="5"/>
      <c r="B200" s="26"/>
    </row>
    <row r="201" spans="1:14" ht="12.75" customHeight="1">
      <c r="A201" s="476" t="s">
        <v>0</v>
      </c>
      <c r="B201" s="476"/>
    </row>
    <row r="202" spans="1:14" ht="12.75" customHeight="1">
      <c r="A202" s="476" t="s">
        <v>1</v>
      </c>
      <c r="B202" s="476"/>
    </row>
    <row r="203" spans="1:14" ht="11.25" customHeight="1">
      <c r="A203" s="476" t="s">
        <v>45</v>
      </c>
      <c r="B203" s="476"/>
    </row>
    <row r="204" spans="1:14" ht="12.75" customHeight="1">
      <c r="C204" s="117"/>
    </row>
    <row r="205" spans="1:14" ht="15.95" customHeight="1">
      <c r="C205" s="118"/>
    </row>
    <row r="206" spans="1:14" ht="15.95" customHeight="1">
      <c r="A206" s="1" t="s">
        <v>46</v>
      </c>
    </row>
    <row r="207" spans="1:14" ht="15.95" customHeight="1">
      <c r="A207" s="1" t="s">
        <v>68</v>
      </c>
    </row>
    <row r="208" spans="1:14" s="43" customFormat="1" ht="15.95" customHeight="1" thickBot="1">
      <c r="A208" s="43" t="s">
        <v>79</v>
      </c>
    </row>
    <row r="209" spans="1:14" ht="15.95" customHeight="1" thickTop="1">
      <c r="A209" s="462" t="s">
        <v>4</v>
      </c>
      <c r="B209" s="462" t="s">
        <v>5</v>
      </c>
      <c r="C209" s="116"/>
    </row>
    <row r="210" spans="1:14" ht="15.95" customHeight="1">
      <c r="A210" s="463"/>
      <c r="B210" s="463"/>
      <c r="C210" s="123"/>
      <c r="D210" s="145"/>
      <c r="E210" s="175"/>
      <c r="F210" s="197"/>
      <c r="G210" s="221"/>
      <c r="H210" s="247"/>
      <c r="I210" s="274"/>
      <c r="J210" s="307"/>
      <c r="K210" s="332"/>
      <c r="L210" s="350"/>
      <c r="M210" s="383"/>
      <c r="N210" s="407"/>
    </row>
    <row r="211" spans="1:14" ht="15.95" customHeight="1">
      <c r="A211" s="463"/>
      <c r="B211" s="463"/>
      <c r="C211" s="120" t="s">
        <v>36</v>
      </c>
      <c r="D211" s="147" t="s">
        <v>36</v>
      </c>
      <c r="E211" s="173" t="s">
        <v>36</v>
      </c>
      <c r="F211" s="199" t="s">
        <v>36</v>
      </c>
      <c r="G211" s="223" t="s">
        <v>36</v>
      </c>
      <c r="H211" s="249" t="s">
        <v>36</v>
      </c>
      <c r="I211" s="276" t="s">
        <v>36</v>
      </c>
      <c r="J211" s="305" t="s">
        <v>36</v>
      </c>
      <c r="K211" s="330" t="s">
        <v>36</v>
      </c>
      <c r="L211" s="352" t="s">
        <v>36</v>
      </c>
      <c r="M211" s="385" t="s">
        <v>36</v>
      </c>
      <c r="N211" s="409" t="s">
        <v>36</v>
      </c>
    </row>
    <row r="212" spans="1:14" ht="15.95" customHeight="1">
      <c r="A212" s="463"/>
      <c r="B212" s="463"/>
      <c r="C212" s="122"/>
      <c r="D212" s="148"/>
      <c r="E212" s="174"/>
      <c r="F212" s="200"/>
      <c r="G212" s="224"/>
      <c r="H212" s="250"/>
      <c r="I212" s="277"/>
      <c r="J212" s="306"/>
      <c r="K212" s="331"/>
      <c r="L212" s="353"/>
      <c r="M212" s="386"/>
      <c r="N212" s="410"/>
    </row>
    <row r="213" spans="1:14" ht="15.95" customHeight="1">
      <c r="A213" s="464"/>
      <c r="B213" s="464"/>
      <c r="C213" s="120"/>
      <c r="D213" s="147"/>
      <c r="E213" s="173"/>
      <c r="F213" s="199"/>
      <c r="G213" s="223"/>
      <c r="H213" s="249"/>
      <c r="I213" s="276"/>
      <c r="J213" s="305"/>
      <c r="K213" s="330"/>
      <c r="L213" s="352"/>
      <c r="M213" s="385"/>
      <c r="N213" s="409"/>
    </row>
    <row r="214" spans="1:14" s="8" customFormat="1" ht="15.95" customHeight="1">
      <c r="A214" s="121" t="s">
        <v>10</v>
      </c>
      <c r="B214" s="121" t="s">
        <v>11</v>
      </c>
      <c r="C214" s="121" t="s">
        <v>17</v>
      </c>
      <c r="D214" s="146" t="s">
        <v>17</v>
      </c>
      <c r="E214" s="172" t="s">
        <v>17</v>
      </c>
      <c r="F214" s="198" t="s">
        <v>17</v>
      </c>
      <c r="G214" s="222" t="s">
        <v>17</v>
      </c>
      <c r="H214" s="248" t="s">
        <v>17</v>
      </c>
      <c r="I214" s="275" t="s">
        <v>17</v>
      </c>
      <c r="J214" s="304" t="s">
        <v>17</v>
      </c>
      <c r="K214" s="329" t="s">
        <v>17</v>
      </c>
      <c r="L214" s="351" t="s">
        <v>17</v>
      </c>
      <c r="M214" s="384" t="s">
        <v>17</v>
      </c>
      <c r="N214" s="408" t="s">
        <v>17</v>
      </c>
    </row>
    <row r="215" spans="1:14" s="16" customFormat="1" ht="15.95" customHeight="1">
      <c r="A215" s="18">
        <v>1</v>
      </c>
      <c r="B215" s="19" t="s">
        <v>22</v>
      </c>
      <c r="C215" s="115">
        <f t="shared" ref="C215:N215" si="20">SUM(C216,C219,C220)</f>
        <v>0</v>
      </c>
      <c r="D215" s="150">
        <f t="shared" si="20"/>
        <v>0</v>
      </c>
      <c r="E215" s="169">
        <f t="shared" si="20"/>
        <v>0</v>
      </c>
      <c r="F215" s="202">
        <f t="shared" si="20"/>
        <v>0</v>
      </c>
      <c r="G215" s="226">
        <f t="shared" si="20"/>
        <v>0</v>
      </c>
      <c r="H215" s="252">
        <f t="shared" si="20"/>
        <v>0</v>
      </c>
      <c r="I215" s="279">
        <f t="shared" si="20"/>
        <v>0</v>
      </c>
      <c r="J215" s="301">
        <f t="shared" si="20"/>
        <v>0</v>
      </c>
      <c r="K215" s="326">
        <f t="shared" si="20"/>
        <v>0</v>
      </c>
      <c r="L215" s="355">
        <f t="shared" si="20"/>
        <v>0</v>
      </c>
      <c r="M215" s="388">
        <f t="shared" si="20"/>
        <v>0</v>
      </c>
      <c r="N215" s="412">
        <f t="shared" si="20"/>
        <v>0</v>
      </c>
    </row>
    <row r="216" spans="1:14" s="23" customFormat="1" ht="15.95" customHeight="1">
      <c r="A216" s="14"/>
      <c r="B216" s="22" t="s">
        <v>49</v>
      </c>
      <c r="C216" s="69">
        <f t="shared" ref="C216:N216" si="21">SUM(C217:C218)</f>
        <v>0</v>
      </c>
      <c r="D216" s="69">
        <f t="shared" si="21"/>
        <v>0</v>
      </c>
      <c r="E216" s="69">
        <f t="shared" si="21"/>
        <v>0</v>
      </c>
      <c r="F216" s="69">
        <f t="shared" si="21"/>
        <v>0</v>
      </c>
      <c r="G216" s="69">
        <f t="shared" si="21"/>
        <v>0</v>
      </c>
      <c r="H216" s="69">
        <f t="shared" si="21"/>
        <v>0</v>
      </c>
      <c r="I216" s="69">
        <f t="shared" si="21"/>
        <v>0</v>
      </c>
      <c r="J216" s="69">
        <f t="shared" si="21"/>
        <v>0</v>
      </c>
      <c r="K216" s="69">
        <f t="shared" si="21"/>
        <v>0</v>
      </c>
      <c r="L216" s="69">
        <f t="shared" si="21"/>
        <v>0</v>
      </c>
      <c r="M216" s="69">
        <f t="shared" si="21"/>
        <v>0</v>
      </c>
      <c r="N216" s="69">
        <f t="shared" si="21"/>
        <v>0</v>
      </c>
    </row>
    <row r="217" spans="1:14" ht="15.95" customHeight="1">
      <c r="A217" s="12"/>
      <c r="B217" s="13" t="s">
        <v>83</v>
      </c>
      <c r="C217" s="66">
        <v>0</v>
      </c>
      <c r="D217" s="66">
        <v>0</v>
      </c>
      <c r="E217" s="66">
        <v>0</v>
      </c>
      <c r="F217" s="66">
        <v>0</v>
      </c>
      <c r="G217" s="66">
        <v>0</v>
      </c>
      <c r="H217" s="66">
        <v>0</v>
      </c>
      <c r="I217" s="66">
        <v>0</v>
      </c>
      <c r="J217" s="66">
        <v>0</v>
      </c>
      <c r="K217" s="66">
        <v>0</v>
      </c>
      <c r="L217" s="66">
        <v>0</v>
      </c>
      <c r="M217" s="66">
        <v>0</v>
      </c>
      <c r="N217" s="66">
        <v>0</v>
      </c>
    </row>
    <row r="218" spans="1:14" ht="15.95" customHeight="1">
      <c r="A218" s="12"/>
      <c r="B218" s="13" t="s">
        <v>84</v>
      </c>
      <c r="C218" s="66">
        <v>0</v>
      </c>
      <c r="D218" s="66">
        <v>0</v>
      </c>
      <c r="E218" s="66">
        <v>0</v>
      </c>
      <c r="F218" s="66">
        <v>0</v>
      </c>
      <c r="G218" s="66">
        <v>0</v>
      </c>
      <c r="H218" s="66">
        <v>0</v>
      </c>
      <c r="I218" s="66">
        <v>0</v>
      </c>
      <c r="J218" s="66">
        <v>0</v>
      </c>
      <c r="K218" s="66">
        <v>0</v>
      </c>
      <c r="L218" s="66">
        <v>0</v>
      </c>
      <c r="M218" s="66">
        <v>0</v>
      </c>
      <c r="N218" s="66">
        <v>0</v>
      </c>
    </row>
    <row r="219" spans="1:14" ht="15.95" customHeight="1">
      <c r="A219" s="12"/>
      <c r="B219" s="11" t="s">
        <v>50</v>
      </c>
      <c r="C219" s="67">
        <v>0</v>
      </c>
      <c r="D219" s="67">
        <v>0</v>
      </c>
      <c r="E219" s="67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67">
        <v>0</v>
      </c>
      <c r="L219" s="67">
        <v>0</v>
      </c>
      <c r="M219" s="67">
        <v>0</v>
      </c>
      <c r="N219" s="67">
        <v>0</v>
      </c>
    </row>
    <row r="220" spans="1:14" ht="15.95" customHeight="1">
      <c r="A220" s="12"/>
      <c r="B220" s="11" t="s">
        <v>51</v>
      </c>
      <c r="C220" s="67">
        <v>0</v>
      </c>
      <c r="D220" s="67">
        <v>0</v>
      </c>
      <c r="E220" s="67">
        <v>0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67">
        <v>0</v>
      </c>
      <c r="L220" s="67">
        <v>0</v>
      </c>
      <c r="M220" s="67">
        <v>0</v>
      </c>
      <c r="N220" s="67">
        <v>0</v>
      </c>
    </row>
    <row r="221" spans="1:14" ht="15.95" customHeight="1">
      <c r="A221" s="14">
        <v>2</v>
      </c>
      <c r="B221" s="10" t="s">
        <v>23</v>
      </c>
      <c r="C221" s="113">
        <f t="shared" ref="C221:N221" si="22">SUM(C222:C223)</f>
        <v>0</v>
      </c>
      <c r="D221" s="151">
        <f t="shared" si="22"/>
        <v>0</v>
      </c>
      <c r="E221" s="167">
        <f t="shared" si="22"/>
        <v>0</v>
      </c>
      <c r="F221" s="203">
        <f t="shared" si="22"/>
        <v>0</v>
      </c>
      <c r="G221" s="227">
        <f t="shared" si="22"/>
        <v>0</v>
      </c>
      <c r="H221" s="253">
        <f t="shared" si="22"/>
        <v>0</v>
      </c>
      <c r="I221" s="280">
        <f t="shared" si="22"/>
        <v>0</v>
      </c>
      <c r="J221" s="299">
        <f t="shared" si="22"/>
        <v>0</v>
      </c>
      <c r="K221" s="324">
        <f t="shared" si="22"/>
        <v>0</v>
      </c>
      <c r="L221" s="356">
        <f t="shared" si="22"/>
        <v>0</v>
      </c>
      <c r="M221" s="389">
        <f t="shared" si="22"/>
        <v>0</v>
      </c>
      <c r="N221" s="413">
        <f t="shared" si="22"/>
        <v>0</v>
      </c>
    </row>
    <row r="222" spans="1:14" ht="15.95" customHeight="1">
      <c r="A222" s="12"/>
      <c r="B222" s="13" t="s">
        <v>83</v>
      </c>
      <c r="C222" s="66">
        <v>0</v>
      </c>
      <c r="D222" s="66">
        <v>0</v>
      </c>
      <c r="E222" s="66">
        <v>0</v>
      </c>
      <c r="F222" s="66">
        <v>0</v>
      </c>
      <c r="G222" s="66">
        <v>0</v>
      </c>
      <c r="H222" s="66">
        <v>0</v>
      </c>
      <c r="I222" s="66">
        <v>0</v>
      </c>
      <c r="J222" s="66">
        <v>0</v>
      </c>
      <c r="K222" s="66">
        <v>0</v>
      </c>
      <c r="L222" s="66">
        <v>0</v>
      </c>
      <c r="M222" s="66">
        <v>0</v>
      </c>
      <c r="N222" s="66">
        <v>0</v>
      </c>
    </row>
    <row r="223" spans="1:14">
      <c r="A223" s="12"/>
      <c r="B223" s="13" t="s">
        <v>84</v>
      </c>
      <c r="C223" s="66">
        <v>0</v>
      </c>
      <c r="D223" s="66">
        <v>0</v>
      </c>
      <c r="E223" s="66">
        <v>0</v>
      </c>
      <c r="F223" s="66">
        <v>0</v>
      </c>
      <c r="G223" s="66">
        <v>0</v>
      </c>
      <c r="H223" s="66">
        <v>0</v>
      </c>
      <c r="I223" s="66">
        <v>0</v>
      </c>
      <c r="J223" s="66">
        <v>0</v>
      </c>
      <c r="K223" s="66">
        <v>0</v>
      </c>
      <c r="L223" s="66">
        <v>0</v>
      </c>
      <c r="M223" s="66">
        <v>0</v>
      </c>
      <c r="N223" s="66">
        <v>0</v>
      </c>
    </row>
    <row r="224" spans="1:14" ht="15.75">
      <c r="A224" s="9">
        <v>3</v>
      </c>
      <c r="B224" s="10" t="s">
        <v>53</v>
      </c>
      <c r="C224" s="113">
        <v>0</v>
      </c>
      <c r="D224" s="151">
        <v>0</v>
      </c>
      <c r="E224" s="167">
        <v>0</v>
      </c>
      <c r="F224" s="203">
        <v>0</v>
      </c>
      <c r="G224" s="227">
        <v>0</v>
      </c>
      <c r="H224" s="253">
        <v>0</v>
      </c>
      <c r="I224" s="280">
        <v>0</v>
      </c>
      <c r="J224" s="299">
        <v>0</v>
      </c>
      <c r="K224" s="324">
        <v>0</v>
      </c>
      <c r="L224" s="356">
        <v>0</v>
      </c>
      <c r="M224" s="389">
        <v>0</v>
      </c>
      <c r="N224" s="413">
        <v>0</v>
      </c>
    </row>
    <row r="225" spans="1:14" ht="15.75">
      <c r="A225" s="14">
        <v>4</v>
      </c>
      <c r="B225" s="10" t="s">
        <v>52</v>
      </c>
      <c r="C225" s="69">
        <f t="shared" ref="C225:N225" si="23">SUM(C226:C227)</f>
        <v>0</v>
      </c>
      <c r="D225" s="69">
        <f t="shared" si="23"/>
        <v>0</v>
      </c>
      <c r="E225" s="69">
        <f t="shared" si="23"/>
        <v>0</v>
      </c>
      <c r="F225" s="69">
        <f t="shared" si="23"/>
        <v>0</v>
      </c>
      <c r="G225" s="69">
        <f t="shared" si="23"/>
        <v>0</v>
      </c>
      <c r="H225" s="69">
        <f t="shared" si="23"/>
        <v>0</v>
      </c>
      <c r="I225" s="69">
        <f t="shared" si="23"/>
        <v>0</v>
      </c>
      <c r="J225" s="69">
        <f t="shared" si="23"/>
        <v>0</v>
      </c>
      <c r="K225" s="69">
        <f t="shared" si="23"/>
        <v>0</v>
      </c>
      <c r="L225" s="69">
        <f t="shared" si="23"/>
        <v>0</v>
      </c>
      <c r="M225" s="69">
        <f t="shared" si="23"/>
        <v>0</v>
      </c>
      <c r="N225" s="69">
        <f t="shared" si="23"/>
        <v>0</v>
      </c>
    </row>
    <row r="226" spans="1:14">
      <c r="A226" s="14"/>
      <c r="B226" s="13" t="s">
        <v>83</v>
      </c>
      <c r="C226" s="69">
        <v>0</v>
      </c>
      <c r="D226" s="69">
        <v>0</v>
      </c>
      <c r="E226" s="69">
        <v>0</v>
      </c>
      <c r="F226" s="69">
        <v>0</v>
      </c>
      <c r="G226" s="69">
        <v>0</v>
      </c>
      <c r="H226" s="69">
        <v>0</v>
      </c>
      <c r="I226" s="69">
        <v>0</v>
      </c>
      <c r="J226" s="69">
        <v>0</v>
      </c>
      <c r="K226" s="69">
        <v>0</v>
      </c>
      <c r="L226" s="69">
        <v>0</v>
      </c>
      <c r="M226" s="69">
        <v>0</v>
      </c>
      <c r="N226" s="69">
        <v>0</v>
      </c>
    </row>
    <row r="227" spans="1:14">
      <c r="A227" s="14"/>
      <c r="B227" s="13" t="s">
        <v>84</v>
      </c>
      <c r="C227" s="69">
        <v>0</v>
      </c>
      <c r="D227" s="69">
        <v>0</v>
      </c>
      <c r="E227" s="69">
        <v>0</v>
      </c>
      <c r="F227" s="69">
        <v>0</v>
      </c>
      <c r="G227" s="69">
        <v>0</v>
      </c>
      <c r="H227" s="69">
        <v>0</v>
      </c>
      <c r="I227" s="69">
        <v>0</v>
      </c>
      <c r="J227" s="69">
        <v>0</v>
      </c>
      <c r="K227" s="69">
        <v>0</v>
      </c>
      <c r="L227" s="69">
        <v>0</v>
      </c>
      <c r="M227" s="69">
        <v>0</v>
      </c>
      <c r="N227" s="69">
        <v>0</v>
      </c>
    </row>
    <row r="228" spans="1:14">
      <c r="A228" s="14">
        <v>5</v>
      </c>
      <c r="B228" s="11" t="s">
        <v>54</v>
      </c>
      <c r="C228" s="113">
        <v>0</v>
      </c>
      <c r="D228" s="151">
        <v>0</v>
      </c>
      <c r="E228" s="167">
        <v>0</v>
      </c>
      <c r="F228" s="203">
        <v>0</v>
      </c>
      <c r="G228" s="227">
        <v>0</v>
      </c>
      <c r="H228" s="253">
        <v>0</v>
      </c>
      <c r="I228" s="280">
        <v>0</v>
      </c>
      <c r="J228" s="299">
        <v>0</v>
      </c>
      <c r="K228" s="324">
        <v>0</v>
      </c>
      <c r="L228" s="356">
        <v>0</v>
      </c>
      <c r="M228" s="389">
        <v>0</v>
      </c>
      <c r="N228" s="413">
        <v>0</v>
      </c>
    </row>
    <row r="229" spans="1:14" ht="15.75">
      <c r="A229" s="14">
        <v>6</v>
      </c>
      <c r="B229" s="10" t="s">
        <v>55</v>
      </c>
      <c r="C229" s="113">
        <v>0</v>
      </c>
      <c r="D229" s="151">
        <v>0</v>
      </c>
      <c r="E229" s="167">
        <v>0</v>
      </c>
      <c r="F229" s="203">
        <v>0</v>
      </c>
      <c r="G229" s="227">
        <v>0</v>
      </c>
      <c r="H229" s="253">
        <v>0</v>
      </c>
      <c r="I229" s="280">
        <v>0</v>
      </c>
      <c r="J229" s="299">
        <v>0</v>
      </c>
      <c r="K229" s="324">
        <v>0</v>
      </c>
      <c r="L229" s="356">
        <v>0</v>
      </c>
      <c r="M229" s="389">
        <v>0</v>
      </c>
      <c r="N229" s="413">
        <v>0</v>
      </c>
    </row>
    <row r="230" spans="1:14" ht="15.75">
      <c r="A230" s="14">
        <v>7</v>
      </c>
      <c r="B230" s="10" t="s">
        <v>56</v>
      </c>
      <c r="C230" s="113">
        <v>0</v>
      </c>
      <c r="D230" s="151">
        <v>0</v>
      </c>
      <c r="E230" s="167">
        <v>0</v>
      </c>
      <c r="F230" s="203">
        <v>0</v>
      </c>
      <c r="G230" s="227">
        <v>0</v>
      </c>
      <c r="H230" s="253">
        <v>0</v>
      </c>
      <c r="I230" s="280">
        <v>0</v>
      </c>
      <c r="J230" s="299">
        <v>0</v>
      </c>
      <c r="K230" s="324">
        <v>0</v>
      </c>
      <c r="L230" s="356">
        <v>0</v>
      </c>
      <c r="M230" s="389">
        <v>0</v>
      </c>
      <c r="N230" s="413">
        <v>0</v>
      </c>
    </row>
    <row r="231" spans="1:14" ht="15.75">
      <c r="A231" s="14">
        <v>8</v>
      </c>
      <c r="B231" s="10" t="s">
        <v>57</v>
      </c>
      <c r="C231" s="113">
        <v>0</v>
      </c>
      <c r="D231" s="151">
        <v>0</v>
      </c>
      <c r="E231" s="167">
        <v>0</v>
      </c>
      <c r="F231" s="203">
        <v>0</v>
      </c>
      <c r="G231" s="227">
        <v>0</v>
      </c>
      <c r="H231" s="253">
        <v>0</v>
      </c>
      <c r="I231" s="280">
        <v>0</v>
      </c>
      <c r="J231" s="299">
        <v>0</v>
      </c>
      <c r="K231" s="324">
        <v>0</v>
      </c>
      <c r="L231" s="356">
        <v>0</v>
      </c>
      <c r="M231" s="389">
        <v>0</v>
      </c>
      <c r="N231" s="413">
        <v>0</v>
      </c>
    </row>
    <row r="232" spans="1:14" ht="15.75">
      <c r="A232" s="14">
        <v>9</v>
      </c>
      <c r="B232" s="10" t="s">
        <v>24</v>
      </c>
      <c r="C232" s="67">
        <v>0</v>
      </c>
      <c r="D232" s="67">
        <v>0</v>
      </c>
      <c r="E232" s="67">
        <v>0</v>
      </c>
      <c r="F232" s="67">
        <v>0</v>
      </c>
      <c r="G232" s="67">
        <v>0</v>
      </c>
      <c r="H232" s="67">
        <v>0</v>
      </c>
      <c r="I232" s="67">
        <v>0</v>
      </c>
      <c r="J232" s="67">
        <v>0</v>
      </c>
      <c r="K232" s="67">
        <v>0</v>
      </c>
      <c r="L232" s="67">
        <v>0</v>
      </c>
      <c r="M232" s="67">
        <v>0</v>
      </c>
      <c r="N232" s="67">
        <v>0</v>
      </c>
    </row>
    <row r="233" spans="1:14" ht="15.75">
      <c r="A233" s="14">
        <v>10</v>
      </c>
      <c r="B233" s="10" t="s">
        <v>25</v>
      </c>
      <c r="C233" s="67">
        <v>0</v>
      </c>
      <c r="D233" s="67">
        <v>0</v>
      </c>
      <c r="E233" s="67">
        <v>0</v>
      </c>
      <c r="F233" s="67">
        <v>0</v>
      </c>
      <c r="G233" s="67">
        <v>0</v>
      </c>
      <c r="H233" s="67">
        <v>0</v>
      </c>
      <c r="I233" s="67">
        <v>0</v>
      </c>
      <c r="J233" s="67">
        <v>0</v>
      </c>
      <c r="K233" s="67">
        <v>0</v>
      </c>
      <c r="L233" s="67">
        <v>0</v>
      </c>
      <c r="M233" s="67">
        <v>0</v>
      </c>
      <c r="N233" s="67">
        <v>0</v>
      </c>
    </row>
    <row r="234" spans="1:14" ht="12.75" customHeight="1" thickBot="1">
      <c r="A234" s="39">
        <v>11</v>
      </c>
      <c r="B234" s="40" t="s">
        <v>58</v>
      </c>
      <c r="C234" s="68">
        <v>0</v>
      </c>
      <c r="D234" s="68">
        <v>0</v>
      </c>
      <c r="E234" s="68">
        <v>0</v>
      </c>
      <c r="F234" s="68">
        <v>0</v>
      </c>
      <c r="G234" s="68">
        <v>0</v>
      </c>
      <c r="H234" s="68">
        <v>0</v>
      </c>
      <c r="I234" s="68">
        <v>0</v>
      </c>
      <c r="J234" s="68">
        <v>0</v>
      </c>
      <c r="K234" s="68">
        <v>0</v>
      </c>
      <c r="L234" s="68">
        <v>0</v>
      </c>
      <c r="M234" s="68">
        <v>0</v>
      </c>
      <c r="N234" s="68">
        <v>0</v>
      </c>
    </row>
    <row r="235" spans="1:14" ht="12.75" customHeight="1" thickTop="1">
      <c r="A235" s="5"/>
      <c r="B235" s="26" t="s">
        <v>39</v>
      </c>
    </row>
    <row r="236" spans="1:14">
      <c r="A236" s="5"/>
      <c r="B236" s="15" t="s">
        <v>60</v>
      </c>
    </row>
    <row r="237" spans="1:14" ht="21" customHeight="1">
      <c r="A237" s="5"/>
      <c r="B237" s="15" t="s">
        <v>59</v>
      </c>
    </row>
    <row r="238" spans="1:14">
      <c r="A238" s="5"/>
      <c r="B238" s="15" t="s">
        <v>40</v>
      </c>
    </row>
    <row r="239" spans="1:14">
      <c r="A239" s="5"/>
      <c r="B239" s="26"/>
    </row>
    <row r="240" spans="1:14" ht="12.75" customHeight="1"/>
    <row r="241" spans="1:14" ht="11.25" customHeight="1">
      <c r="A241" s="476" t="s">
        <v>0</v>
      </c>
      <c r="B241" s="476"/>
    </row>
    <row r="242" spans="1:14" ht="12.75" customHeight="1">
      <c r="A242" s="476" t="s">
        <v>1</v>
      </c>
      <c r="B242" s="476"/>
    </row>
    <row r="243" spans="1:14" ht="15.95" customHeight="1">
      <c r="A243" s="476" t="s">
        <v>45</v>
      </c>
      <c r="B243" s="476"/>
    </row>
    <row r="244" spans="1:14" ht="15.95" customHeight="1">
      <c r="C244" s="117"/>
    </row>
    <row r="245" spans="1:14" ht="15.95" customHeight="1">
      <c r="C245" s="118"/>
    </row>
    <row r="246" spans="1:14" ht="15.95" customHeight="1">
      <c r="A246" s="1" t="s">
        <v>46</v>
      </c>
    </row>
    <row r="247" spans="1:14" ht="15.95" customHeight="1">
      <c r="A247" s="1" t="s">
        <v>68</v>
      </c>
    </row>
    <row r="248" spans="1:14" s="43" customFormat="1" ht="15.95" customHeight="1" thickBot="1">
      <c r="A248" s="43" t="s">
        <v>74</v>
      </c>
    </row>
    <row r="249" spans="1:14" ht="15.95" customHeight="1" thickTop="1">
      <c r="A249" s="462" t="s">
        <v>4</v>
      </c>
      <c r="B249" s="462" t="s">
        <v>5</v>
      </c>
      <c r="C249" s="116"/>
    </row>
    <row r="250" spans="1:14" ht="15.95" customHeight="1">
      <c r="A250" s="463"/>
      <c r="B250" s="463"/>
      <c r="C250" s="123"/>
      <c r="D250" s="145"/>
      <c r="E250" s="175"/>
      <c r="F250" s="197"/>
      <c r="G250" s="221"/>
      <c r="H250" s="247"/>
      <c r="I250" s="274"/>
      <c r="J250" s="307"/>
      <c r="K250" s="332"/>
      <c r="L250" s="350"/>
      <c r="M250" s="383"/>
      <c r="N250" s="407"/>
    </row>
    <row r="251" spans="1:14" ht="15.95" customHeight="1">
      <c r="A251" s="463"/>
      <c r="B251" s="463"/>
      <c r="C251" s="120" t="s">
        <v>36</v>
      </c>
      <c r="D251" s="147" t="s">
        <v>36</v>
      </c>
      <c r="E251" s="173" t="s">
        <v>36</v>
      </c>
      <c r="F251" s="199" t="s">
        <v>36</v>
      </c>
      <c r="G251" s="223" t="s">
        <v>36</v>
      </c>
      <c r="H251" s="249" t="s">
        <v>36</v>
      </c>
      <c r="I251" s="276" t="s">
        <v>36</v>
      </c>
      <c r="J251" s="305" t="s">
        <v>36</v>
      </c>
      <c r="K251" s="330" t="s">
        <v>36</v>
      </c>
      <c r="L251" s="352" t="s">
        <v>36</v>
      </c>
      <c r="M251" s="385" t="s">
        <v>36</v>
      </c>
      <c r="N251" s="409" t="s">
        <v>36</v>
      </c>
    </row>
    <row r="252" spans="1:14" ht="15.95" customHeight="1">
      <c r="A252" s="463"/>
      <c r="B252" s="463"/>
      <c r="C252" s="122"/>
      <c r="D252" s="148"/>
      <c r="E252" s="174"/>
      <c r="F252" s="200"/>
      <c r="G252" s="224"/>
      <c r="H252" s="250"/>
      <c r="I252" s="277"/>
      <c r="J252" s="306"/>
      <c r="K252" s="331"/>
      <c r="L252" s="353"/>
      <c r="M252" s="386"/>
      <c r="N252" s="410"/>
    </row>
    <row r="253" spans="1:14" ht="15.95" customHeight="1">
      <c r="A253" s="464"/>
      <c r="B253" s="464"/>
      <c r="C253" s="120"/>
      <c r="D253" s="147"/>
      <c r="E253" s="173"/>
      <c r="F253" s="199"/>
      <c r="G253" s="223"/>
      <c r="H253" s="249"/>
      <c r="I253" s="276"/>
      <c r="J253" s="305"/>
      <c r="K253" s="330"/>
      <c r="L253" s="352"/>
      <c r="M253" s="385"/>
      <c r="N253" s="409"/>
    </row>
    <row r="254" spans="1:14" s="8" customFormat="1" ht="15.95" customHeight="1">
      <c r="A254" s="121" t="s">
        <v>10</v>
      </c>
      <c r="B254" s="121" t="s">
        <v>11</v>
      </c>
      <c r="C254" s="121" t="s">
        <v>17</v>
      </c>
      <c r="D254" s="146" t="s">
        <v>17</v>
      </c>
      <c r="E254" s="172" t="s">
        <v>17</v>
      </c>
      <c r="F254" s="198" t="s">
        <v>17</v>
      </c>
      <c r="G254" s="222" t="s">
        <v>17</v>
      </c>
      <c r="H254" s="248" t="s">
        <v>17</v>
      </c>
      <c r="I254" s="275" t="s">
        <v>17</v>
      </c>
      <c r="J254" s="304" t="s">
        <v>17</v>
      </c>
      <c r="K254" s="329" t="s">
        <v>17</v>
      </c>
      <c r="L254" s="351" t="s">
        <v>17</v>
      </c>
      <c r="M254" s="384" t="s">
        <v>17</v>
      </c>
      <c r="N254" s="408" t="s">
        <v>17</v>
      </c>
    </row>
    <row r="255" spans="1:14" s="16" customFormat="1" ht="15.95" customHeight="1">
      <c r="A255" s="18">
        <v>1</v>
      </c>
      <c r="B255" s="19" t="s">
        <v>22</v>
      </c>
      <c r="C255" s="115">
        <f t="shared" ref="C255:N255" si="24">SUM(C256,C259,C260)</f>
        <v>0</v>
      </c>
      <c r="D255" s="150">
        <f t="shared" si="24"/>
        <v>0</v>
      </c>
      <c r="E255" s="169">
        <f t="shared" si="24"/>
        <v>0</v>
      </c>
      <c r="F255" s="202">
        <f t="shared" si="24"/>
        <v>0</v>
      </c>
      <c r="G255" s="226">
        <f t="shared" si="24"/>
        <v>0</v>
      </c>
      <c r="H255" s="252">
        <f t="shared" si="24"/>
        <v>0</v>
      </c>
      <c r="I255" s="279">
        <f t="shared" si="24"/>
        <v>0</v>
      </c>
      <c r="J255" s="301">
        <f t="shared" si="24"/>
        <v>0</v>
      </c>
      <c r="K255" s="326">
        <f t="shared" si="24"/>
        <v>0</v>
      </c>
      <c r="L255" s="355">
        <f t="shared" si="24"/>
        <v>0</v>
      </c>
      <c r="M255" s="388">
        <f t="shared" si="24"/>
        <v>0</v>
      </c>
      <c r="N255" s="412">
        <f t="shared" si="24"/>
        <v>0</v>
      </c>
    </row>
    <row r="256" spans="1:14" s="23" customFormat="1" ht="15.95" customHeight="1">
      <c r="A256" s="14"/>
      <c r="B256" s="22" t="s">
        <v>49</v>
      </c>
      <c r="C256" s="69">
        <f t="shared" ref="C256:N256" si="25">SUM(C257:C258)</f>
        <v>0</v>
      </c>
      <c r="D256" s="69">
        <f t="shared" si="25"/>
        <v>0</v>
      </c>
      <c r="E256" s="69">
        <f t="shared" si="25"/>
        <v>0</v>
      </c>
      <c r="F256" s="69">
        <f t="shared" si="25"/>
        <v>0</v>
      </c>
      <c r="G256" s="69">
        <f t="shared" si="25"/>
        <v>0</v>
      </c>
      <c r="H256" s="69">
        <f t="shared" si="25"/>
        <v>0</v>
      </c>
      <c r="I256" s="69">
        <f t="shared" si="25"/>
        <v>0</v>
      </c>
      <c r="J256" s="69">
        <f t="shared" si="25"/>
        <v>0</v>
      </c>
      <c r="K256" s="69">
        <f t="shared" si="25"/>
        <v>0</v>
      </c>
      <c r="L256" s="69">
        <f t="shared" si="25"/>
        <v>0</v>
      </c>
      <c r="M256" s="69">
        <f t="shared" si="25"/>
        <v>0</v>
      </c>
      <c r="N256" s="69">
        <f t="shared" si="25"/>
        <v>0</v>
      </c>
    </row>
    <row r="257" spans="1:14" ht="15.95" customHeight="1">
      <c r="A257" s="12"/>
      <c r="B257" s="13" t="s">
        <v>83</v>
      </c>
      <c r="C257" s="66">
        <v>0</v>
      </c>
      <c r="D257" s="66">
        <v>0</v>
      </c>
      <c r="E257" s="66">
        <v>0</v>
      </c>
      <c r="F257" s="66">
        <v>0</v>
      </c>
      <c r="G257" s="66">
        <v>0</v>
      </c>
      <c r="H257" s="66">
        <v>0</v>
      </c>
      <c r="I257" s="66">
        <v>0</v>
      </c>
      <c r="J257" s="66">
        <v>0</v>
      </c>
      <c r="K257" s="66">
        <v>0</v>
      </c>
      <c r="L257" s="66">
        <v>0</v>
      </c>
      <c r="M257" s="66">
        <v>0</v>
      </c>
      <c r="N257" s="66">
        <v>0</v>
      </c>
    </row>
    <row r="258" spans="1:14" ht="15.95" customHeight="1">
      <c r="A258" s="12"/>
      <c r="B258" s="13" t="s">
        <v>84</v>
      </c>
      <c r="C258" s="66">
        <v>0</v>
      </c>
      <c r="D258" s="66">
        <v>0</v>
      </c>
      <c r="E258" s="66">
        <v>0</v>
      </c>
      <c r="F258" s="66">
        <v>0</v>
      </c>
      <c r="G258" s="66">
        <v>0</v>
      </c>
      <c r="H258" s="66">
        <v>0</v>
      </c>
      <c r="I258" s="66">
        <v>0</v>
      </c>
      <c r="J258" s="66">
        <v>0</v>
      </c>
      <c r="K258" s="66">
        <v>0</v>
      </c>
      <c r="L258" s="66">
        <v>0</v>
      </c>
      <c r="M258" s="66">
        <v>0</v>
      </c>
      <c r="N258" s="66">
        <v>0</v>
      </c>
    </row>
    <row r="259" spans="1:14" ht="15.95" customHeight="1">
      <c r="A259" s="12"/>
      <c r="B259" s="11" t="s">
        <v>50</v>
      </c>
      <c r="C259" s="67">
        <v>0</v>
      </c>
      <c r="D259" s="67">
        <v>0</v>
      </c>
      <c r="E259" s="67">
        <v>0</v>
      </c>
      <c r="F259" s="67">
        <v>0</v>
      </c>
      <c r="G259" s="67">
        <v>0</v>
      </c>
      <c r="H259" s="67">
        <v>0</v>
      </c>
      <c r="I259" s="67">
        <v>0</v>
      </c>
      <c r="J259" s="67">
        <v>0</v>
      </c>
      <c r="K259" s="67">
        <v>0</v>
      </c>
      <c r="L259" s="67">
        <v>0</v>
      </c>
      <c r="M259" s="67">
        <v>0</v>
      </c>
      <c r="N259" s="67">
        <v>0</v>
      </c>
    </row>
    <row r="260" spans="1:14" ht="15.95" customHeight="1">
      <c r="A260" s="12"/>
      <c r="B260" s="11" t="s">
        <v>51</v>
      </c>
      <c r="C260" s="67">
        <v>0</v>
      </c>
      <c r="D260" s="67">
        <v>0</v>
      </c>
      <c r="E260" s="67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67">
        <v>0</v>
      </c>
      <c r="L260" s="67">
        <v>0</v>
      </c>
      <c r="M260" s="67">
        <v>0</v>
      </c>
      <c r="N260" s="67">
        <v>0</v>
      </c>
    </row>
    <row r="261" spans="1:14" ht="15.95" customHeight="1">
      <c r="A261" s="14">
        <v>2</v>
      </c>
      <c r="B261" s="10" t="s">
        <v>23</v>
      </c>
      <c r="C261" s="113">
        <f t="shared" ref="C261:N261" si="26">SUM(C262:C263)</f>
        <v>0</v>
      </c>
      <c r="D261" s="151">
        <f t="shared" si="26"/>
        <v>0</v>
      </c>
      <c r="E261" s="167">
        <f t="shared" si="26"/>
        <v>0</v>
      </c>
      <c r="F261" s="203">
        <f t="shared" si="26"/>
        <v>0</v>
      </c>
      <c r="G261" s="227">
        <f t="shared" si="26"/>
        <v>0</v>
      </c>
      <c r="H261" s="253">
        <f t="shared" si="26"/>
        <v>0</v>
      </c>
      <c r="I261" s="280">
        <f t="shared" si="26"/>
        <v>0</v>
      </c>
      <c r="J261" s="299">
        <f t="shared" si="26"/>
        <v>0</v>
      </c>
      <c r="K261" s="324">
        <f t="shared" si="26"/>
        <v>0</v>
      </c>
      <c r="L261" s="356">
        <f t="shared" si="26"/>
        <v>0</v>
      </c>
      <c r="M261" s="389">
        <f t="shared" si="26"/>
        <v>0</v>
      </c>
      <c r="N261" s="413">
        <f t="shared" si="26"/>
        <v>0</v>
      </c>
    </row>
    <row r="262" spans="1:14" ht="15.95" customHeight="1">
      <c r="A262" s="12"/>
      <c r="B262" s="13" t="s">
        <v>83</v>
      </c>
      <c r="C262" s="66">
        <v>0</v>
      </c>
      <c r="D262" s="66">
        <v>0</v>
      </c>
      <c r="E262" s="66">
        <v>0</v>
      </c>
      <c r="F262" s="66">
        <v>0</v>
      </c>
      <c r="G262" s="66">
        <v>0</v>
      </c>
      <c r="H262" s="66">
        <v>0</v>
      </c>
      <c r="I262" s="66">
        <v>0</v>
      </c>
      <c r="J262" s="66">
        <v>0</v>
      </c>
      <c r="K262" s="66">
        <v>0</v>
      </c>
      <c r="L262" s="66">
        <v>0</v>
      </c>
      <c r="M262" s="66">
        <v>0</v>
      </c>
      <c r="N262" s="66">
        <v>0</v>
      </c>
    </row>
    <row r="263" spans="1:14">
      <c r="A263" s="12"/>
      <c r="B263" s="13" t="s">
        <v>84</v>
      </c>
      <c r="C263" s="66">
        <v>0</v>
      </c>
      <c r="D263" s="66">
        <v>0</v>
      </c>
      <c r="E263" s="66">
        <v>0</v>
      </c>
      <c r="F263" s="66">
        <v>0</v>
      </c>
      <c r="G263" s="66">
        <v>0</v>
      </c>
      <c r="H263" s="66">
        <v>0</v>
      </c>
      <c r="I263" s="66">
        <v>0</v>
      </c>
      <c r="J263" s="66">
        <v>0</v>
      </c>
      <c r="K263" s="66">
        <v>0</v>
      </c>
      <c r="L263" s="66">
        <v>0</v>
      </c>
      <c r="M263" s="66">
        <v>0</v>
      </c>
      <c r="N263" s="66">
        <v>0</v>
      </c>
    </row>
    <row r="264" spans="1:14" ht="15.75">
      <c r="A264" s="9">
        <v>3</v>
      </c>
      <c r="B264" s="10" t="s">
        <v>53</v>
      </c>
      <c r="C264" s="113">
        <v>0</v>
      </c>
      <c r="D264" s="151">
        <v>0</v>
      </c>
      <c r="E264" s="167">
        <v>0</v>
      </c>
      <c r="F264" s="203">
        <v>0</v>
      </c>
      <c r="G264" s="227">
        <v>0</v>
      </c>
      <c r="H264" s="253">
        <v>0</v>
      </c>
      <c r="I264" s="280">
        <v>0</v>
      </c>
      <c r="J264" s="299">
        <v>0</v>
      </c>
      <c r="K264" s="324">
        <v>0</v>
      </c>
      <c r="L264" s="356">
        <v>0</v>
      </c>
      <c r="M264" s="389">
        <v>0</v>
      </c>
      <c r="N264" s="413">
        <v>0</v>
      </c>
    </row>
    <row r="265" spans="1:14" ht="15.75">
      <c r="A265" s="14">
        <v>4</v>
      </c>
      <c r="B265" s="10" t="s">
        <v>52</v>
      </c>
      <c r="C265" s="69">
        <f t="shared" ref="C265" si="27">SUM(C266:C267)</f>
        <v>0</v>
      </c>
      <c r="D265" s="69">
        <f t="shared" ref="D265" si="28">SUM(D266:D267)</f>
        <v>0</v>
      </c>
      <c r="E265" s="69">
        <f t="shared" ref="E265" si="29">SUM(E266:E267)</f>
        <v>0</v>
      </c>
      <c r="F265" s="69">
        <f t="shared" ref="F265" si="30">SUM(F266:F267)</f>
        <v>0</v>
      </c>
      <c r="G265" s="69">
        <f t="shared" ref="G265" si="31">SUM(G266:G267)</f>
        <v>0</v>
      </c>
      <c r="H265" s="69">
        <f t="shared" ref="H265" si="32">SUM(H266:H267)</f>
        <v>0</v>
      </c>
      <c r="I265" s="69">
        <f t="shared" ref="I265" si="33">SUM(I266:I267)</f>
        <v>0</v>
      </c>
      <c r="J265" s="69">
        <f t="shared" ref="J265" si="34">SUM(J266:J267)</f>
        <v>0</v>
      </c>
      <c r="K265" s="69">
        <f t="shared" ref="K265" si="35">SUM(K266:K267)</f>
        <v>0</v>
      </c>
      <c r="L265" s="69">
        <f t="shared" ref="L265" si="36">SUM(L266:L267)</f>
        <v>0</v>
      </c>
      <c r="M265" s="69">
        <f t="shared" ref="M265" si="37">SUM(M266:M267)</f>
        <v>0</v>
      </c>
      <c r="N265" s="69">
        <f t="shared" ref="N265" si="38">SUM(N266:N267)</f>
        <v>0</v>
      </c>
    </row>
    <row r="266" spans="1:14">
      <c r="A266" s="14"/>
      <c r="B266" s="13" t="s">
        <v>83</v>
      </c>
      <c r="C266" s="69">
        <v>0</v>
      </c>
      <c r="D266" s="69">
        <v>0</v>
      </c>
      <c r="E266" s="69">
        <v>0</v>
      </c>
      <c r="F266" s="69">
        <v>0</v>
      </c>
      <c r="G266" s="69">
        <v>0</v>
      </c>
      <c r="H266" s="69">
        <v>0</v>
      </c>
      <c r="I266" s="69">
        <v>0</v>
      </c>
      <c r="J266" s="69">
        <v>0</v>
      </c>
      <c r="K266" s="69">
        <v>0</v>
      </c>
      <c r="L266" s="69">
        <v>0</v>
      </c>
      <c r="M266" s="69">
        <v>0</v>
      </c>
      <c r="N266" s="69">
        <v>0</v>
      </c>
    </row>
    <row r="267" spans="1:14">
      <c r="A267" s="14"/>
      <c r="B267" s="13" t="s">
        <v>84</v>
      </c>
      <c r="C267" s="69">
        <v>0</v>
      </c>
      <c r="D267" s="69">
        <v>0</v>
      </c>
      <c r="E267" s="69">
        <v>0</v>
      </c>
      <c r="F267" s="69">
        <v>0</v>
      </c>
      <c r="G267" s="69">
        <v>0</v>
      </c>
      <c r="H267" s="69">
        <v>0</v>
      </c>
      <c r="I267" s="69">
        <v>0</v>
      </c>
      <c r="J267" s="69">
        <v>0</v>
      </c>
      <c r="K267" s="69">
        <v>0</v>
      </c>
      <c r="L267" s="69">
        <v>0</v>
      </c>
      <c r="M267" s="69">
        <v>0</v>
      </c>
      <c r="N267" s="69">
        <v>0</v>
      </c>
    </row>
    <row r="268" spans="1:14">
      <c r="A268" s="14">
        <v>5</v>
      </c>
      <c r="B268" s="11" t="s">
        <v>54</v>
      </c>
      <c r="C268" s="113">
        <v>0</v>
      </c>
      <c r="D268" s="151">
        <v>0</v>
      </c>
      <c r="E268" s="167">
        <v>0</v>
      </c>
      <c r="F268" s="203">
        <v>0</v>
      </c>
      <c r="G268" s="227">
        <v>0</v>
      </c>
      <c r="H268" s="253">
        <v>0</v>
      </c>
      <c r="I268" s="280">
        <v>0</v>
      </c>
      <c r="J268" s="299">
        <v>0</v>
      </c>
      <c r="K268" s="324">
        <v>0</v>
      </c>
      <c r="L268" s="356">
        <v>0</v>
      </c>
      <c r="M268" s="389">
        <v>0</v>
      </c>
      <c r="N268" s="413">
        <v>0</v>
      </c>
    </row>
    <row r="269" spans="1:14" ht="12.75" customHeight="1">
      <c r="A269" s="14">
        <v>6</v>
      </c>
      <c r="B269" s="10" t="s">
        <v>55</v>
      </c>
      <c r="C269" s="113">
        <v>0</v>
      </c>
      <c r="D269" s="151">
        <v>0</v>
      </c>
      <c r="E269" s="167">
        <v>0</v>
      </c>
      <c r="F269" s="203">
        <v>0</v>
      </c>
      <c r="G269" s="227">
        <v>0</v>
      </c>
      <c r="H269" s="253">
        <v>0</v>
      </c>
      <c r="I269" s="280">
        <v>0</v>
      </c>
      <c r="J269" s="299">
        <v>0</v>
      </c>
      <c r="K269" s="324">
        <v>0</v>
      </c>
      <c r="L269" s="356">
        <v>0</v>
      </c>
      <c r="M269" s="389">
        <v>0</v>
      </c>
      <c r="N269" s="413">
        <v>0</v>
      </c>
    </row>
    <row r="270" spans="1:14" ht="12.75" customHeight="1">
      <c r="A270" s="14">
        <v>7</v>
      </c>
      <c r="B270" s="10" t="s">
        <v>56</v>
      </c>
      <c r="C270" s="113">
        <v>0</v>
      </c>
      <c r="D270" s="151">
        <v>0</v>
      </c>
      <c r="E270" s="167">
        <v>0</v>
      </c>
      <c r="F270" s="203">
        <v>0</v>
      </c>
      <c r="G270" s="227">
        <v>0</v>
      </c>
      <c r="H270" s="253">
        <v>0</v>
      </c>
      <c r="I270" s="280">
        <v>0</v>
      </c>
      <c r="J270" s="299">
        <v>0</v>
      </c>
      <c r="K270" s="324">
        <v>0</v>
      </c>
      <c r="L270" s="356">
        <v>0</v>
      </c>
      <c r="M270" s="389">
        <v>0</v>
      </c>
      <c r="N270" s="413">
        <v>0</v>
      </c>
    </row>
    <row r="271" spans="1:14" ht="15.75">
      <c r="A271" s="14">
        <v>8</v>
      </c>
      <c r="B271" s="10" t="s">
        <v>57</v>
      </c>
      <c r="C271" s="113">
        <v>0</v>
      </c>
      <c r="D271" s="151">
        <v>0</v>
      </c>
      <c r="E271" s="167">
        <v>0</v>
      </c>
      <c r="F271" s="203">
        <v>0</v>
      </c>
      <c r="G271" s="227">
        <v>0</v>
      </c>
      <c r="H271" s="253">
        <v>0</v>
      </c>
      <c r="I271" s="280">
        <v>0</v>
      </c>
      <c r="J271" s="299">
        <v>0</v>
      </c>
      <c r="K271" s="324">
        <v>0</v>
      </c>
      <c r="L271" s="356">
        <v>0</v>
      </c>
      <c r="M271" s="389">
        <v>0</v>
      </c>
      <c r="N271" s="413">
        <v>0</v>
      </c>
    </row>
    <row r="272" spans="1:14" ht="21" customHeight="1">
      <c r="A272" s="14">
        <v>9</v>
      </c>
      <c r="B272" s="10" t="s">
        <v>24</v>
      </c>
      <c r="C272" s="67">
        <v>0</v>
      </c>
      <c r="D272" s="67">
        <v>0</v>
      </c>
      <c r="E272" s="67">
        <v>0</v>
      </c>
      <c r="F272" s="67">
        <v>0</v>
      </c>
      <c r="G272" s="67">
        <v>0</v>
      </c>
      <c r="H272" s="67">
        <v>0</v>
      </c>
      <c r="I272" s="67">
        <v>0</v>
      </c>
      <c r="J272" s="67">
        <v>0</v>
      </c>
      <c r="K272" s="67">
        <v>0</v>
      </c>
      <c r="L272" s="67">
        <v>0</v>
      </c>
      <c r="M272" s="67">
        <v>0</v>
      </c>
      <c r="N272" s="67">
        <v>0</v>
      </c>
    </row>
    <row r="273" spans="1:14" ht="12.75" customHeight="1">
      <c r="A273" s="14">
        <v>10</v>
      </c>
      <c r="B273" s="10" t="s">
        <v>25</v>
      </c>
      <c r="C273" s="67">
        <v>0</v>
      </c>
      <c r="D273" s="67">
        <v>0</v>
      </c>
      <c r="E273" s="67">
        <v>0</v>
      </c>
      <c r="F273" s="67">
        <v>0</v>
      </c>
      <c r="G273" s="67">
        <v>0</v>
      </c>
      <c r="H273" s="67">
        <v>0</v>
      </c>
      <c r="I273" s="67">
        <v>0</v>
      </c>
      <c r="J273" s="67">
        <v>0</v>
      </c>
      <c r="K273" s="67">
        <v>0</v>
      </c>
      <c r="L273" s="67">
        <v>0</v>
      </c>
      <c r="M273" s="67">
        <v>0</v>
      </c>
      <c r="N273" s="67">
        <v>0</v>
      </c>
    </row>
    <row r="274" spans="1:14" ht="13.5" customHeight="1" thickBot="1">
      <c r="A274" s="39">
        <v>11</v>
      </c>
      <c r="B274" s="40" t="s">
        <v>58</v>
      </c>
      <c r="C274" s="68">
        <v>0</v>
      </c>
      <c r="D274" s="68">
        <v>0</v>
      </c>
      <c r="E274" s="68">
        <v>0</v>
      </c>
      <c r="F274" s="68">
        <v>0</v>
      </c>
      <c r="G274" s="68">
        <v>0</v>
      </c>
      <c r="H274" s="68">
        <v>0</v>
      </c>
      <c r="I274" s="68">
        <v>0</v>
      </c>
      <c r="J274" s="68">
        <v>0</v>
      </c>
      <c r="K274" s="68">
        <v>0</v>
      </c>
      <c r="L274" s="68">
        <v>0</v>
      </c>
      <c r="M274" s="68">
        <v>0</v>
      </c>
      <c r="N274" s="68">
        <v>0</v>
      </c>
    </row>
    <row r="275" spans="1:14" ht="15" customHeight="1" thickTop="1">
      <c r="A275" s="5"/>
      <c r="B275" s="17" t="s">
        <v>39</v>
      </c>
    </row>
    <row r="276" spans="1:14" ht="12.75" customHeight="1">
      <c r="A276" s="5"/>
      <c r="B276" s="15" t="s">
        <v>60</v>
      </c>
    </row>
    <row r="277" spans="1:14" ht="12.75" customHeight="1">
      <c r="A277" s="5"/>
      <c r="B277" s="15" t="s">
        <v>59</v>
      </c>
    </row>
    <row r="278" spans="1:14" ht="12.75" customHeight="1">
      <c r="A278" s="5"/>
      <c r="B278" s="15" t="s">
        <v>40</v>
      </c>
    </row>
    <row r="279" spans="1:14" ht="11.25" customHeight="1">
      <c r="A279" s="5"/>
      <c r="B279" s="26"/>
    </row>
    <row r="280" spans="1:14" ht="12.75" customHeight="1">
      <c r="A280" s="5"/>
      <c r="B280" s="26"/>
    </row>
    <row r="281" spans="1:14" ht="15.95" customHeight="1">
      <c r="A281" s="476" t="s">
        <v>0</v>
      </c>
      <c r="B281" s="476"/>
    </row>
    <row r="282" spans="1:14" ht="15.95" customHeight="1">
      <c r="A282" s="476" t="s">
        <v>1</v>
      </c>
      <c r="B282" s="476"/>
    </row>
    <row r="283" spans="1:14" ht="15.95" customHeight="1">
      <c r="A283" s="476" t="s">
        <v>45</v>
      </c>
      <c r="B283" s="476"/>
    </row>
    <row r="284" spans="1:14" ht="15.95" customHeight="1">
      <c r="C284" s="117"/>
    </row>
    <row r="285" spans="1:14" ht="15.95" customHeight="1">
      <c r="C285" s="118"/>
    </row>
    <row r="286" spans="1:14" ht="15.95" customHeight="1">
      <c r="A286" s="1" t="s">
        <v>46</v>
      </c>
    </row>
    <row r="287" spans="1:14" ht="15.95" customHeight="1">
      <c r="A287" s="43" t="s">
        <v>68</v>
      </c>
      <c r="B287" s="43"/>
    </row>
    <row r="288" spans="1:14" ht="15.95" customHeight="1" thickBot="1">
      <c r="A288" s="43" t="s">
        <v>73</v>
      </c>
      <c r="B288" s="43"/>
      <c r="J288" s="43"/>
      <c r="K288" s="43"/>
      <c r="L288" s="43"/>
      <c r="M288" s="43"/>
      <c r="N288" s="43"/>
    </row>
    <row r="289" spans="1:14" ht="15.95" customHeight="1" thickTop="1">
      <c r="A289" s="462" t="s">
        <v>4</v>
      </c>
      <c r="B289" s="462" t="s">
        <v>5</v>
      </c>
      <c r="C289" s="116"/>
    </row>
    <row r="290" spans="1:14" ht="15.95" customHeight="1">
      <c r="A290" s="463"/>
      <c r="B290" s="463"/>
      <c r="C290" s="123"/>
      <c r="D290" s="145"/>
      <c r="E290" s="175"/>
      <c r="F290" s="197"/>
      <c r="G290" s="221"/>
      <c r="H290" s="247"/>
      <c r="I290" s="274"/>
      <c r="J290" s="307"/>
      <c r="K290" s="332"/>
      <c r="L290" s="350"/>
      <c r="M290" s="383"/>
      <c r="N290" s="407"/>
    </row>
    <row r="291" spans="1:14" ht="15.95" customHeight="1">
      <c r="A291" s="463"/>
      <c r="B291" s="463"/>
      <c r="C291" s="120" t="s">
        <v>36</v>
      </c>
      <c r="D291" s="147" t="s">
        <v>36</v>
      </c>
      <c r="E291" s="173" t="s">
        <v>36</v>
      </c>
      <c r="F291" s="199" t="s">
        <v>36</v>
      </c>
      <c r="G291" s="223" t="s">
        <v>36</v>
      </c>
      <c r="H291" s="249" t="s">
        <v>36</v>
      </c>
      <c r="I291" s="276" t="s">
        <v>36</v>
      </c>
      <c r="J291" s="305" t="s">
        <v>36</v>
      </c>
      <c r="K291" s="330" t="s">
        <v>36</v>
      </c>
      <c r="L291" s="352" t="s">
        <v>36</v>
      </c>
      <c r="M291" s="385" t="s">
        <v>36</v>
      </c>
      <c r="N291" s="409" t="s">
        <v>36</v>
      </c>
    </row>
    <row r="292" spans="1:14" ht="15.95" customHeight="1">
      <c r="A292" s="463"/>
      <c r="B292" s="463"/>
      <c r="C292" s="122"/>
      <c r="D292" s="148"/>
      <c r="E292" s="174"/>
      <c r="F292" s="200"/>
      <c r="G292" s="224"/>
      <c r="H292" s="250"/>
      <c r="I292" s="277"/>
      <c r="J292" s="306"/>
      <c r="K292" s="331"/>
      <c r="L292" s="353"/>
      <c r="M292" s="386"/>
      <c r="N292" s="410"/>
    </row>
    <row r="293" spans="1:14" ht="15.95" customHeight="1">
      <c r="A293" s="464"/>
      <c r="B293" s="464"/>
      <c r="C293" s="120"/>
      <c r="D293" s="147"/>
      <c r="E293" s="173"/>
      <c r="F293" s="199"/>
      <c r="G293" s="223"/>
      <c r="H293" s="249"/>
      <c r="I293" s="276"/>
      <c r="J293" s="305"/>
      <c r="K293" s="330"/>
      <c r="L293" s="352"/>
      <c r="M293" s="385"/>
      <c r="N293" s="409"/>
    </row>
    <row r="294" spans="1:14" s="8" customFormat="1" ht="15.95" customHeight="1">
      <c r="A294" s="121" t="s">
        <v>10</v>
      </c>
      <c r="B294" s="121" t="s">
        <v>11</v>
      </c>
      <c r="C294" s="121" t="s">
        <v>17</v>
      </c>
      <c r="D294" s="146" t="s">
        <v>17</v>
      </c>
      <c r="E294" s="172" t="s">
        <v>17</v>
      </c>
      <c r="F294" s="198" t="s">
        <v>17</v>
      </c>
      <c r="G294" s="222" t="s">
        <v>17</v>
      </c>
      <c r="H294" s="248" t="s">
        <v>17</v>
      </c>
      <c r="I294" s="275" t="s">
        <v>17</v>
      </c>
      <c r="J294" s="304" t="s">
        <v>17</v>
      </c>
      <c r="K294" s="329" t="s">
        <v>17</v>
      </c>
      <c r="L294" s="351" t="s">
        <v>17</v>
      </c>
      <c r="M294" s="384" t="s">
        <v>17</v>
      </c>
      <c r="N294" s="408" t="s">
        <v>17</v>
      </c>
    </row>
    <row r="295" spans="1:14" s="16" customFormat="1" ht="15.95" customHeight="1">
      <c r="A295" s="18">
        <v>1</v>
      </c>
      <c r="B295" s="19" t="s">
        <v>22</v>
      </c>
      <c r="C295" s="115">
        <f t="shared" ref="C295:N295" si="39">SUM(C296,C299,C300)</f>
        <v>0</v>
      </c>
      <c r="D295" s="150">
        <f t="shared" si="39"/>
        <v>0</v>
      </c>
      <c r="E295" s="169">
        <f t="shared" si="39"/>
        <v>0</v>
      </c>
      <c r="F295" s="202">
        <f t="shared" si="39"/>
        <v>0</v>
      </c>
      <c r="G295" s="226">
        <f t="shared" si="39"/>
        <v>0</v>
      </c>
      <c r="H295" s="252">
        <f t="shared" si="39"/>
        <v>0</v>
      </c>
      <c r="I295" s="279">
        <f t="shared" si="39"/>
        <v>0</v>
      </c>
      <c r="J295" s="301">
        <f t="shared" si="39"/>
        <v>0</v>
      </c>
      <c r="K295" s="326">
        <f t="shared" si="39"/>
        <v>0</v>
      </c>
      <c r="L295" s="355">
        <f t="shared" si="39"/>
        <v>0</v>
      </c>
      <c r="M295" s="388">
        <f t="shared" si="39"/>
        <v>0</v>
      </c>
      <c r="N295" s="412">
        <f t="shared" si="39"/>
        <v>0</v>
      </c>
    </row>
    <row r="296" spans="1:14" s="23" customFormat="1" ht="15.95" customHeight="1">
      <c r="A296" s="14"/>
      <c r="B296" s="22" t="s">
        <v>49</v>
      </c>
      <c r="C296" s="69">
        <f t="shared" ref="C296" si="40">SUM(C297:C298)</f>
        <v>0</v>
      </c>
      <c r="D296" s="69">
        <f t="shared" ref="D296" si="41">SUM(D297:D298)</f>
        <v>0</v>
      </c>
      <c r="E296" s="69">
        <f t="shared" ref="E296" si="42">SUM(E297:E298)</f>
        <v>0</v>
      </c>
      <c r="F296" s="69">
        <f t="shared" ref="F296" si="43">SUM(F297:F298)</f>
        <v>0</v>
      </c>
      <c r="G296" s="69">
        <f t="shared" ref="G296" si="44">SUM(G297:G298)</f>
        <v>0</v>
      </c>
      <c r="H296" s="69">
        <f t="shared" ref="H296" si="45">SUM(H297:H298)</f>
        <v>0</v>
      </c>
      <c r="I296" s="69">
        <f t="shared" ref="I296" si="46">SUM(I297:I298)</f>
        <v>0</v>
      </c>
      <c r="J296" s="69">
        <f t="shared" ref="J296" si="47">SUM(J297:J298)</f>
        <v>0</v>
      </c>
      <c r="K296" s="69">
        <f t="shared" ref="K296" si="48">SUM(K297:K298)</f>
        <v>0</v>
      </c>
      <c r="L296" s="69">
        <f t="shared" ref="L296" si="49">SUM(L297:L298)</f>
        <v>0</v>
      </c>
      <c r="M296" s="69">
        <f t="shared" ref="M296" si="50">SUM(M297:M298)</f>
        <v>0</v>
      </c>
      <c r="N296" s="69">
        <f t="shared" ref="N296" si="51">SUM(N297:N298)</f>
        <v>0</v>
      </c>
    </row>
    <row r="297" spans="1:14" ht="15.95" customHeight="1">
      <c r="A297" s="12"/>
      <c r="B297" s="13" t="s">
        <v>83</v>
      </c>
      <c r="C297" s="66">
        <v>0</v>
      </c>
      <c r="D297" s="66">
        <v>0</v>
      </c>
      <c r="E297" s="66">
        <v>0</v>
      </c>
      <c r="F297" s="66">
        <v>0</v>
      </c>
      <c r="G297" s="66">
        <v>0</v>
      </c>
      <c r="H297" s="66">
        <v>0</v>
      </c>
      <c r="I297" s="66">
        <v>0</v>
      </c>
      <c r="J297" s="66">
        <v>0</v>
      </c>
      <c r="K297" s="66">
        <v>0</v>
      </c>
      <c r="L297" s="66">
        <v>0</v>
      </c>
      <c r="M297" s="66">
        <v>0</v>
      </c>
      <c r="N297" s="66">
        <v>0</v>
      </c>
    </row>
    <row r="298" spans="1:14" ht="15.95" customHeight="1">
      <c r="A298" s="12"/>
      <c r="B298" s="13" t="s">
        <v>84</v>
      </c>
      <c r="C298" s="66">
        <v>0</v>
      </c>
      <c r="D298" s="66">
        <v>0</v>
      </c>
      <c r="E298" s="66">
        <v>0</v>
      </c>
      <c r="F298" s="66">
        <v>0</v>
      </c>
      <c r="G298" s="66">
        <v>0</v>
      </c>
      <c r="H298" s="66">
        <v>0</v>
      </c>
      <c r="I298" s="66">
        <v>0</v>
      </c>
      <c r="J298" s="66">
        <v>0</v>
      </c>
      <c r="K298" s="66">
        <v>0</v>
      </c>
      <c r="L298" s="66">
        <v>0</v>
      </c>
      <c r="M298" s="66">
        <v>0</v>
      </c>
      <c r="N298" s="66">
        <v>0</v>
      </c>
    </row>
    <row r="299" spans="1:14">
      <c r="A299" s="12"/>
      <c r="B299" s="11" t="s">
        <v>50</v>
      </c>
      <c r="C299" s="67">
        <v>0</v>
      </c>
      <c r="D299" s="67">
        <v>0</v>
      </c>
      <c r="E299" s="67">
        <v>0</v>
      </c>
      <c r="F299" s="67">
        <v>0</v>
      </c>
      <c r="G299" s="67">
        <v>0</v>
      </c>
      <c r="H299" s="67">
        <v>0</v>
      </c>
      <c r="I299" s="67">
        <v>0</v>
      </c>
      <c r="J299" s="67">
        <v>0</v>
      </c>
      <c r="K299" s="67">
        <v>0</v>
      </c>
      <c r="L299" s="67">
        <v>0</v>
      </c>
      <c r="M299" s="67">
        <v>0</v>
      </c>
      <c r="N299" s="67">
        <v>0</v>
      </c>
    </row>
    <row r="300" spans="1:14">
      <c r="A300" s="12"/>
      <c r="B300" s="11" t="s">
        <v>51</v>
      </c>
      <c r="C300" s="67">
        <v>0</v>
      </c>
      <c r="D300" s="67">
        <v>0</v>
      </c>
      <c r="E300" s="67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67">
        <v>0</v>
      </c>
      <c r="L300" s="67">
        <v>0</v>
      </c>
      <c r="M300" s="67">
        <v>0</v>
      </c>
      <c r="N300" s="67">
        <v>0</v>
      </c>
    </row>
    <row r="301" spans="1:14" ht="15.75">
      <c r="A301" s="14">
        <v>2</v>
      </c>
      <c r="B301" s="10" t="s">
        <v>23</v>
      </c>
      <c r="C301" s="113">
        <f t="shared" ref="C301:N301" si="52">SUM(C302:C303)</f>
        <v>0</v>
      </c>
      <c r="D301" s="151">
        <f t="shared" si="52"/>
        <v>0</v>
      </c>
      <c r="E301" s="167">
        <f t="shared" si="52"/>
        <v>0</v>
      </c>
      <c r="F301" s="203">
        <f t="shared" si="52"/>
        <v>0</v>
      </c>
      <c r="G301" s="227">
        <f t="shared" si="52"/>
        <v>0</v>
      </c>
      <c r="H301" s="253">
        <f t="shared" si="52"/>
        <v>0</v>
      </c>
      <c r="I301" s="280">
        <f t="shared" si="52"/>
        <v>0</v>
      </c>
      <c r="J301" s="299">
        <f t="shared" si="52"/>
        <v>0</v>
      </c>
      <c r="K301" s="324">
        <f t="shared" si="52"/>
        <v>0</v>
      </c>
      <c r="L301" s="356">
        <f t="shared" si="52"/>
        <v>0</v>
      </c>
      <c r="M301" s="389">
        <f t="shared" si="52"/>
        <v>0</v>
      </c>
      <c r="N301" s="413">
        <f t="shared" si="52"/>
        <v>0</v>
      </c>
    </row>
    <row r="302" spans="1:14">
      <c r="A302" s="12"/>
      <c r="B302" s="13" t="s">
        <v>83</v>
      </c>
      <c r="C302" s="66">
        <v>0</v>
      </c>
      <c r="D302" s="66">
        <v>0</v>
      </c>
      <c r="E302" s="66">
        <v>0</v>
      </c>
      <c r="F302" s="66">
        <v>0</v>
      </c>
      <c r="G302" s="66">
        <v>0</v>
      </c>
      <c r="H302" s="66">
        <v>0</v>
      </c>
      <c r="I302" s="66">
        <v>0</v>
      </c>
      <c r="J302" s="66">
        <v>0</v>
      </c>
      <c r="K302" s="66">
        <v>0</v>
      </c>
      <c r="L302" s="66">
        <v>0</v>
      </c>
      <c r="M302" s="66">
        <v>0</v>
      </c>
      <c r="N302" s="66">
        <v>0</v>
      </c>
    </row>
    <row r="303" spans="1:14">
      <c r="A303" s="12"/>
      <c r="B303" s="13" t="s">
        <v>84</v>
      </c>
      <c r="C303" s="66">
        <v>0</v>
      </c>
      <c r="D303" s="66">
        <v>0</v>
      </c>
      <c r="E303" s="66">
        <v>0</v>
      </c>
      <c r="F303" s="66">
        <v>0</v>
      </c>
      <c r="G303" s="66">
        <v>0</v>
      </c>
      <c r="H303" s="66">
        <v>0</v>
      </c>
      <c r="I303" s="66">
        <v>0</v>
      </c>
      <c r="J303" s="66">
        <v>0</v>
      </c>
      <c r="K303" s="66">
        <v>0</v>
      </c>
      <c r="L303" s="66">
        <v>0</v>
      </c>
      <c r="M303" s="66">
        <v>0</v>
      </c>
      <c r="N303" s="66">
        <v>0</v>
      </c>
    </row>
    <row r="304" spans="1:14" ht="15.75">
      <c r="A304" s="9">
        <v>3</v>
      </c>
      <c r="B304" s="10" t="s">
        <v>53</v>
      </c>
      <c r="C304" s="113">
        <v>0</v>
      </c>
      <c r="D304" s="151">
        <v>0</v>
      </c>
      <c r="E304" s="167">
        <v>0</v>
      </c>
      <c r="F304" s="203">
        <v>0</v>
      </c>
      <c r="G304" s="227">
        <v>0</v>
      </c>
      <c r="H304" s="253">
        <v>0</v>
      </c>
      <c r="I304" s="280">
        <v>0</v>
      </c>
      <c r="J304" s="299">
        <v>0</v>
      </c>
      <c r="K304" s="324">
        <v>0</v>
      </c>
      <c r="L304" s="356">
        <v>0</v>
      </c>
      <c r="M304" s="389">
        <v>0</v>
      </c>
      <c r="N304" s="413">
        <v>0</v>
      </c>
    </row>
    <row r="305" spans="1:14" ht="12.75" customHeight="1">
      <c r="A305" s="14">
        <v>4</v>
      </c>
      <c r="B305" s="10" t="s">
        <v>52</v>
      </c>
      <c r="C305" s="69">
        <f t="shared" ref="C305:N305" si="53">SUM(C306:C307)</f>
        <v>0</v>
      </c>
      <c r="D305" s="69">
        <f t="shared" si="53"/>
        <v>0</v>
      </c>
      <c r="E305" s="69">
        <f t="shared" si="53"/>
        <v>0</v>
      </c>
      <c r="F305" s="69">
        <f t="shared" si="53"/>
        <v>0</v>
      </c>
      <c r="G305" s="69">
        <f t="shared" si="53"/>
        <v>0</v>
      </c>
      <c r="H305" s="69">
        <f t="shared" si="53"/>
        <v>0</v>
      </c>
      <c r="I305" s="69">
        <f t="shared" si="53"/>
        <v>0</v>
      </c>
      <c r="J305" s="69">
        <f t="shared" si="53"/>
        <v>0</v>
      </c>
      <c r="K305" s="69">
        <f t="shared" si="53"/>
        <v>0</v>
      </c>
      <c r="L305" s="69">
        <f t="shared" si="53"/>
        <v>0</v>
      </c>
      <c r="M305" s="69">
        <f t="shared" si="53"/>
        <v>0</v>
      </c>
      <c r="N305" s="69">
        <f t="shared" si="53"/>
        <v>0</v>
      </c>
    </row>
    <row r="306" spans="1:14" ht="12.75" customHeight="1">
      <c r="A306" s="14"/>
      <c r="B306" s="13" t="s">
        <v>83</v>
      </c>
      <c r="C306" s="69">
        <v>0</v>
      </c>
      <c r="D306" s="69">
        <v>0</v>
      </c>
      <c r="E306" s="69">
        <v>0</v>
      </c>
      <c r="F306" s="69">
        <v>0</v>
      </c>
      <c r="G306" s="69">
        <v>0</v>
      </c>
      <c r="H306" s="69">
        <v>0</v>
      </c>
      <c r="I306" s="69">
        <v>0</v>
      </c>
      <c r="J306" s="69">
        <v>0</v>
      </c>
      <c r="K306" s="69">
        <v>0</v>
      </c>
      <c r="L306" s="69">
        <v>0</v>
      </c>
      <c r="M306" s="69">
        <v>0</v>
      </c>
      <c r="N306" s="69">
        <v>0</v>
      </c>
    </row>
    <row r="307" spans="1:14">
      <c r="A307" s="14"/>
      <c r="B307" s="13" t="s">
        <v>84</v>
      </c>
      <c r="C307" s="69">
        <v>0</v>
      </c>
      <c r="D307" s="69">
        <v>0</v>
      </c>
      <c r="E307" s="69">
        <v>0</v>
      </c>
      <c r="F307" s="69">
        <v>0</v>
      </c>
      <c r="G307" s="69">
        <v>0</v>
      </c>
      <c r="H307" s="69">
        <v>0</v>
      </c>
      <c r="I307" s="69">
        <v>0</v>
      </c>
      <c r="J307" s="69">
        <v>0</v>
      </c>
      <c r="K307" s="69">
        <v>0</v>
      </c>
      <c r="L307" s="69">
        <v>0</v>
      </c>
      <c r="M307" s="69">
        <v>0</v>
      </c>
      <c r="N307" s="69">
        <v>0</v>
      </c>
    </row>
    <row r="308" spans="1:14" ht="21" customHeight="1">
      <c r="A308" s="14">
        <v>5</v>
      </c>
      <c r="B308" s="11" t="s">
        <v>54</v>
      </c>
      <c r="C308" s="113">
        <v>0</v>
      </c>
      <c r="D308" s="151">
        <v>0</v>
      </c>
      <c r="E308" s="167">
        <v>0</v>
      </c>
      <c r="F308" s="203">
        <v>0</v>
      </c>
      <c r="G308" s="227">
        <v>0</v>
      </c>
      <c r="H308" s="253">
        <v>0</v>
      </c>
      <c r="I308" s="280">
        <v>0</v>
      </c>
      <c r="J308" s="299">
        <v>0</v>
      </c>
      <c r="K308" s="324">
        <v>0</v>
      </c>
      <c r="L308" s="356">
        <v>0</v>
      </c>
      <c r="M308" s="389">
        <v>0</v>
      </c>
      <c r="N308" s="413">
        <v>0</v>
      </c>
    </row>
    <row r="309" spans="1:14" ht="15.75">
      <c r="A309" s="14">
        <v>6</v>
      </c>
      <c r="B309" s="10" t="s">
        <v>55</v>
      </c>
      <c r="C309" s="113">
        <v>0</v>
      </c>
      <c r="D309" s="151">
        <v>0</v>
      </c>
      <c r="E309" s="167">
        <v>0</v>
      </c>
      <c r="F309" s="203">
        <v>0</v>
      </c>
      <c r="G309" s="227">
        <v>0</v>
      </c>
      <c r="H309" s="253">
        <v>0</v>
      </c>
      <c r="I309" s="280">
        <v>0</v>
      </c>
      <c r="J309" s="299">
        <v>0</v>
      </c>
      <c r="K309" s="324">
        <v>0</v>
      </c>
      <c r="L309" s="356">
        <v>0</v>
      </c>
      <c r="M309" s="389">
        <v>0</v>
      </c>
      <c r="N309" s="413">
        <v>0</v>
      </c>
    </row>
    <row r="310" spans="1:14" ht="15.75">
      <c r="A310" s="14">
        <v>7</v>
      </c>
      <c r="B310" s="10" t="s">
        <v>56</v>
      </c>
      <c r="C310" s="113">
        <v>0</v>
      </c>
      <c r="D310" s="151">
        <v>0</v>
      </c>
      <c r="E310" s="167">
        <v>0</v>
      </c>
      <c r="F310" s="203">
        <v>0</v>
      </c>
      <c r="G310" s="227">
        <v>0</v>
      </c>
      <c r="H310" s="253">
        <v>0</v>
      </c>
      <c r="I310" s="280">
        <v>0</v>
      </c>
      <c r="J310" s="299">
        <v>0</v>
      </c>
      <c r="K310" s="324">
        <v>0</v>
      </c>
      <c r="L310" s="356">
        <v>0</v>
      </c>
      <c r="M310" s="389">
        <v>0</v>
      </c>
      <c r="N310" s="413">
        <v>0</v>
      </c>
    </row>
    <row r="311" spans="1:14" ht="12.75" customHeight="1">
      <c r="A311" s="14">
        <v>8</v>
      </c>
      <c r="B311" s="10" t="s">
        <v>57</v>
      </c>
      <c r="C311" s="113">
        <v>0</v>
      </c>
      <c r="D311" s="151">
        <v>0</v>
      </c>
      <c r="E311" s="167">
        <v>0</v>
      </c>
      <c r="F311" s="203">
        <v>0</v>
      </c>
      <c r="G311" s="227">
        <v>0</v>
      </c>
      <c r="H311" s="253">
        <v>0</v>
      </c>
      <c r="I311" s="280">
        <v>0</v>
      </c>
      <c r="J311" s="299">
        <v>0</v>
      </c>
      <c r="K311" s="324">
        <v>0</v>
      </c>
      <c r="L311" s="356">
        <v>0</v>
      </c>
      <c r="M311" s="389">
        <v>0</v>
      </c>
      <c r="N311" s="413">
        <v>0</v>
      </c>
    </row>
    <row r="312" spans="1:14" ht="13.5" customHeight="1">
      <c r="A312" s="14">
        <v>9</v>
      </c>
      <c r="B312" s="10" t="s">
        <v>24</v>
      </c>
      <c r="C312" s="67">
        <v>0</v>
      </c>
      <c r="D312" s="67">
        <v>0</v>
      </c>
      <c r="E312" s="67">
        <v>0</v>
      </c>
      <c r="F312" s="67">
        <v>0</v>
      </c>
      <c r="G312" s="67">
        <v>0</v>
      </c>
      <c r="H312" s="67">
        <v>0</v>
      </c>
      <c r="I312" s="67">
        <v>0</v>
      </c>
      <c r="J312" s="67">
        <v>0</v>
      </c>
      <c r="K312" s="67">
        <v>0</v>
      </c>
      <c r="L312" s="67">
        <v>0</v>
      </c>
      <c r="M312" s="67">
        <v>0</v>
      </c>
      <c r="N312" s="67">
        <v>0</v>
      </c>
    </row>
    <row r="313" spans="1:14" ht="15" customHeight="1">
      <c r="A313" s="14">
        <v>10</v>
      </c>
      <c r="B313" s="10" t="s">
        <v>25</v>
      </c>
      <c r="C313" s="67">
        <v>0</v>
      </c>
      <c r="D313" s="67">
        <v>0</v>
      </c>
      <c r="E313" s="67">
        <v>0</v>
      </c>
      <c r="F313" s="67">
        <v>0</v>
      </c>
      <c r="G313" s="67">
        <v>0</v>
      </c>
      <c r="H313" s="67">
        <v>0</v>
      </c>
      <c r="I313" s="67">
        <v>0</v>
      </c>
      <c r="J313" s="67">
        <v>0</v>
      </c>
      <c r="K313" s="67">
        <v>0</v>
      </c>
      <c r="L313" s="67">
        <v>0</v>
      </c>
      <c r="M313" s="67">
        <v>0</v>
      </c>
      <c r="N313" s="67">
        <v>0</v>
      </c>
    </row>
    <row r="314" spans="1:14" ht="12.75" customHeight="1" thickBot="1">
      <c r="A314" s="39">
        <v>11</v>
      </c>
      <c r="B314" s="40" t="s">
        <v>58</v>
      </c>
      <c r="C314" s="68">
        <v>0</v>
      </c>
      <c r="D314" s="68">
        <v>0</v>
      </c>
      <c r="E314" s="68">
        <v>0</v>
      </c>
      <c r="F314" s="68">
        <v>0</v>
      </c>
      <c r="G314" s="68">
        <v>0</v>
      </c>
      <c r="H314" s="68">
        <v>0</v>
      </c>
      <c r="I314" s="68">
        <v>0</v>
      </c>
      <c r="J314" s="68">
        <v>0</v>
      </c>
      <c r="K314" s="68">
        <v>0</v>
      </c>
      <c r="L314" s="68">
        <v>0</v>
      </c>
      <c r="M314" s="68">
        <v>0</v>
      </c>
      <c r="N314" s="68">
        <v>0</v>
      </c>
    </row>
    <row r="315" spans="1:14" ht="12.75" customHeight="1" thickTop="1">
      <c r="A315" s="5"/>
      <c r="B315" s="17" t="s">
        <v>39</v>
      </c>
    </row>
    <row r="316" spans="1:14" ht="12.75" customHeight="1">
      <c r="A316" s="5"/>
      <c r="B316" s="15" t="s">
        <v>60</v>
      </c>
    </row>
    <row r="317" spans="1:14" ht="11.25" customHeight="1">
      <c r="A317" s="5"/>
      <c r="B317" s="15" t="s">
        <v>59</v>
      </c>
    </row>
    <row r="318" spans="1:14" ht="12.75" customHeight="1">
      <c r="A318" s="5"/>
      <c r="B318" s="15" t="s">
        <v>40</v>
      </c>
    </row>
    <row r="319" spans="1:14" ht="15.95" customHeight="1">
      <c r="A319" s="5"/>
      <c r="B319" s="26"/>
    </row>
    <row r="320" spans="1:14" ht="15.95" customHeight="1">
      <c r="A320" s="5"/>
      <c r="B320" s="26"/>
    </row>
    <row r="321" spans="1:14" ht="15.95" customHeight="1">
      <c r="A321" s="5"/>
      <c r="B321" s="26"/>
    </row>
    <row r="322" spans="1:14" ht="15.95" customHeight="1">
      <c r="A322" s="476" t="s">
        <v>0</v>
      </c>
      <c r="B322" s="476"/>
    </row>
    <row r="323" spans="1:14" ht="15.95" customHeight="1">
      <c r="A323" s="476" t="s">
        <v>1</v>
      </c>
      <c r="B323" s="476"/>
    </row>
    <row r="324" spans="1:14" ht="15.95" customHeight="1">
      <c r="A324" s="476" t="s">
        <v>45</v>
      </c>
      <c r="B324" s="476"/>
    </row>
    <row r="325" spans="1:14" ht="15.95" customHeight="1">
      <c r="C325" s="117"/>
    </row>
    <row r="326" spans="1:14" ht="15.95" customHeight="1">
      <c r="C326" s="118"/>
    </row>
    <row r="327" spans="1:14" ht="15.95" customHeight="1">
      <c r="A327" s="1" t="s">
        <v>46</v>
      </c>
    </row>
    <row r="328" spans="1:14" ht="15.95" customHeight="1">
      <c r="A328" s="1" t="s">
        <v>68</v>
      </c>
    </row>
    <row r="329" spans="1:14" s="43" customFormat="1" ht="15.95" customHeight="1" thickBot="1">
      <c r="A329" s="43" t="s">
        <v>72</v>
      </c>
    </row>
    <row r="330" spans="1:14" ht="15.95" customHeight="1" thickTop="1">
      <c r="A330" s="462" t="s">
        <v>4</v>
      </c>
      <c r="B330" s="462" t="s">
        <v>5</v>
      </c>
      <c r="C330" s="116"/>
    </row>
    <row r="331" spans="1:14" ht="15.95" customHeight="1">
      <c r="A331" s="463"/>
      <c r="B331" s="463"/>
      <c r="C331" s="123"/>
      <c r="D331" s="145"/>
      <c r="E331" s="175"/>
      <c r="F331" s="197"/>
      <c r="G331" s="221"/>
      <c r="H331" s="247"/>
      <c r="I331" s="274"/>
      <c r="J331" s="307"/>
      <c r="K331" s="332"/>
      <c r="L331" s="350"/>
      <c r="M331" s="383"/>
      <c r="N331" s="407"/>
    </row>
    <row r="332" spans="1:14" ht="15.95" customHeight="1">
      <c r="A332" s="463"/>
      <c r="B332" s="463"/>
      <c r="C332" s="120" t="s">
        <v>36</v>
      </c>
      <c r="D332" s="147" t="s">
        <v>36</v>
      </c>
      <c r="E332" s="173" t="s">
        <v>36</v>
      </c>
      <c r="F332" s="199" t="s">
        <v>36</v>
      </c>
      <c r="G332" s="223" t="s">
        <v>36</v>
      </c>
      <c r="H332" s="249" t="s">
        <v>36</v>
      </c>
      <c r="I332" s="276" t="s">
        <v>36</v>
      </c>
      <c r="J332" s="305" t="s">
        <v>36</v>
      </c>
      <c r="K332" s="330" t="s">
        <v>36</v>
      </c>
      <c r="L332" s="352" t="s">
        <v>36</v>
      </c>
      <c r="M332" s="385" t="s">
        <v>36</v>
      </c>
      <c r="N332" s="409" t="s">
        <v>36</v>
      </c>
    </row>
    <row r="333" spans="1:14" ht="15.95" customHeight="1">
      <c r="A333" s="463"/>
      <c r="B333" s="463"/>
      <c r="C333" s="122"/>
      <c r="D333" s="148"/>
      <c r="E333" s="174"/>
      <c r="F333" s="200"/>
      <c r="G333" s="224"/>
      <c r="H333" s="250"/>
      <c r="I333" s="277"/>
      <c r="J333" s="306"/>
      <c r="K333" s="331"/>
      <c r="L333" s="353"/>
      <c r="M333" s="386"/>
      <c r="N333" s="410"/>
    </row>
    <row r="334" spans="1:14" ht="15.95" customHeight="1">
      <c r="A334" s="464"/>
      <c r="B334" s="464"/>
      <c r="C334" s="120"/>
      <c r="D334" s="147"/>
      <c r="E334" s="173"/>
      <c r="F334" s="199"/>
      <c r="G334" s="223"/>
      <c r="H334" s="249"/>
      <c r="I334" s="276"/>
      <c r="J334" s="305"/>
      <c r="K334" s="330"/>
      <c r="L334" s="352"/>
      <c r="M334" s="385"/>
      <c r="N334" s="409"/>
    </row>
    <row r="335" spans="1:14" s="8" customFormat="1" ht="15.95" customHeight="1">
      <c r="A335" s="121" t="s">
        <v>10</v>
      </c>
      <c r="B335" s="121" t="s">
        <v>11</v>
      </c>
      <c r="C335" s="121" t="s">
        <v>17</v>
      </c>
      <c r="D335" s="146" t="s">
        <v>17</v>
      </c>
      <c r="E335" s="172" t="s">
        <v>17</v>
      </c>
      <c r="F335" s="198" t="s">
        <v>17</v>
      </c>
      <c r="G335" s="222" t="s">
        <v>17</v>
      </c>
      <c r="H335" s="248" t="s">
        <v>17</v>
      </c>
      <c r="I335" s="275" t="s">
        <v>17</v>
      </c>
      <c r="J335" s="304" t="s">
        <v>17</v>
      </c>
      <c r="K335" s="329" t="s">
        <v>17</v>
      </c>
      <c r="L335" s="351" t="s">
        <v>17</v>
      </c>
      <c r="M335" s="384" t="s">
        <v>17</v>
      </c>
      <c r="N335" s="408" t="s">
        <v>17</v>
      </c>
    </row>
    <row r="336" spans="1:14" s="16" customFormat="1" ht="15.95" customHeight="1">
      <c r="A336" s="18">
        <v>1</v>
      </c>
      <c r="B336" s="19" t="s">
        <v>22</v>
      </c>
      <c r="C336" s="115">
        <f t="shared" ref="C336:N336" si="54">SUM(C337,C340,C341)</f>
        <v>0</v>
      </c>
      <c r="D336" s="150">
        <f t="shared" si="54"/>
        <v>0</v>
      </c>
      <c r="E336" s="169">
        <f t="shared" si="54"/>
        <v>0</v>
      </c>
      <c r="F336" s="202">
        <f t="shared" si="54"/>
        <v>0</v>
      </c>
      <c r="G336" s="226">
        <f t="shared" si="54"/>
        <v>0</v>
      </c>
      <c r="H336" s="252">
        <f t="shared" si="54"/>
        <v>0</v>
      </c>
      <c r="I336" s="279">
        <f t="shared" si="54"/>
        <v>0</v>
      </c>
      <c r="J336" s="301">
        <f t="shared" si="54"/>
        <v>0</v>
      </c>
      <c r="K336" s="326">
        <f t="shared" si="54"/>
        <v>0</v>
      </c>
      <c r="L336" s="355">
        <f t="shared" si="54"/>
        <v>0</v>
      </c>
      <c r="M336" s="388">
        <f t="shared" si="54"/>
        <v>0</v>
      </c>
      <c r="N336" s="412">
        <f t="shared" si="54"/>
        <v>0</v>
      </c>
    </row>
    <row r="337" spans="1:14" s="23" customFormat="1">
      <c r="A337" s="14"/>
      <c r="B337" s="22" t="s">
        <v>49</v>
      </c>
      <c r="C337" s="69">
        <f t="shared" ref="C337" si="55">SUM(C338:C339)</f>
        <v>0</v>
      </c>
      <c r="D337" s="69">
        <f t="shared" ref="D337" si="56">SUM(D338:D339)</f>
        <v>0</v>
      </c>
      <c r="E337" s="69">
        <f t="shared" ref="E337" si="57">SUM(E338:E339)</f>
        <v>0</v>
      </c>
      <c r="F337" s="69">
        <f t="shared" ref="F337" si="58">SUM(F338:F339)</f>
        <v>0</v>
      </c>
      <c r="G337" s="69">
        <f t="shared" ref="G337" si="59">SUM(G338:G339)</f>
        <v>0</v>
      </c>
      <c r="H337" s="69">
        <f t="shared" ref="H337" si="60">SUM(H338:H339)</f>
        <v>0</v>
      </c>
      <c r="I337" s="69">
        <f t="shared" ref="I337" si="61">SUM(I338:I339)</f>
        <v>0</v>
      </c>
      <c r="J337" s="69">
        <f t="shared" ref="J337" si="62">SUM(J338:J339)</f>
        <v>0</v>
      </c>
      <c r="K337" s="69">
        <f t="shared" ref="K337" si="63">SUM(K338:K339)</f>
        <v>0</v>
      </c>
      <c r="L337" s="69">
        <f t="shared" ref="L337" si="64">SUM(L338:L339)</f>
        <v>0</v>
      </c>
      <c r="M337" s="69">
        <f t="shared" ref="M337" si="65">SUM(M338:M339)</f>
        <v>0</v>
      </c>
      <c r="N337" s="69">
        <f t="shared" ref="N337" si="66">SUM(N338:N339)</f>
        <v>0</v>
      </c>
    </row>
    <row r="338" spans="1:14">
      <c r="A338" s="12"/>
      <c r="B338" s="13" t="s">
        <v>83</v>
      </c>
      <c r="C338" s="66">
        <v>0</v>
      </c>
      <c r="D338" s="66">
        <v>0</v>
      </c>
      <c r="E338" s="66">
        <v>0</v>
      </c>
      <c r="F338" s="66">
        <v>0</v>
      </c>
      <c r="G338" s="66">
        <v>0</v>
      </c>
      <c r="H338" s="66">
        <v>0</v>
      </c>
      <c r="I338" s="66">
        <v>0</v>
      </c>
      <c r="J338" s="66">
        <v>0</v>
      </c>
      <c r="K338" s="66">
        <v>0</v>
      </c>
      <c r="L338" s="66">
        <v>0</v>
      </c>
      <c r="M338" s="66">
        <v>0</v>
      </c>
      <c r="N338" s="66">
        <v>0</v>
      </c>
    </row>
    <row r="339" spans="1:14">
      <c r="A339" s="12"/>
      <c r="B339" s="13" t="s">
        <v>84</v>
      </c>
      <c r="C339" s="66">
        <v>0</v>
      </c>
      <c r="D339" s="66">
        <v>0</v>
      </c>
      <c r="E339" s="66">
        <v>0</v>
      </c>
      <c r="F339" s="66">
        <v>0</v>
      </c>
      <c r="G339" s="66">
        <v>0</v>
      </c>
      <c r="H339" s="66">
        <v>0</v>
      </c>
      <c r="I339" s="66">
        <v>0</v>
      </c>
      <c r="J339" s="66">
        <v>0</v>
      </c>
      <c r="K339" s="66">
        <v>0</v>
      </c>
      <c r="L339" s="66">
        <v>0</v>
      </c>
      <c r="M339" s="66">
        <v>0</v>
      </c>
      <c r="N339" s="66">
        <v>0</v>
      </c>
    </row>
    <row r="340" spans="1:14">
      <c r="A340" s="12"/>
      <c r="B340" s="11" t="s">
        <v>50</v>
      </c>
      <c r="C340" s="67">
        <v>0</v>
      </c>
      <c r="D340" s="67">
        <v>0</v>
      </c>
      <c r="E340" s="67">
        <v>0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67">
        <v>0</v>
      </c>
      <c r="L340" s="67">
        <v>0</v>
      </c>
      <c r="M340" s="67">
        <v>0</v>
      </c>
      <c r="N340" s="67">
        <v>0</v>
      </c>
    </row>
    <row r="341" spans="1:14">
      <c r="A341" s="12"/>
      <c r="B341" s="11" t="s">
        <v>51</v>
      </c>
      <c r="C341" s="67">
        <v>0</v>
      </c>
      <c r="D341" s="67">
        <v>0</v>
      </c>
      <c r="E341" s="67">
        <v>0</v>
      </c>
      <c r="F341" s="67">
        <v>0</v>
      </c>
      <c r="G341" s="67">
        <v>0</v>
      </c>
      <c r="H341" s="67">
        <v>0</v>
      </c>
      <c r="I341" s="67">
        <v>0</v>
      </c>
      <c r="J341" s="67">
        <v>0</v>
      </c>
      <c r="K341" s="67">
        <v>0</v>
      </c>
      <c r="L341" s="67">
        <v>0</v>
      </c>
      <c r="M341" s="67">
        <v>0</v>
      </c>
      <c r="N341" s="67">
        <v>0</v>
      </c>
    </row>
    <row r="342" spans="1:14" ht="15.75">
      <c r="A342" s="14">
        <v>2</v>
      </c>
      <c r="B342" s="10" t="s">
        <v>23</v>
      </c>
      <c r="C342" s="113">
        <f t="shared" ref="C342:N342" si="67">SUM(C343:C344)</f>
        <v>0</v>
      </c>
      <c r="D342" s="151">
        <f t="shared" si="67"/>
        <v>0</v>
      </c>
      <c r="E342" s="167">
        <f t="shared" si="67"/>
        <v>0</v>
      </c>
      <c r="F342" s="203">
        <f t="shared" si="67"/>
        <v>0</v>
      </c>
      <c r="G342" s="227">
        <f t="shared" si="67"/>
        <v>0</v>
      </c>
      <c r="H342" s="253">
        <f t="shared" si="67"/>
        <v>0</v>
      </c>
      <c r="I342" s="280">
        <f t="shared" si="67"/>
        <v>0</v>
      </c>
      <c r="J342" s="299">
        <f t="shared" si="67"/>
        <v>0</v>
      </c>
      <c r="K342" s="324">
        <f t="shared" si="67"/>
        <v>0</v>
      </c>
      <c r="L342" s="356">
        <f t="shared" si="67"/>
        <v>0</v>
      </c>
      <c r="M342" s="389">
        <f t="shared" si="67"/>
        <v>0</v>
      </c>
      <c r="N342" s="413">
        <f t="shared" si="67"/>
        <v>0</v>
      </c>
    </row>
    <row r="343" spans="1:14" ht="12.75" customHeight="1">
      <c r="A343" s="12"/>
      <c r="B343" s="13" t="s">
        <v>83</v>
      </c>
      <c r="C343" s="66">
        <v>0</v>
      </c>
      <c r="D343" s="66">
        <v>0</v>
      </c>
      <c r="E343" s="66">
        <v>0</v>
      </c>
      <c r="F343" s="66">
        <v>0</v>
      </c>
      <c r="G343" s="66">
        <v>0</v>
      </c>
      <c r="H343" s="66">
        <v>0</v>
      </c>
      <c r="I343" s="66">
        <v>0</v>
      </c>
      <c r="J343" s="66">
        <v>0</v>
      </c>
      <c r="K343" s="66">
        <v>0</v>
      </c>
      <c r="L343" s="66">
        <v>0</v>
      </c>
      <c r="M343" s="66">
        <v>0</v>
      </c>
      <c r="N343" s="66">
        <v>0</v>
      </c>
    </row>
    <row r="344" spans="1:14" ht="12.75" customHeight="1">
      <c r="A344" s="12"/>
      <c r="B344" s="13" t="s">
        <v>84</v>
      </c>
      <c r="C344" s="66">
        <v>0</v>
      </c>
      <c r="D344" s="66">
        <v>0</v>
      </c>
      <c r="E344" s="66">
        <v>0</v>
      </c>
      <c r="F344" s="66">
        <v>0</v>
      </c>
      <c r="G344" s="66">
        <v>0</v>
      </c>
      <c r="H344" s="66">
        <v>0</v>
      </c>
      <c r="I344" s="66">
        <v>0</v>
      </c>
      <c r="J344" s="66">
        <v>0</v>
      </c>
      <c r="K344" s="66">
        <v>0</v>
      </c>
      <c r="L344" s="66">
        <v>0</v>
      </c>
      <c r="M344" s="66">
        <v>0</v>
      </c>
      <c r="N344" s="66">
        <v>0</v>
      </c>
    </row>
    <row r="345" spans="1:14" ht="15.75">
      <c r="A345" s="9">
        <v>3</v>
      </c>
      <c r="B345" s="10" t="s">
        <v>53</v>
      </c>
      <c r="C345" s="113">
        <v>0</v>
      </c>
      <c r="D345" s="151">
        <v>0</v>
      </c>
      <c r="E345" s="167">
        <v>0</v>
      </c>
      <c r="F345" s="203">
        <v>0</v>
      </c>
      <c r="G345" s="227">
        <v>0</v>
      </c>
      <c r="H345" s="253">
        <v>0</v>
      </c>
      <c r="I345" s="280">
        <v>0</v>
      </c>
      <c r="J345" s="299">
        <v>0</v>
      </c>
      <c r="K345" s="324">
        <v>0</v>
      </c>
      <c r="L345" s="356">
        <v>0</v>
      </c>
      <c r="M345" s="389">
        <v>0</v>
      </c>
      <c r="N345" s="413">
        <v>0</v>
      </c>
    </row>
    <row r="346" spans="1:14" ht="21" customHeight="1">
      <c r="A346" s="14">
        <v>4</v>
      </c>
      <c r="B346" s="10" t="s">
        <v>52</v>
      </c>
      <c r="C346" s="69">
        <f t="shared" ref="C346" si="68">SUM(C347:C348)</f>
        <v>0</v>
      </c>
      <c r="D346" s="69">
        <f t="shared" ref="D346" si="69">SUM(D347:D348)</f>
        <v>0</v>
      </c>
      <c r="E346" s="69">
        <f t="shared" ref="E346" si="70">SUM(E347:E348)</f>
        <v>0</v>
      </c>
      <c r="F346" s="69">
        <f t="shared" ref="F346" si="71">SUM(F347:F348)</f>
        <v>0</v>
      </c>
      <c r="G346" s="69">
        <f t="shared" ref="G346" si="72">SUM(G347:G348)</f>
        <v>0</v>
      </c>
      <c r="H346" s="69">
        <f t="shared" ref="H346" si="73">SUM(H347:H348)</f>
        <v>0</v>
      </c>
      <c r="I346" s="69">
        <f t="shared" ref="I346" si="74">SUM(I347:I348)</f>
        <v>0</v>
      </c>
      <c r="J346" s="69">
        <f t="shared" ref="J346" si="75">SUM(J347:J348)</f>
        <v>0</v>
      </c>
      <c r="K346" s="69">
        <f t="shared" ref="K346" si="76">SUM(K347:K348)</f>
        <v>0</v>
      </c>
      <c r="L346" s="69">
        <f t="shared" ref="L346" si="77">SUM(L347:L348)</f>
        <v>0</v>
      </c>
      <c r="M346" s="69">
        <f t="shared" ref="M346" si="78">SUM(M347:M348)</f>
        <v>0</v>
      </c>
      <c r="N346" s="69">
        <f t="shared" ref="N346" si="79">SUM(N347:N348)</f>
        <v>0</v>
      </c>
    </row>
    <row r="347" spans="1:14">
      <c r="A347" s="14"/>
      <c r="B347" s="13" t="s">
        <v>83</v>
      </c>
      <c r="C347" s="69">
        <v>0</v>
      </c>
      <c r="D347" s="69">
        <v>0</v>
      </c>
      <c r="E347" s="69">
        <v>0</v>
      </c>
      <c r="F347" s="69">
        <v>0</v>
      </c>
      <c r="G347" s="69">
        <v>0</v>
      </c>
      <c r="H347" s="69">
        <v>0</v>
      </c>
      <c r="I347" s="69">
        <v>0</v>
      </c>
      <c r="J347" s="69">
        <v>0</v>
      </c>
      <c r="K347" s="69">
        <v>0</v>
      </c>
      <c r="L347" s="69">
        <v>0</v>
      </c>
      <c r="M347" s="69">
        <v>0</v>
      </c>
      <c r="N347" s="69">
        <v>0</v>
      </c>
    </row>
    <row r="348" spans="1:14">
      <c r="A348" s="14"/>
      <c r="B348" s="13" t="s">
        <v>84</v>
      </c>
      <c r="C348" s="69">
        <v>0</v>
      </c>
      <c r="D348" s="69">
        <v>0</v>
      </c>
      <c r="E348" s="69">
        <v>0</v>
      </c>
      <c r="F348" s="69">
        <v>0</v>
      </c>
      <c r="G348" s="69">
        <v>0</v>
      </c>
      <c r="H348" s="69">
        <v>0</v>
      </c>
      <c r="I348" s="69">
        <v>0</v>
      </c>
      <c r="J348" s="69">
        <v>0</v>
      </c>
      <c r="K348" s="69">
        <v>0</v>
      </c>
      <c r="L348" s="69">
        <v>0</v>
      </c>
      <c r="M348" s="69">
        <v>0</v>
      </c>
      <c r="N348" s="69">
        <v>0</v>
      </c>
    </row>
    <row r="349" spans="1:14" ht="12.75" customHeight="1">
      <c r="A349" s="14">
        <v>5</v>
      </c>
      <c r="B349" s="11" t="s">
        <v>54</v>
      </c>
      <c r="C349" s="113">
        <v>0</v>
      </c>
      <c r="D349" s="151">
        <v>0</v>
      </c>
      <c r="E349" s="167">
        <v>0</v>
      </c>
      <c r="F349" s="203">
        <v>0</v>
      </c>
      <c r="G349" s="227">
        <v>0</v>
      </c>
      <c r="H349" s="253">
        <v>0</v>
      </c>
      <c r="I349" s="280">
        <v>0</v>
      </c>
      <c r="J349" s="299">
        <v>0</v>
      </c>
      <c r="K349" s="324">
        <v>0</v>
      </c>
      <c r="L349" s="356">
        <v>0</v>
      </c>
      <c r="M349" s="389">
        <v>0</v>
      </c>
      <c r="N349" s="413">
        <v>0</v>
      </c>
    </row>
    <row r="350" spans="1:14" ht="13.5" customHeight="1">
      <c r="A350" s="14">
        <v>6</v>
      </c>
      <c r="B350" s="10" t="s">
        <v>55</v>
      </c>
      <c r="C350" s="113">
        <v>0</v>
      </c>
      <c r="D350" s="151">
        <v>0</v>
      </c>
      <c r="E350" s="167">
        <v>0</v>
      </c>
      <c r="F350" s="203">
        <v>0</v>
      </c>
      <c r="G350" s="227">
        <v>0</v>
      </c>
      <c r="H350" s="253">
        <v>0</v>
      </c>
      <c r="I350" s="280">
        <v>0</v>
      </c>
      <c r="J350" s="299">
        <v>0</v>
      </c>
      <c r="K350" s="324">
        <v>0</v>
      </c>
      <c r="L350" s="356">
        <v>0</v>
      </c>
      <c r="M350" s="389">
        <v>0</v>
      </c>
      <c r="N350" s="413">
        <v>0</v>
      </c>
    </row>
    <row r="351" spans="1:14" ht="15" customHeight="1">
      <c r="A351" s="14">
        <v>7</v>
      </c>
      <c r="B351" s="10" t="s">
        <v>56</v>
      </c>
      <c r="C351" s="113">
        <v>0</v>
      </c>
      <c r="D351" s="151">
        <v>0</v>
      </c>
      <c r="E351" s="167">
        <v>0</v>
      </c>
      <c r="F351" s="203">
        <v>0</v>
      </c>
      <c r="G351" s="227">
        <v>0</v>
      </c>
      <c r="H351" s="253">
        <v>0</v>
      </c>
      <c r="I351" s="280">
        <v>0</v>
      </c>
      <c r="J351" s="299">
        <v>0</v>
      </c>
      <c r="K351" s="324">
        <v>0</v>
      </c>
      <c r="L351" s="356">
        <v>0</v>
      </c>
      <c r="M351" s="389">
        <v>0</v>
      </c>
      <c r="N351" s="413">
        <v>0</v>
      </c>
    </row>
    <row r="352" spans="1:14" ht="12.75" customHeight="1">
      <c r="A352" s="14">
        <v>8</v>
      </c>
      <c r="B352" s="10" t="s">
        <v>57</v>
      </c>
      <c r="C352" s="113">
        <v>0</v>
      </c>
      <c r="D352" s="151">
        <v>0</v>
      </c>
      <c r="E352" s="167">
        <v>0</v>
      </c>
      <c r="F352" s="203">
        <v>0</v>
      </c>
      <c r="G352" s="227">
        <v>0</v>
      </c>
      <c r="H352" s="253">
        <v>0</v>
      </c>
      <c r="I352" s="280">
        <v>0</v>
      </c>
      <c r="J352" s="299">
        <v>0</v>
      </c>
      <c r="K352" s="324">
        <v>0</v>
      </c>
      <c r="L352" s="356">
        <v>0</v>
      </c>
      <c r="M352" s="389">
        <v>0</v>
      </c>
      <c r="N352" s="413">
        <v>0</v>
      </c>
    </row>
    <row r="353" spans="1:14" ht="12.75" customHeight="1">
      <c r="A353" s="14">
        <v>9</v>
      </c>
      <c r="B353" s="10" t="s">
        <v>24</v>
      </c>
      <c r="C353" s="67">
        <v>0</v>
      </c>
      <c r="D353" s="67">
        <v>0</v>
      </c>
      <c r="E353" s="67">
        <v>0</v>
      </c>
      <c r="F353" s="67">
        <v>0</v>
      </c>
      <c r="G353" s="67">
        <v>0</v>
      </c>
      <c r="H353" s="67">
        <v>0</v>
      </c>
      <c r="I353" s="67">
        <v>0</v>
      </c>
      <c r="J353" s="67">
        <v>0</v>
      </c>
      <c r="K353" s="67">
        <v>0</v>
      </c>
      <c r="L353" s="67">
        <v>0</v>
      </c>
      <c r="M353" s="67">
        <v>0</v>
      </c>
      <c r="N353" s="67">
        <v>0</v>
      </c>
    </row>
    <row r="354" spans="1:14" ht="12.75" customHeight="1">
      <c r="A354" s="14">
        <v>10</v>
      </c>
      <c r="B354" s="10" t="s">
        <v>25</v>
      </c>
      <c r="C354" s="67">
        <v>0</v>
      </c>
      <c r="D354" s="67">
        <v>0</v>
      </c>
      <c r="E354" s="67">
        <v>0</v>
      </c>
      <c r="F354" s="67">
        <v>0</v>
      </c>
      <c r="G354" s="67">
        <v>0</v>
      </c>
      <c r="H354" s="67">
        <v>0</v>
      </c>
      <c r="I354" s="67">
        <v>0</v>
      </c>
      <c r="J354" s="67">
        <v>0</v>
      </c>
      <c r="K354" s="67">
        <v>0</v>
      </c>
      <c r="L354" s="67">
        <v>0</v>
      </c>
      <c r="M354" s="67">
        <v>0</v>
      </c>
      <c r="N354" s="67">
        <v>0</v>
      </c>
    </row>
    <row r="355" spans="1:14" ht="11.25" customHeight="1" thickBot="1">
      <c r="A355" s="39">
        <v>11</v>
      </c>
      <c r="B355" s="40" t="s">
        <v>58</v>
      </c>
      <c r="C355" s="68">
        <v>0</v>
      </c>
      <c r="D355" s="68">
        <v>0</v>
      </c>
      <c r="E355" s="68">
        <v>0</v>
      </c>
      <c r="F355" s="68">
        <v>0</v>
      </c>
      <c r="G355" s="68">
        <v>0</v>
      </c>
      <c r="H355" s="68">
        <v>0</v>
      </c>
      <c r="I355" s="68">
        <v>0</v>
      </c>
      <c r="J355" s="68">
        <v>0</v>
      </c>
      <c r="K355" s="68">
        <v>0</v>
      </c>
      <c r="L355" s="68">
        <v>0</v>
      </c>
      <c r="M355" s="68">
        <v>0</v>
      </c>
      <c r="N355" s="68">
        <v>0</v>
      </c>
    </row>
    <row r="356" spans="1:14" ht="12.75" customHeight="1" thickTop="1">
      <c r="A356" s="5"/>
      <c r="B356" s="26" t="s">
        <v>39</v>
      </c>
    </row>
    <row r="357" spans="1:14" ht="15.95" customHeight="1">
      <c r="A357" s="5"/>
      <c r="B357" s="15" t="s">
        <v>60</v>
      </c>
    </row>
    <row r="358" spans="1:14" ht="15.95" customHeight="1">
      <c r="A358" s="5"/>
      <c r="B358" s="15" t="s">
        <v>59</v>
      </c>
    </row>
    <row r="359" spans="1:14" ht="15.95" customHeight="1">
      <c r="A359" s="5"/>
      <c r="B359" s="15" t="s">
        <v>40</v>
      </c>
    </row>
    <row r="360" spans="1:14" ht="15.95" customHeight="1">
      <c r="A360" s="5"/>
      <c r="B360" s="26"/>
    </row>
    <row r="361" spans="1:14" ht="15.95" customHeight="1">
      <c r="A361" s="5"/>
      <c r="B361" s="26"/>
    </row>
    <row r="362" spans="1:14" ht="15.95" customHeight="1">
      <c r="A362" s="5"/>
      <c r="B362" s="26"/>
    </row>
    <row r="363" spans="1:14" ht="15.95" customHeight="1">
      <c r="A363" s="5"/>
      <c r="B363" s="26"/>
    </row>
    <row r="364" spans="1:14" ht="15.95" customHeight="1">
      <c r="A364" s="476" t="s">
        <v>0</v>
      </c>
      <c r="B364" s="476"/>
    </row>
    <row r="365" spans="1:14" ht="15.95" customHeight="1">
      <c r="A365" s="476" t="s">
        <v>1</v>
      </c>
      <c r="B365" s="476"/>
    </row>
    <row r="366" spans="1:14" ht="15.95" customHeight="1">
      <c r="A366" s="476" t="s">
        <v>45</v>
      </c>
      <c r="B366" s="476"/>
    </row>
    <row r="367" spans="1:14" ht="15.95" customHeight="1">
      <c r="C367" s="117"/>
    </row>
    <row r="368" spans="1:14" ht="15.95" customHeight="1">
      <c r="C368" s="118"/>
    </row>
    <row r="369" spans="1:14" ht="15.95" customHeight="1">
      <c r="A369" s="1" t="s">
        <v>46</v>
      </c>
    </row>
    <row r="370" spans="1:14" ht="15.95" customHeight="1">
      <c r="A370" s="1" t="s">
        <v>68</v>
      </c>
    </row>
    <row r="371" spans="1:14" s="43" customFormat="1" ht="15.95" customHeight="1" thickBot="1">
      <c r="A371" s="43" t="s">
        <v>82</v>
      </c>
    </row>
    <row r="372" spans="1:14" ht="15.95" customHeight="1" thickTop="1">
      <c r="A372" s="462" t="s">
        <v>4</v>
      </c>
      <c r="B372" s="462" t="s">
        <v>5</v>
      </c>
      <c r="C372" s="116"/>
    </row>
    <row r="373" spans="1:14" ht="15.95" customHeight="1">
      <c r="A373" s="463"/>
      <c r="B373" s="463"/>
      <c r="C373" s="123"/>
      <c r="D373" s="145"/>
      <c r="E373" s="175"/>
      <c r="F373" s="197"/>
      <c r="G373" s="221"/>
      <c r="H373" s="247"/>
      <c r="I373" s="274"/>
      <c r="J373" s="307"/>
      <c r="K373" s="332"/>
      <c r="L373" s="350"/>
      <c r="M373" s="383"/>
      <c r="N373" s="407"/>
    </row>
    <row r="374" spans="1:14" ht="15.95" customHeight="1">
      <c r="A374" s="463"/>
      <c r="B374" s="463"/>
      <c r="C374" s="120" t="s">
        <v>36</v>
      </c>
      <c r="D374" s="147" t="s">
        <v>36</v>
      </c>
      <c r="E374" s="173" t="s">
        <v>36</v>
      </c>
      <c r="F374" s="199" t="s">
        <v>36</v>
      </c>
      <c r="G374" s="223" t="s">
        <v>36</v>
      </c>
      <c r="H374" s="249" t="s">
        <v>36</v>
      </c>
      <c r="I374" s="276" t="s">
        <v>36</v>
      </c>
      <c r="J374" s="305" t="s">
        <v>36</v>
      </c>
      <c r="K374" s="330" t="s">
        <v>36</v>
      </c>
      <c r="L374" s="352" t="s">
        <v>36</v>
      </c>
      <c r="M374" s="385" t="s">
        <v>36</v>
      </c>
      <c r="N374" s="409" t="s">
        <v>36</v>
      </c>
    </row>
    <row r="375" spans="1:14" ht="12.75" customHeight="1">
      <c r="A375" s="463"/>
      <c r="B375" s="463"/>
      <c r="C375" s="122"/>
      <c r="D375" s="148"/>
      <c r="E375" s="174"/>
      <c r="F375" s="200"/>
      <c r="G375" s="224"/>
      <c r="H375" s="250"/>
      <c r="I375" s="277"/>
      <c r="J375" s="306"/>
      <c r="K375" s="331"/>
      <c r="L375" s="353"/>
      <c r="M375" s="386"/>
      <c r="N375" s="410"/>
    </row>
    <row r="376" spans="1:14" ht="12.75" customHeight="1">
      <c r="A376" s="464"/>
      <c r="B376" s="464"/>
      <c r="C376" s="120"/>
      <c r="D376" s="147"/>
      <c r="E376" s="173"/>
      <c r="F376" s="199"/>
      <c r="G376" s="223"/>
      <c r="H376" s="249"/>
      <c r="I376" s="276"/>
      <c r="J376" s="305"/>
      <c r="K376" s="330"/>
      <c r="L376" s="352"/>
      <c r="M376" s="385"/>
      <c r="N376" s="409"/>
    </row>
    <row r="377" spans="1:14" s="8" customFormat="1" ht="11.25">
      <c r="A377" s="121" t="s">
        <v>10</v>
      </c>
      <c r="B377" s="121" t="s">
        <v>11</v>
      </c>
      <c r="C377" s="121" t="s">
        <v>17</v>
      </c>
      <c r="D377" s="146" t="s">
        <v>17</v>
      </c>
      <c r="E377" s="172" t="s">
        <v>17</v>
      </c>
      <c r="F377" s="198" t="s">
        <v>17</v>
      </c>
      <c r="G377" s="222" t="s">
        <v>17</v>
      </c>
      <c r="H377" s="248" t="s">
        <v>17</v>
      </c>
      <c r="I377" s="275" t="s">
        <v>17</v>
      </c>
      <c r="J377" s="304" t="s">
        <v>17</v>
      </c>
      <c r="K377" s="329" t="s">
        <v>17</v>
      </c>
      <c r="L377" s="351" t="s">
        <v>17</v>
      </c>
      <c r="M377" s="384" t="s">
        <v>17</v>
      </c>
      <c r="N377" s="408" t="s">
        <v>17</v>
      </c>
    </row>
    <row r="378" spans="1:14" s="16" customFormat="1" ht="14.25">
      <c r="A378" s="18">
        <v>1</v>
      </c>
      <c r="B378" s="86" t="s">
        <v>22</v>
      </c>
      <c r="C378" s="115">
        <f t="shared" ref="C378:N378" si="80">SUM(C379,C382,C383)</f>
        <v>0</v>
      </c>
      <c r="D378" s="150">
        <f t="shared" si="80"/>
        <v>0</v>
      </c>
      <c r="E378" s="169">
        <f t="shared" si="80"/>
        <v>0</v>
      </c>
      <c r="F378" s="202">
        <f t="shared" si="80"/>
        <v>0</v>
      </c>
      <c r="G378" s="226">
        <f t="shared" si="80"/>
        <v>0</v>
      </c>
      <c r="H378" s="252">
        <f t="shared" si="80"/>
        <v>0</v>
      </c>
      <c r="I378" s="279">
        <f t="shared" si="80"/>
        <v>0</v>
      </c>
      <c r="J378" s="301">
        <f t="shared" si="80"/>
        <v>0</v>
      </c>
      <c r="K378" s="326">
        <f t="shared" si="80"/>
        <v>0</v>
      </c>
      <c r="L378" s="355">
        <f t="shared" si="80"/>
        <v>0</v>
      </c>
      <c r="M378" s="388">
        <f t="shared" si="80"/>
        <v>0</v>
      </c>
      <c r="N378" s="412">
        <f t="shared" si="80"/>
        <v>0</v>
      </c>
    </row>
    <row r="379" spans="1:14" s="23" customFormat="1" ht="14.25">
      <c r="A379" s="14"/>
      <c r="B379" s="87" t="s">
        <v>49</v>
      </c>
      <c r="C379" s="69">
        <f t="shared" ref="C379" si="81">SUM(C380:C381)</f>
        <v>0</v>
      </c>
      <c r="D379" s="69">
        <f t="shared" ref="D379" si="82">SUM(D380:D381)</f>
        <v>0</v>
      </c>
      <c r="E379" s="69">
        <f t="shared" ref="E379" si="83">SUM(E380:E381)</f>
        <v>0</v>
      </c>
      <c r="F379" s="69">
        <f t="shared" ref="F379" si="84">SUM(F380:F381)</f>
        <v>0</v>
      </c>
      <c r="G379" s="69">
        <f t="shared" ref="G379" si="85">SUM(G380:G381)</f>
        <v>0</v>
      </c>
      <c r="H379" s="69">
        <f t="shared" ref="H379" si="86">SUM(H380:H381)</f>
        <v>0</v>
      </c>
      <c r="I379" s="69">
        <f t="shared" ref="I379" si="87">SUM(I380:I381)</f>
        <v>0</v>
      </c>
      <c r="J379" s="69">
        <f t="shared" ref="J379" si="88">SUM(J380:J381)</f>
        <v>0</v>
      </c>
      <c r="K379" s="69">
        <f t="shared" ref="K379" si="89">SUM(K380:K381)</f>
        <v>0</v>
      </c>
      <c r="L379" s="69">
        <f t="shared" ref="L379" si="90">SUM(L380:L381)</f>
        <v>0</v>
      </c>
      <c r="M379" s="69">
        <f t="shared" ref="M379" si="91">SUM(M380:M381)</f>
        <v>0</v>
      </c>
      <c r="N379" s="69">
        <f t="shared" ref="N379" si="92">SUM(N380:N381)</f>
        <v>0</v>
      </c>
    </row>
    <row r="380" spans="1:14" ht="15">
      <c r="A380" s="12"/>
      <c r="B380" s="88" t="s">
        <v>83</v>
      </c>
      <c r="C380" s="66">
        <v>0</v>
      </c>
      <c r="D380" s="66">
        <v>0</v>
      </c>
      <c r="E380" s="66">
        <v>0</v>
      </c>
      <c r="F380" s="66">
        <v>0</v>
      </c>
      <c r="G380" s="66">
        <v>0</v>
      </c>
      <c r="H380" s="66">
        <v>0</v>
      </c>
      <c r="I380" s="66">
        <v>0</v>
      </c>
      <c r="J380" s="66">
        <v>0</v>
      </c>
      <c r="K380" s="66">
        <v>0</v>
      </c>
      <c r="L380" s="66">
        <v>0</v>
      </c>
      <c r="M380" s="66">
        <v>0</v>
      </c>
      <c r="N380" s="66">
        <v>0</v>
      </c>
    </row>
    <row r="381" spans="1:14" ht="12.75" customHeight="1">
      <c r="A381" s="12"/>
      <c r="B381" s="88" t="s">
        <v>84</v>
      </c>
      <c r="C381" s="66">
        <v>0</v>
      </c>
      <c r="D381" s="66">
        <v>0</v>
      </c>
      <c r="E381" s="66">
        <v>0</v>
      </c>
      <c r="F381" s="66">
        <v>0</v>
      </c>
      <c r="G381" s="66">
        <v>0</v>
      </c>
      <c r="H381" s="66">
        <v>0</v>
      </c>
      <c r="I381" s="66">
        <v>0</v>
      </c>
      <c r="J381" s="66">
        <v>0</v>
      </c>
      <c r="K381" s="66">
        <v>0</v>
      </c>
      <c r="L381" s="66">
        <v>0</v>
      </c>
      <c r="M381" s="66">
        <v>0</v>
      </c>
      <c r="N381" s="66">
        <v>0</v>
      </c>
    </row>
    <row r="382" spans="1:14" ht="12.75" customHeight="1">
      <c r="A382" s="12"/>
      <c r="B382" s="89" t="s">
        <v>50</v>
      </c>
      <c r="C382" s="67">
        <v>0</v>
      </c>
      <c r="D382" s="67">
        <v>0</v>
      </c>
      <c r="E382" s="67">
        <v>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67">
        <v>0</v>
      </c>
      <c r="L382" s="67">
        <v>0</v>
      </c>
      <c r="M382" s="67">
        <v>0</v>
      </c>
      <c r="N382" s="67">
        <v>0</v>
      </c>
    </row>
    <row r="383" spans="1:14" ht="14.25">
      <c r="A383" s="12"/>
      <c r="B383" s="89" t="s">
        <v>51</v>
      </c>
      <c r="C383" s="67">
        <v>0</v>
      </c>
      <c r="D383" s="67">
        <v>0</v>
      </c>
      <c r="E383" s="67">
        <v>0</v>
      </c>
      <c r="F383" s="67">
        <v>0</v>
      </c>
      <c r="G383" s="67">
        <v>0</v>
      </c>
      <c r="H383" s="67">
        <v>0</v>
      </c>
      <c r="I383" s="67">
        <v>0</v>
      </c>
      <c r="J383" s="67">
        <v>0</v>
      </c>
      <c r="K383" s="67">
        <v>0</v>
      </c>
      <c r="L383" s="67">
        <v>0</v>
      </c>
      <c r="M383" s="67">
        <v>0</v>
      </c>
      <c r="N383" s="67">
        <v>0</v>
      </c>
    </row>
    <row r="384" spans="1:14" ht="15.75" customHeight="1">
      <c r="A384" s="14">
        <v>2</v>
      </c>
      <c r="B384" s="89" t="s">
        <v>23</v>
      </c>
      <c r="C384" s="113">
        <f t="shared" ref="C384:N384" si="93">SUM(C385:C386)</f>
        <v>0</v>
      </c>
      <c r="D384" s="151">
        <f t="shared" si="93"/>
        <v>0</v>
      </c>
      <c r="E384" s="167">
        <f t="shared" si="93"/>
        <v>0</v>
      </c>
      <c r="F384" s="203">
        <f t="shared" si="93"/>
        <v>0</v>
      </c>
      <c r="G384" s="227">
        <f t="shared" si="93"/>
        <v>0</v>
      </c>
      <c r="H384" s="253">
        <f t="shared" si="93"/>
        <v>0</v>
      </c>
      <c r="I384" s="280">
        <f t="shared" si="93"/>
        <v>0</v>
      </c>
      <c r="J384" s="299">
        <f t="shared" si="93"/>
        <v>0</v>
      </c>
      <c r="K384" s="324">
        <f t="shared" si="93"/>
        <v>0</v>
      </c>
      <c r="L384" s="356">
        <f t="shared" si="93"/>
        <v>0</v>
      </c>
      <c r="M384" s="389">
        <f t="shared" si="93"/>
        <v>0</v>
      </c>
      <c r="N384" s="413">
        <f t="shared" si="93"/>
        <v>0</v>
      </c>
    </row>
    <row r="385" spans="1:14" ht="15">
      <c r="A385" s="12"/>
      <c r="B385" s="88" t="s">
        <v>83</v>
      </c>
      <c r="C385" s="66">
        <v>0</v>
      </c>
      <c r="D385" s="66">
        <v>0</v>
      </c>
      <c r="E385" s="66">
        <v>0</v>
      </c>
      <c r="F385" s="66">
        <v>0</v>
      </c>
      <c r="G385" s="66">
        <v>0</v>
      </c>
      <c r="H385" s="66">
        <v>0</v>
      </c>
      <c r="I385" s="66">
        <v>0</v>
      </c>
      <c r="J385" s="66">
        <v>0</v>
      </c>
      <c r="K385" s="66">
        <v>0</v>
      </c>
      <c r="L385" s="66">
        <v>0</v>
      </c>
      <c r="M385" s="66">
        <v>0</v>
      </c>
      <c r="N385" s="66">
        <v>0</v>
      </c>
    </row>
    <row r="386" spans="1:14" ht="15">
      <c r="A386" s="12"/>
      <c r="B386" s="88" t="s">
        <v>84</v>
      </c>
      <c r="C386" s="66">
        <v>0</v>
      </c>
      <c r="D386" s="66">
        <v>0</v>
      </c>
      <c r="E386" s="66">
        <v>0</v>
      </c>
      <c r="F386" s="66">
        <v>0</v>
      </c>
      <c r="G386" s="66">
        <v>0</v>
      </c>
      <c r="H386" s="66">
        <v>0</v>
      </c>
      <c r="I386" s="66">
        <v>0</v>
      </c>
      <c r="J386" s="66">
        <v>0</v>
      </c>
      <c r="K386" s="66">
        <v>0</v>
      </c>
      <c r="L386" s="66">
        <v>0</v>
      </c>
      <c r="M386" s="66">
        <v>0</v>
      </c>
      <c r="N386" s="66">
        <v>0</v>
      </c>
    </row>
    <row r="387" spans="1:14" ht="12.75" customHeight="1">
      <c r="A387" s="9">
        <v>3</v>
      </c>
      <c r="B387" s="89" t="s">
        <v>53</v>
      </c>
      <c r="C387" s="113">
        <v>0</v>
      </c>
      <c r="D387" s="151">
        <v>0</v>
      </c>
      <c r="E387" s="167">
        <v>0</v>
      </c>
      <c r="F387" s="203">
        <v>0</v>
      </c>
      <c r="G387" s="227">
        <v>0</v>
      </c>
      <c r="H387" s="253">
        <v>0</v>
      </c>
      <c r="I387" s="280">
        <v>0</v>
      </c>
      <c r="J387" s="299">
        <v>0</v>
      </c>
      <c r="K387" s="324">
        <v>0</v>
      </c>
      <c r="L387" s="356">
        <v>0</v>
      </c>
      <c r="M387" s="389">
        <v>0</v>
      </c>
      <c r="N387" s="413">
        <v>0</v>
      </c>
    </row>
    <row r="388" spans="1:14" ht="13.5" customHeight="1">
      <c r="A388" s="14">
        <v>4</v>
      </c>
      <c r="B388" s="89" t="s">
        <v>52</v>
      </c>
      <c r="C388" s="69">
        <f t="shared" ref="C388:N388" si="94">SUM(C389:C390)</f>
        <v>0</v>
      </c>
      <c r="D388" s="69">
        <f t="shared" si="94"/>
        <v>0</v>
      </c>
      <c r="E388" s="69">
        <f t="shared" si="94"/>
        <v>0</v>
      </c>
      <c r="F388" s="69">
        <f t="shared" si="94"/>
        <v>0</v>
      </c>
      <c r="G388" s="69">
        <f t="shared" si="94"/>
        <v>0</v>
      </c>
      <c r="H388" s="69">
        <f t="shared" si="94"/>
        <v>0</v>
      </c>
      <c r="I388" s="69">
        <f t="shared" si="94"/>
        <v>0</v>
      </c>
      <c r="J388" s="69">
        <f t="shared" si="94"/>
        <v>0</v>
      </c>
      <c r="K388" s="69">
        <f t="shared" si="94"/>
        <v>0</v>
      </c>
      <c r="L388" s="69">
        <f t="shared" si="94"/>
        <v>0</v>
      </c>
      <c r="M388" s="69">
        <f t="shared" si="94"/>
        <v>0</v>
      </c>
      <c r="N388" s="69">
        <f t="shared" si="94"/>
        <v>0</v>
      </c>
    </row>
    <row r="389" spans="1:14" ht="15" customHeight="1">
      <c r="A389" s="14"/>
      <c r="B389" s="88" t="s">
        <v>83</v>
      </c>
      <c r="C389" s="69">
        <v>0</v>
      </c>
      <c r="D389" s="69">
        <v>0</v>
      </c>
      <c r="E389" s="69">
        <v>0</v>
      </c>
      <c r="F389" s="69">
        <v>0</v>
      </c>
      <c r="G389" s="69">
        <v>0</v>
      </c>
      <c r="H389" s="69">
        <v>0</v>
      </c>
      <c r="I389" s="69">
        <v>0</v>
      </c>
      <c r="J389" s="69">
        <v>0</v>
      </c>
      <c r="K389" s="69">
        <v>0</v>
      </c>
      <c r="L389" s="69">
        <v>0</v>
      </c>
      <c r="M389" s="69">
        <v>0</v>
      </c>
      <c r="N389" s="69">
        <v>0</v>
      </c>
    </row>
    <row r="390" spans="1:14" ht="12.75" customHeight="1">
      <c r="A390" s="14"/>
      <c r="B390" s="88" t="s">
        <v>84</v>
      </c>
      <c r="C390" s="69">
        <v>0</v>
      </c>
      <c r="D390" s="69">
        <v>0</v>
      </c>
      <c r="E390" s="69">
        <v>0</v>
      </c>
      <c r="F390" s="69">
        <v>0</v>
      </c>
      <c r="G390" s="69">
        <v>0</v>
      </c>
      <c r="H390" s="69">
        <v>0</v>
      </c>
      <c r="I390" s="69">
        <v>0</v>
      </c>
      <c r="J390" s="69">
        <v>0</v>
      </c>
      <c r="K390" s="69">
        <v>0</v>
      </c>
      <c r="L390" s="69">
        <v>0</v>
      </c>
      <c r="M390" s="69">
        <v>0</v>
      </c>
      <c r="N390" s="69">
        <v>0</v>
      </c>
    </row>
    <row r="391" spans="1:14" ht="12.75" customHeight="1">
      <c r="A391" s="14">
        <v>5</v>
      </c>
      <c r="B391" s="89" t="s">
        <v>54</v>
      </c>
      <c r="C391" s="113">
        <v>0</v>
      </c>
      <c r="D391" s="151">
        <v>0</v>
      </c>
      <c r="E391" s="167">
        <v>0</v>
      </c>
      <c r="F391" s="203">
        <v>0</v>
      </c>
      <c r="G391" s="227">
        <v>0</v>
      </c>
      <c r="H391" s="253">
        <v>0</v>
      </c>
      <c r="I391" s="280">
        <v>0</v>
      </c>
      <c r="J391" s="299">
        <v>0</v>
      </c>
      <c r="K391" s="324">
        <v>0</v>
      </c>
      <c r="L391" s="356">
        <v>0</v>
      </c>
      <c r="M391" s="389">
        <v>0</v>
      </c>
      <c r="N391" s="413">
        <v>0</v>
      </c>
    </row>
    <row r="392" spans="1:14" ht="12.75" customHeight="1">
      <c r="A392" s="14">
        <v>6</v>
      </c>
      <c r="B392" s="89" t="s">
        <v>55</v>
      </c>
      <c r="C392" s="113">
        <v>0</v>
      </c>
      <c r="D392" s="151">
        <v>0</v>
      </c>
      <c r="E392" s="167">
        <v>0</v>
      </c>
      <c r="F392" s="203">
        <v>0</v>
      </c>
      <c r="G392" s="227">
        <v>0</v>
      </c>
      <c r="H392" s="253">
        <v>0</v>
      </c>
      <c r="I392" s="280">
        <v>0</v>
      </c>
      <c r="J392" s="299">
        <v>0</v>
      </c>
      <c r="K392" s="324">
        <v>0</v>
      </c>
      <c r="L392" s="356">
        <v>0</v>
      </c>
      <c r="M392" s="389">
        <v>0</v>
      </c>
      <c r="N392" s="413">
        <v>0</v>
      </c>
    </row>
    <row r="393" spans="1:14" ht="11.25" customHeight="1">
      <c r="A393" s="14">
        <v>7</v>
      </c>
      <c r="B393" s="89" t="s">
        <v>56</v>
      </c>
      <c r="C393" s="113">
        <v>0</v>
      </c>
      <c r="D393" s="151">
        <v>0</v>
      </c>
      <c r="E393" s="167">
        <v>0</v>
      </c>
      <c r="F393" s="203">
        <v>0</v>
      </c>
      <c r="G393" s="227">
        <v>0</v>
      </c>
      <c r="H393" s="253">
        <v>0</v>
      </c>
      <c r="I393" s="280">
        <v>0</v>
      </c>
      <c r="J393" s="299">
        <v>0</v>
      </c>
      <c r="K393" s="324">
        <v>0</v>
      </c>
      <c r="L393" s="356">
        <v>0</v>
      </c>
      <c r="M393" s="389">
        <v>0</v>
      </c>
      <c r="N393" s="413">
        <v>0</v>
      </c>
    </row>
    <row r="394" spans="1:14" ht="12.75" customHeight="1">
      <c r="A394" s="14">
        <v>8</v>
      </c>
      <c r="B394" s="89" t="s">
        <v>57</v>
      </c>
      <c r="C394" s="113">
        <v>0</v>
      </c>
      <c r="D394" s="151">
        <v>0</v>
      </c>
      <c r="E394" s="167">
        <v>0</v>
      </c>
      <c r="F394" s="203">
        <v>0</v>
      </c>
      <c r="G394" s="227">
        <v>0</v>
      </c>
      <c r="H394" s="253">
        <v>0</v>
      </c>
      <c r="I394" s="280">
        <v>0</v>
      </c>
      <c r="J394" s="299">
        <v>0</v>
      </c>
      <c r="K394" s="324">
        <v>0</v>
      </c>
      <c r="L394" s="356">
        <v>0</v>
      </c>
      <c r="M394" s="389">
        <v>0</v>
      </c>
      <c r="N394" s="413">
        <v>0</v>
      </c>
    </row>
    <row r="395" spans="1:14" ht="15.95" customHeight="1">
      <c r="A395" s="14">
        <v>9</v>
      </c>
      <c r="B395" s="89" t="s">
        <v>24</v>
      </c>
      <c r="C395" s="67">
        <v>0</v>
      </c>
      <c r="D395" s="67">
        <v>0</v>
      </c>
      <c r="E395" s="67">
        <v>0</v>
      </c>
      <c r="F395" s="67">
        <v>0</v>
      </c>
      <c r="G395" s="67">
        <v>0</v>
      </c>
      <c r="H395" s="67">
        <v>0</v>
      </c>
      <c r="I395" s="67">
        <v>0</v>
      </c>
      <c r="J395" s="67">
        <v>0</v>
      </c>
      <c r="K395" s="67">
        <v>0</v>
      </c>
      <c r="L395" s="67">
        <v>0</v>
      </c>
      <c r="M395" s="67">
        <v>0</v>
      </c>
      <c r="N395" s="67">
        <v>0</v>
      </c>
    </row>
    <row r="396" spans="1:14" ht="15.95" customHeight="1">
      <c r="A396" s="14">
        <v>10</v>
      </c>
      <c r="B396" s="89" t="s">
        <v>25</v>
      </c>
      <c r="C396" s="67">
        <v>0</v>
      </c>
      <c r="D396" s="67">
        <v>0</v>
      </c>
      <c r="E396" s="67">
        <v>0</v>
      </c>
      <c r="F396" s="67">
        <v>0</v>
      </c>
      <c r="G396" s="67">
        <v>0</v>
      </c>
      <c r="H396" s="67">
        <v>0</v>
      </c>
      <c r="I396" s="67">
        <v>0</v>
      </c>
      <c r="J396" s="67">
        <v>0</v>
      </c>
      <c r="K396" s="67">
        <v>0</v>
      </c>
      <c r="L396" s="67">
        <v>0</v>
      </c>
      <c r="M396" s="67">
        <v>0</v>
      </c>
      <c r="N396" s="67">
        <v>0</v>
      </c>
    </row>
    <row r="397" spans="1:14" ht="15.95" customHeight="1" thickBot="1">
      <c r="A397" s="39">
        <v>11</v>
      </c>
      <c r="B397" s="90" t="s">
        <v>58</v>
      </c>
      <c r="C397" s="68">
        <v>0</v>
      </c>
      <c r="D397" s="68">
        <v>0</v>
      </c>
      <c r="E397" s="68">
        <v>0</v>
      </c>
      <c r="F397" s="68">
        <v>0</v>
      </c>
      <c r="G397" s="68">
        <v>0</v>
      </c>
      <c r="H397" s="68">
        <v>0</v>
      </c>
      <c r="I397" s="68">
        <v>0</v>
      </c>
      <c r="J397" s="68">
        <v>0</v>
      </c>
      <c r="K397" s="68">
        <v>0</v>
      </c>
      <c r="L397" s="68">
        <v>0</v>
      </c>
      <c r="M397" s="68">
        <v>0</v>
      </c>
      <c r="N397" s="68">
        <v>0</v>
      </c>
    </row>
    <row r="398" spans="1:14" ht="15.95" customHeight="1" thickTop="1">
      <c r="A398" s="5"/>
      <c r="B398" s="17" t="s">
        <v>39</v>
      </c>
    </row>
    <row r="399" spans="1:14" ht="15.95" customHeight="1">
      <c r="A399" s="5"/>
      <c r="B399" s="15" t="s">
        <v>60</v>
      </c>
    </row>
    <row r="400" spans="1:14" ht="15.95" customHeight="1">
      <c r="A400" s="5"/>
      <c r="B400" s="15" t="s">
        <v>59</v>
      </c>
    </row>
    <row r="401" spans="1:14" ht="15.95" customHeight="1">
      <c r="A401" s="5"/>
      <c r="B401" s="15" t="s">
        <v>40</v>
      </c>
    </row>
    <row r="402" spans="1:14" ht="15.95" customHeight="1">
      <c r="A402" s="5"/>
      <c r="B402" s="26"/>
    </row>
    <row r="403" spans="1:14" ht="15.95" customHeight="1">
      <c r="A403" s="5"/>
      <c r="B403" s="26"/>
    </row>
    <row r="404" spans="1:14" ht="15.95" customHeight="1">
      <c r="A404" s="476" t="s">
        <v>0</v>
      </c>
      <c r="B404" s="476"/>
    </row>
    <row r="405" spans="1:14" ht="15.95" customHeight="1">
      <c r="A405" s="476" t="s">
        <v>1</v>
      </c>
      <c r="B405" s="476"/>
    </row>
    <row r="406" spans="1:14" ht="15.95" customHeight="1">
      <c r="A406" s="476" t="s">
        <v>45</v>
      </c>
      <c r="B406" s="476"/>
    </row>
    <row r="407" spans="1:14" ht="15.95" customHeight="1">
      <c r="C407" s="117"/>
    </row>
    <row r="408" spans="1:14" ht="15.95" customHeight="1">
      <c r="C408" s="118"/>
    </row>
    <row r="409" spans="1:14" ht="15.95" customHeight="1">
      <c r="A409" s="1" t="s">
        <v>46</v>
      </c>
    </row>
    <row r="410" spans="1:14" ht="15.95" customHeight="1">
      <c r="A410" s="43" t="s">
        <v>68</v>
      </c>
      <c r="B410" s="43"/>
    </row>
    <row r="411" spans="1:14" ht="15.95" customHeight="1" thickBot="1">
      <c r="A411" s="73" t="s">
        <v>76</v>
      </c>
      <c r="B411" s="73"/>
      <c r="J411" s="43"/>
      <c r="K411" s="43"/>
      <c r="L411" s="43"/>
      <c r="M411" s="43"/>
      <c r="N411" s="43"/>
    </row>
    <row r="412" spans="1:14" ht="15.95" customHeight="1" thickTop="1">
      <c r="A412" s="539" t="s">
        <v>4</v>
      </c>
      <c r="B412" s="539" t="s">
        <v>5</v>
      </c>
      <c r="C412" s="116"/>
    </row>
    <row r="413" spans="1:14" ht="12.75" customHeight="1">
      <c r="A413" s="540"/>
      <c r="B413" s="540"/>
      <c r="C413" s="123"/>
      <c r="D413" s="145"/>
      <c r="E413" s="175"/>
      <c r="F413" s="197"/>
      <c r="G413" s="221"/>
      <c r="H413" s="247"/>
      <c r="I413" s="274"/>
      <c r="J413" s="307"/>
      <c r="K413" s="332"/>
      <c r="L413" s="350"/>
      <c r="M413" s="383"/>
      <c r="N413" s="407"/>
    </row>
    <row r="414" spans="1:14" ht="12.75" customHeight="1">
      <c r="A414" s="540"/>
      <c r="B414" s="540"/>
      <c r="C414" s="120" t="s">
        <v>36</v>
      </c>
      <c r="D414" s="147" t="s">
        <v>36</v>
      </c>
      <c r="E414" s="173" t="s">
        <v>36</v>
      </c>
      <c r="F414" s="199" t="s">
        <v>36</v>
      </c>
      <c r="G414" s="223" t="s">
        <v>36</v>
      </c>
      <c r="H414" s="249" t="s">
        <v>36</v>
      </c>
      <c r="I414" s="276" t="s">
        <v>36</v>
      </c>
      <c r="J414" s="305" t="s">
        <v>36</v>
      </c>
      <c r="K414" s="330" t="s">
        <v>36</v>
      </c>
      <c r="L414" s="352" t="s">
        <v>36</v>
      </c>
      <c r="M414" s="385" t="s">
        <v>36</v>
      </c>
      <c r="N414" s="409" t="s">
        <v>36</v>
      </c>
    </row>
    <row r="415" spans="1:14" ht="12.75" customHeight="1">
      <c r="A415" s="540"/>
      <c r="B415" s="540"/>
      <c r="C415" s="122"/>
      <c r="D415" s="148"/>
      <c r="E415" s="174"/>
      <c r="F415" s="200"/>
      <c r="G415" s="224"/>
      <c r="H415" s="250"/>
      <c r="I415" s="277"/>
      <c r="J415" s="306"/>
      <c r="K415" s="331"/>
      <c r="L415" s="353"/>
      <c r="M415" s="386"/>
      <c r="N415" s="410"/>
    </row>
    <row r="416" spans="1:14" ht="12.75" customHeight="1">
      <c r="A416" s="541"/>
      <c r="B416" s="541"/>
      <c r="C416" s="120"/>
      <c r="D416" s="147"/>
      <c r="E416" s="173"/>
      <c r="F416" s="199"/>
      <c r="G416" s="223"/>
      <c r="H416" s="249"/>
      <c r="I416" s="276"/>
      <c r="J416" s="305"/>
      <c r="K416" s="330"/>
      <c r="L416" s="352"/>
      <c r="M416" s="385"/>
      <c r="N416" s="409"/>
    </row>
    <row r="417" spans="1:14" s="8" customFormat="1" ht="11.25">
      <c r="A417" s="121" t="s">
        <v>10</v>
      </c>
      <c r="B417" s="121" t="s">
        <v>11</v>
      </c>
      <c r="C417" s="121" t="s">
        <v>17</v>
      </c>
      <c r="D417" s="146" t="s">
        <v>17</v>
      </c>
      <c r="E417" s="172" t="s">
        <v>17</v>
      </c>
      <c r="F417" s="198" t="s">
        <v>17</v>
      </c>
      <c r="G417" s="222" t="s">
        <v>17</v>
      </c>
      <c r="H417" s="248" t="s">
        <v>17</v>
      </c>
      <c r="I417" s="275" t="s">
        <v>17</v>
      </c>
      <c r="J417" s="304" t="s">
        <v>17</v>
      </c>
      <c r="K417" s="329" t="s">
        <v>17</v>
      </c>
      <c r="L417" s="351" t="s">
        <v>17</v>
      </c>
      <c r="M417" s="384" t="s">
        <v>17</v>
      </c>
      <c r="N417" s="408" t="s">
        <v>17</v>
      </c>
    </row>
    <row r="418" spans="1:14" s="16" customFormat="1" ht="15.75">
      <c r="A418" s="18">
        <v>1</v>
      </c>
      <c r="B418" s="19" t="s">
        <v>22</v>
      </c>
      <c r="C418" s="92">
        <v>0</v>
      </c>
      <c r="D418" s="92">
        <v>0</v>
      </c>
      <c r="E418" s="92">
        <v>0</v>
      </c>
      <c r="F418" s="92">
        <v>0</v>
      </c>
      <c r="G418" s="92">
        <v>0</v>
      </c>
      <c r="H418" s="92">
        <v>0</v>
      </c>
      <c r="I418" s="92">
        <v>0</v>
      </c>
      <c r="J418" s="92">
        <v>0</v>
      </c>
      <c r="K418" s="92">
        <v>0</v>
      </c>
      <c r="L418" s="92">
        <v>0</v>
      </c>
      <c r="M418" s="92">
        <v>0</v>
      </c>
      <c r="N418" s="92">
        <v>0</v>
      </c>
    </row>
    <row r="419" spans="1:14" s="23" customFormat="1" ht="12.75" customHeight="1">
      <c r="A419" s="14"/>
      <c r="B419" s="22" t="s">
        <v>49</v>
      </c>
      <c r="C419" s="92">
        <v>0</v>
      </c>
      <c r="D419" s="92">
        <v>0</v>
      </c>
      <c r="E419" s="92">
        <v>0</v>
      </c>
      <c r="F419" s="92">
        <v>0</v>
      </c>
      <c r="G419" s="92">
        <v>0</v>
      </c>
      <c r="H419" s="92">
        <v>0</v>
      </c>
      <c r="I419" s="92">
        <v>0</v>
      </c>
      <c r="J419" s="92">
        <v>0</v>
      </c>
      <c r="K419" s="92">
        <v>0</v>
      </c>
      <c r="L419" s="92">
        <v>0</v>
      </c>
      <c r="M419" s="92">
        <v>0</v>
      </c>
      <c r="N419" s="92">
        <v>0</v>
      </c>
    </row>
    <row r="420" spans="1:14" ht="12.75" customHeight="1">
      <c r="A420" s="12"/>
      <c r="B420" s="13" t="s">
        <v>83</v>
      </c>
      <c r="C420" s="92">
        <v>0</v>
      </c>
      <c r="D420" s="92">
        <v>0</v>
      </c>
      <c r="E420" s="92">
        <v>0</v>
      </c>
      <c r="F420" s="92">
        <v>0</v>
      </c>
      <c r="G420" s="92">
        <v>0</v>
      </c>
      <c r="H420" s="92">
        <v>0</v>
      </c>
      <c r="I420" s="92">
        <v>0</v>
      </c>
      <c r="J420" s="92">
        <v>0</v>
      </c>
      <c r="K420" s="92">
        <v>0</v>
      </c>
      <c r="L420" s="92">
        <v>0</v>
      </c>
      <c r="M420" s="92">
        <v>0</v>
      </c>
      <c r="N420" s="92">
        <v>0</v>
      </c>
    </row>
    <row r="421" spans="1:14">
      <c r="A421" s="12"/>
      <c r="B421" s="13" t="s">
        <v>84</v>
      </c>
      <c r="C421" s="92">
        <v>0</v>
      </c>
      <c r="D421" s="92">
        <v>0</v>
      </c>
      <c r="E421" s="92">
        <v>0</v>
      </c>
      <c r="F421" s="92">
        <v>0</v>
      </c>
      <c r="G421" s="92">
        <v>0</v>
      </c>
      <c r="H421" s="92">
        <v>0</v>
      </c>
      <c r="I421" s="92">
        <v>0</v>
      </c>
      <c r="J421" s="92">
        <v>0</v>
      </c>
      <c r="K421" s="92">
        <v>0</v>
      </c>
      <c r="L421" s="92">
        <v>0</v>
      </c>
      <c r="M421" s="92">
        <v>0</v>
      </c>
      <c r="N421" s="92">
        <v>0</v>
      </c>
    </row>
    <row r="422" spans="1:14" ht="21" customHeight="1">
      <c r="A422" s="12"/>
      <c r="B422" s="11" t="s">
        <v>50</v>
      </c>
      <c r="C422" s="92">
        <v>0</v>
      </c>
      <c r="D422" s="92">
        <v>0</v>
      </c>
      <c r="E422" s="92">
        <v>0</v>
      </c>
      <c r="F422" s="92">
        <v>0</v>
      </c>
      <c r="G422" s="92">
        <v>0</v>
      </c>
      <c r="H422" s="92">
        <v>0</v>
      </c>
      <c r="I422" s="92">
        <v>0</v>
      </c>
      <c r="J422" s="92">
        <v>0</v>
      </c>
      <c r="K422" s="92">
        <v>0</v>
      </c>
      <c r="L422" s="92">
        <v>0</v>
      </c>
      <c r="M422" s="92">
        <v>0</v>
      </c>
      <c r="N422" s="92">
        <v>0</v>
      </c>
    </row>
    <row r="423" spans="1:14">
      <c r="A423" s="12"/>
      <c r="B423" s="11" t="s">
        <v>51</v>
      </c>
      <c r="C423" s="92">
        <v>0</v>
      </c>
      <c r="D423" s="92">
        <v>0</v>
      </c>
      <c r="E423" s="92">
        <v>0</v>
      </c>
      <c r="F423" s="92">
        <v>0</v>
      </c>
      <c r="G423" s="92">
        <v>0</v>
      </c>
      <c r="H423" s="92">
        <v>0</v>
      </c>
      <c r="I423" s="92">
        <v>0</v>
      </c>
      <c r="J423" s="92">
        <v>0</v>
      </c>
      <c r="K423" s="92">
        <v>0</v>
      </c>
      <c r="L423" s="92">
        <v>0</v>
      </c>
      <c r="M423" s="92">
        <v>0</v>
      </c>
      <c r="N423" s="92">
        <v>0</v>
      </c>
    </row>
    <row r="424" spans="1:14" ht="15.75">
      <c r="A424" s="14">
        <v>2</v>
      </c>
      <c r="B424" s="10" t="s">
        <v>23</v>
      </c>
      <c r="C424" s="92">
        <v>0</v>
      </c>
      <c r="D424" s="92">
        <v>0</v>
      </c>
      <c r="E424" s="92">
        <v>0</v>
      </c>
      <c r="F424" s="92">
        <v>0</v>
      </c>
      <c r="G424" s="92">
        <v>0</v>
      </c>
      <c r="H424" s="92">
        <v>0</v>
      </c>
      <c r="I424" s="92">
        <v>0</v>
      </c>
      <c r="J424" s="92">
        <v>0</v>
      </c>
      <c r="K424" s="92">
        <v>0</v>
      </c>
      <c r="L424" s="92">
        <v>0</v>
      </c>
      <c r="M424" s="92">
        <v>0</v>
      </c>
      <c r="N424" s="92">
        <v>0</v>
      </c>
    </row>
    <row r="425" spans="1:14" ht="12.75" customHeight="1">
      <c r="A425" s="12"/>
      <c r="B425" s="13" t="s">
        <v>83</v>
      </c>
      <c r="C425" s="92">
        <v>0</v>
      </c>
      <c r="D425" s="92">
        <v>0</v>
      </c>
      <c r="E425" s="92">
        <v>0</v>
      </c>
      <c r="F425" s="92">
        <v>0</v>
      </c>
      <c r="G425" s="92">
        <v>0</v>
      </c>
      <c r="H425" s="92">
        <v>0</v>
      </c>
      <c r="I425" s="92">
        <v>0</v>
      </c>
      <c r="J425" s="92">
        <v>0</v>
      </c>
      <c r="K425" s="92">
        <v>0</v>
      </c>
      <c r="L425" s="92">
        <v>0</v>
      </c>
      <c r="M425" s="92">
        <v>0</v>
      </c>
      <c r="N425" s="92">
        <v>0</v>
      </c>
    </row>
    <row r="426" spans="1:14" ht="13.5" customHeight="1">
      <c r="A426" s="12"/>
      <c r="B426" s="13" t="s">
        <v>84</v>
      </c>
      <c r="C426" s="92">
        <v>0</v>
      </c>
      <c r="D426" s="92">
        <v>0</v>
      </c>
      <c r="E426" s="92">
        <v>0</v>
      </c>
      <c r="F426" s="92">
        <v>0</v>
      </c>
      <c r="G426" s="92">
        <v>0</v>
      </c>
      <c r="H426" s="92">
        <v>0</v>
      </c>
      <c r="I426" s="92">
        <v>0</v>
      </c>
      <c r="J426" s="92">
        <v>0</v>
      </c>
      <c r="K426" s="92">
        <v>0</v>
      </c>
      <c r="L426" s="92">
        <v>0</v>
      </c>
      <c r="M426" s="92">
        <v>0</v>
      </c>
      <c r="N426" s="92">
        <v>0</v>
      </c>
    </row>
    <row r="427" spans="1:14" ht="15" customHeight="1">
      <c r="A427" s="9">
        <v>3</v>
      </c>
      <c r="B427" s="10" t="s">
        <v>53</v>
      </c>
      <c r="C427" s="62">
        <v>0</v>
      </c>
      <c r="D427" s="62">
        <v>0</v>
      </c>
      <c r="E427" s="62">
        <v>0</v>
      </c>
      <c r="F427" s="62">
        <v>0</v>
      </c>
      <c r="G427" s="62">
        <v>0</v>
      </c>
      <c r="H427" s="62">
        <v>0</v>
      </c>
      <c r="I427" s="62">
        <v>0</v>
      </c>
      <c r="J427" s="62">
        <v>0</v>
      </c>
      <c r="K427" s="62">
        <v>0</v>
      </c>
      <c r="L427" s="62">
        <v>0</v>
      </c>
      <c r="M427" s="62">
        <v>0</v>
      </c>
      <c r="N427" s="62">
        <v>0</v>
      </c>
    </row>
    <row r="428" spans="1:14" ht="12.75" customHeight="1">
      <c r="A428" s="14">
        <v>4</v>
      </c>
      <c r="B428" s="10" t="s">
        <v>52</v>
      </c>
      <c r="C428" s="61">
        <v>0</v>
      </c>
      <c r="D428" s="61">
        <v>0</v>
      </c>
      <c r="E428" s="61">
        <v>0</v>
      </c>
      <c r="F428" s="61">
        <v>0</v>
      </c>
      <c r="G428" s="61">
        <v>0</v>
      </c>
      <c r="H428" s="61">
        <v>0</v>
      </c>
      <c r="I428" s="61">
        <v>0</v>
      </c>
      <c r="J428" s="61">
        <v>0</v>
      </c>
      <c r="K428" s="61">
        <v>0</v>
      </c>
      <c r="L428" s="61">
        <v>0</v>
      </c>
      <c r="M428" s="61">
        <v>0</v>
      </c>
      <c r="N428" s="61">
        <v>0</v>
      </c>
    </row>
    <row r="429" spans="1:14" ht="12.75" customHeight="1">
      <c r="A429" s="14"/>
      <c r="B429" s="13" t="s">
        <v>83</v>
      </c>
      <c r="C429" s="61">
        <v>0</v>
      </c>
      <c r="D429" s="61">
        <v>0</v>
      </c>
      <c r="E429" s="61">
        <v>0</v>
      </c>
      <c r="F429" s="61">
        <v>0</v>
      </c>
      <c r="G429" s="61">
        <v>0</v>
      </c>
      <c r="H429" s="61">
        <v>0</v>
      </c>
      <c r="I429" s="61">
        <v>0</v>
      </c>
      <c r="J429" s="61">
        <v>0</v>
      </c>
      <c r="K429" s="61">
        <v>0</v>
      </c>
      <c r="L429" s="61">
        <v>0</v>
      </c>
      <c r="M429" s="61">
        <v>0</v>
      </c>
      <c r="N429" s="61">
        <v>0</v>
      </c>
    </row>
    <row r="430" spans="1:14" ht="12.75" customHeight="1">
      <c r="A430" s="14"/>
      <c r="B430" s="13" t="s">
        <v>84</v>
      </c>
      <c r="C430" s="61">
        <v>0</v>
      </c>
      <c r="D430" s="61">
        <v>0</v>
      </c>
      <c r="E430" s="61">
        <v>0</v>
      </c>
      <c r="F430" s="61">
        <v>0</v>
      </c>
      <c r="G430" s="61">
        <v>0</v>
      </c>
      <c r="H430" s="61">
        <v>0</v>
      </c>
      <c r="I430" s="61">
        <v>0</v>
      </c>
      <c r="J430" s="61">
        <v>0</v>
      </c>
      <c r="K430" s="61">
        <v>0</v>
      </c>
      <c r="L430" s="61">
        <v>0</v>
      </c>
      <c r="M430" s="61">
        <v>0</v>
      </c>
      <c r="N430" s="61">
        <v>0</v>
      </c>
    </row>
    <row r="431" spans="1:14" ht="11.25" customHeight="1">
      <c r="A431" s="14">
        <v>5</v>
      </c>
      <c r="B431" s="11" t="s">
        <v>54</v>
      </c>
      <c r="C431" s="62">
        <v>0</v>
      </c>
      <c r="D431" s="62">
        <v>0</v>
      </c>
      <c r="E431" s="62">
        <v>0</v>
      </c>
      <c r="F431" s="62">
        <v>0</v>
      </c>
      <c r="G431" s="62">
        <v>0</v>
      </c>
      <c r="H431" s="62">
        <v>0</v>
      </c>
      <c r="I431" s="62">
        <v>0</v>
      </c>
      <c r="J431" s="62">
        <v>0</v>
      </c>
      <c r="K431" s="62">
        <v>0</v>
      </c>
      <c r="L431" s="62">
        <v>0</v>
      </c>
      <c r="M431" s="62">
        <v>0</v>
      </c>
      <c r="N431" s="62">
        <v>0</v>
      </c>
    </row>
    <row r="432" spans="1:14" ht="12.75" customHeight="1">
      <c r="A432" s="14">
        <v>6</v>
      </c>
      <c r="B432" s="10" t="s">
        <v>55</v>
      </c>
      <c r="C432" s="62">
        <v>0</v>
      </c>
      <c r="D432" s="62">
        <v>0</v>
      </c>
      <c r="E432" s="62">
        <v>0</v>
      </c>
      <c r="F432" s="62">
        <v>0</v>
      </c>
      <c r="G432" s="62">
        <v>0</v>
      </c>
      <c r="H432" s="62">
        <v>0</v>
      </c>
      <c r="I432" s="62">
        <v>0</v>
      </c>
      <c r="J432" s="62">
        <v>0</v>
      </c>
      <c r="K432" s="62">
        <v>0</v>
      </c>
      <c r="L432" s="62">
        <v>0</v>
      </c>
      <c r="M432" s="62">
        <v>0</v>
      </c>
      <c r="N432" s="62">
        <v>0</v>
      </c>
    </row>
    <row r="433" spans="1:14" ht="15.95" customHeight="1">
      <c r="A433" s="14">
        <v>7</v>
      </c>
      <c r="B433" s="10" t="s">
        <v>56</v>
      </c>
      <c r="C433" s="113">
        <v>0</v>
      </c>
      <c r="D433" s="151">
        <v>0</v>
      </c>
      <c r="E433" s="167">
        <v>0</v>
      </c>
      <c r="F433" s="203">
        <v>0</v>
      </c>
      <c r="G433" s="227">
        <v>0</v>
      </c>
      <c r="H433" s="253">
        <v>0</v>
      </c>
      <c r="I433" s="280">
        <v>0</v>
      </c>
      <c r="J433" s="299">
        <v>0</v>
      </c>
      <c r="K433" s="324">
        <v>0</v>
      </c>
      <c r="L433" s="356">
        <v>0</v>
      </c>
      <c r="M433" s="389">
        <v>0</v>
      </c>
      <c r="N433" s="413">
        <v>0</v>
      </c>
    </row>
    <row r="434" spans="1:14" ht="15.95" customHeight="1">
      <c r="A434" s="14">
        <v>8</v>
      </c>
      <c r="B434" s="10" t="s">
        <v>57</v>
      </c>
      <c r="C434" s="113">
        <v>0</v>
      </c>
      <c r="D434" s="151">
        <v>0</v>
      </c>
      <c r="E434" s="167">
        <v>0</v>
      </c>
      <c r="F434" s="203">
        <v>0</v>
      </c>
      <c r="G434" s="227">
        <v>0</v>
      </c>
      <c r="H434" s="253">
        <v>0</v>
      </c>
      <c r="I434" s="280">
        <v>0</v>
      </c>
      <c r="J434" s="299">
        <v>0</v>
      </c>
      <c r="K434" s="324">
        <v>0</v>
      </c>
      <c r="L434" s="356">
        <v>0</v>
      </c>
      <c r="M434" s="389">
        <v>0</v>
      </c>
      <c r="N434" s="413">
        <v>0</v>
      </c>
    </row>
    <row r="435" spans="1:14" ht="15.95" customHeight="1">
      <c r="A435" s="14">
        <v>9</v>
      </c>
      <c r="B435" s="10" t="s">
        <v>24</v>
      </c>
      <c r="C435" s="67">
        <v>0</v>
      </c>
      <c r="D435" s="67">
        <v>0</v>
      </c>
      <c r="E435" s="67">
        <v>0</v>
      </c>
      <c r="F435" s="67">
        <v>0</v>
      </c>
      <c r="G435" s="67">
        <v>0</v>
      </c>
      <c r="H435" s="67">
        <v>0</v>
      </c>
      <c r="I435" s="67">
        <v>0</v>
      </c>
      <c r="J435" s="67">
        <v>0</v>
      </c>
      <c r="K435" s="67">
        <v>0</v>
      </c>
      <c r="L435" s="67">
        <v>0</v>
      </c>
      <c r="M435" s="67">
        <v>0</v>
      </c>
      <c r="N435" s="67">
        <v>0</v>
      </c>
    </row>
    <row r="436" spans="1:14" ht="15.95" customHeight="1">
      <c r="A436" s="14">
        <v>10</v>
      </c>
      <c r="B436" s="10" t="s">
        <v>25</v>
      </c>
      <c r="C436" s="67">
        <v>0</v>
      </c>
      <c r="D436" s="67">
        <v>0</v>
      </c>
      <c r="E436" s="67">
        <v>0</v>
      </c>
      <c r="F436" s="67">
        <v>0</v>
      </c>
      <c r="G436" s="67">
        <v>0</v>
      </c>
      <c r="H436" s="67">
        <v>0</v>
      </c>
      <c r="I436" s="67">
        <v>0</v>
      </c>
      <c r="J436" s="67">
        <v>0</v>
      </c>
      <c r="K436" s="67">
        <v>0</v>
      </c>
      <c r="L436" s="67">
        <v>0</v>
      </c>
      <c r="M436" s="67">
        <v>0</v>
      </c>
      <c r="N436" s="67">
        <v>0</v>
      </c>
    </row>
    <row r="437" spans="1:14" ht="15.95" customHeight="1" thickBot="1">
      <c r="A437" s="39">
        <v>11</v>
      </c>
      <c r="B437" s="40" t="s">
        <v>58</v>
      </c>
      <c r="C437" s="68">
        <v>0</v>
      </c>
      <c r="D437" s="68">
        <v>0</v>
      </c>
      <c r="E437" s="68">
        <v>0</v>
      </c>
      <c r="F437" s="68">
        <v>0</v>
      </c>
      <c r="G437" s="68">
        <v>0</v>
      </c>
      <c r="H437" s="68">
        <v>0</v>
      </c>
      <c r="I437" s="68">
        <v>0</v>
      </c>
      <c r="J437" s="68">
        <v>0</v>
      </c>
      <c r="K437" s="68">
        <v>0</v>
      </c>
      <c r="L437" s="68">
        <v>0</v>
      </c>
      <c r="M437" s="68">
        <v>0</v>
      </c>
      <c r="N437" s="68">
        <v>0</v>
      </c>
    </row>
    <row r="438" spans="1:14" ht="15.95" customHeight="1" thickTop="1">
      <c r="A438" s="5"/>
      <c r="B438" s="17" t="s">
        <v>39</v>
      </c>
    </row>
    <row r="439" spans="1:14" ht="15.95" customHeight="1">
      <c r="A439" s="5"/>
      <c r="B439" s="15" t="s">
        <v>60</v>
      </c>
    </row>
    <row r="440" spans="1:14" ht="15.95" customHeight="1">
      <c r="A440" s="5"/>
      <c r="B440" s="15" t="s">
        <v>59</v>
      </c>
    </row>
    <row r="441" spans="1:14" ht="15.95" customHeight="1">
      <c r="A441" s="5"/>
      <c r="B441" s="15" t="s">
        <v>40</v>
      </c>
    </row>
    <row r="442" spans="1:14" ht="15.95" customHeight="1">
      <c r="A442" s="5"/>
      <c r="B442" s="26"/>
    </row>
    <row r="443" spans="1:14" ht="15.95" customHeight="1">
      <c r="A443" s="5"/>
      <c r="B443" s="26"/>
    </row>
    <row r="444" spans="1:14" ht="15.95" customHeight="1">
      <c r="A444" s="5"/>
      <c r="B444" s="26"/>
    </row>
    <row r="445" spans="1:14" ht="15.95" customHeight="1">
      <c r="A445" s="5"/>
      <c r="B445" s="26"/>
    </row>
    <row r="446" spans="1:14" ht="15.95" customHeight="1">
      <c r="A446" s="5"/>
      <c r="B446" s="26"/>
    </row>
    <row r="447" spans="1:14" ht="15.95" customHeight="1">
      <c r="A447" s="5"/>
      <c r="B447" s="26"/>
    </row>
    <row r="448" spans="1:14" ht="15.95" customHeight="1">
      <c r="A448" s="476" t="s">
        <v>0</v>
      </c>
      <c r="B448" s="476"/>
    </row>
    <row r="449" spans="1:14" ht="15.95" customHeight="1">
      <c r="A449" s="476" t="s">
        <v>1</v>
      </c>
      <c r="B449" s="476"/>
    </row>
    <row r="450" spans="1:14" ht="15.95" customHeight="1">
      <c r="A450" s="476" t="s">
        <v>45</v>
      </c>
      <c r="B450" s="476"/>
    </row>
    <row r="451" spans="1:14" ht="12.75" customHeight="1">
      <c r="C451" s="117"/>
    </row>
    <row r="452" spans="1:14" ht="12.75" customHeight="1">
      <c r="C452" s="118"/>
    </row>
    <row r="453" spans="1:14" ht="12.75" customHeight="1">
      <c r="A453" s="1" t="s">
        <v>46</v>
      </c>
    </row>
    <row r="454" spans="1:14" ht="12.75" customHeight="1">
      <c r="A454" s="1" t="s">
        <v>68</v>
      </c>
    </row>
    <row r="455" spans="1:14" s="43" customFormat="1" ht="13.5" customHeight="1" thickBot="1">
      <c r="A455" s="43" t="s">
        <v>75</v>
      </c>
    </row>
    <row r="456" spans="1:14" ht="16.5" thickTop="1">
      <c r="A456" s="462" t="s">
        <v>4</v>
      </c>
      <c r="B456" s="462" t="s">
        <v>5</v>
      </c>
      <c r="C456" s="116"/>
    </row>
    <row r="457" spans="1:14" ht="12.75" customHeight="1">
      <c r="A457" s="463"/>
      <c r="B457" s="463"/>
      <c r="C457" s="123"/>
      <c r="D457" s="145"/>
      <c r="E457" s="175"/>
      <c r="F457" s="197"/>
      <c r="G457" s="221"/>
      <c r="H457" s="247"/>
      <c r="I457" s="274"/>
      <c r="J457" s="307"/>
      <c r="K457" s="332"/>
      <c r="L457" s="350"/>
      <c r="M457" s="383"/>
      <c r="N457" s="407"/>
    </row>
    <row r="458" spans="1:14" ht="12.75" customHeight="1">
      <c r="A458" s="463"/>
      <c r="B458" s="463"/>
      <c r="C458" s="120" t="s">
        <v>36</v>
      </c>
      <c r="D458" s="147" t="s">
        <v>36</v>
      </c>
      <c r="E458" s="173" t="s">
        <v>36</v>
      </c>
      <c r="F458" s="199" t="s">
        <v>36</v>
      </c>
      <c r="G458" s="223" t="s">
        <v>36</v>
      </c>
      <c r="H458" s="249" t="s">
        <v>36</v>
      </c>
      <c r="I458" s="276" t="s">
        <v>36</v>
      </c>
      <c r="J458" s="305" t="s">
        <v>36</v>
      </c>
      <c r="K458" s="330" t="s">
        <v>36</v>
      </c>
      <c r="L458" s="352" t="s">
        <v>36</v>
      </c>
      <c r="M458" s="385" t="s">
        <v>36</v>
      </c>
      <c r="N458" s="409" t="s">
        <v>36</v>
      </c>
    </row>
    <row r="459" spans="1:14" ht="12.75" customHeight="1">
      <c r="A459" s="463"/>
      <c r="B459" s="463"/>
      <c r="C459" s="122"/>
      <c r="D459" s="148"/>
      <c r="E459" s="174"/>
      <c r="F459" s="200"/>
      <c r="G459" s="224"/>
      <c r="H459" s="250"/>
      <c r="I459" s="277"/>
      <c r="J459" s="306"/>
      <c r="K459" s="331"/>
      <c r="L459" s="353"/>
      <c r="M459" s="386"/>
      <c r="N459" s="410"/>
    </row>
    <row r="460" spans="1:14" ht="21" customHeight="1">
      <c r="A460" s="464"/>
      <c r="B460" s="464"/>
      <c r="C460" s="120"/>
      <c r="D460" s="147"/>
      <c r="E460" s="173"/>
      <c r="F460" s="199"/>
      <c r="G460" s="223"/>
      <c r="H460" s="249"/>
      <c r="I460" s="276"/>
      <c r="J460" s="305"/>
      <c r="K460" s="330"/>
      <c r="L460" s="352"/>
      <c r="M460" s="385"/>
      <c r="N460" s="409"/>
    </row>
    <row r="461" spans="1:14" s="8" customFormat="1" ht="11.25">
      <c r="A461" s="121" t="s">
        <v>10</v>
      </c>
      <c r="B461" s="121" t="s">
        <v>11</v>
      </c>
      <c r="C461" s="121" t="s">
        <v>17</v>
      </c>
      <c r="D461" s="146" t="s">
        <v>17</v>
      </c>
      <c r="E461" s="172" t="s">
        <v>17</v>
      </c>
      <c r="F461" s="198" t="s">
        <v>17</v>
      </c>
      <c r="G461" s="222" t="s">
        <v>17</v>
      </c>
      <c r="H461" s="248" t="s">
        <v>17</v>
      </c>
      <c r="I461" s="275" t="s">
        <v>17</v>
      </c>
      <c r="J461" s="304" t="s">
        <v>17</v>
      </c>
      <c r="K461" s="329" t="s">
        <v>17</v>
      </c>
      <c r="L461" s="351" t="s">
        <v>17</v>
      </c>
      <c r="M461" s="384" t="s">
        <v>17</v>
      </c>
      <c r="N461" s="408" t="s">
        <v>17</v>
      </c>
    </row>
    <row r="462" spans="1:14" s="16" customFormat="1" ht="12.75" customHeight="1">
      <c r="A462" s="18">
        <v>1</v>
      </c>
      <c r="B462" s="19" t="s">
        <v>22</v>
      </c>
      <c r="C462" s="115">
        <f t="shared" ref="C462:N462" si="95">SUM(C463,C466,C467)</f>
        <v>0</v>
      </c>
      <c r="D462" s="150">
        <f t="shared" si="95"/>
        <v>0</v>
      </c>
      <c r="E462" s="169">
        <f t="shared" si="95"/>
        <v>0</v>
      </c>
      <c r="F462" s="202">
        <f t="shared" si="95"/>
        <v>0</v>
      </c>
      <c r="G462" s="226">
        <f t="shared" si="95"/>
        <v>0</v>
      </c>
      <c r="H462" s="252">
        <f t="shared" si="95"/>
        <v>0</v>
      </c>
      <c r="I462" s="279">
        <f t="shared" si="95"/>
        <v>0</v>
      </c>
      <c r="J462" s="301">
        <f t="shared" si="95"/>
        <v>0</v>
      </c>
      <c r="K462" s="326">
        <f t="shared" si="95"/>
        <v>0</v>
      </c>
      <c r="L462" s="355">
        <f t="shared" si="95"/>
        <v>0</v>
      </c>
      <c r="M462" s="388">
        <f t="shared" si="95"/>
        <v>0</v>
      </c>
      <c r="N462" s="412">
        <f t="shared" si="95"/>
        <v>0</v>
      </c>
    </row>
    <row r="463" spans="1:14" s="23" customFormat="1" ht="12.75" customHeight="1">
      <c r="A463" s="14"/>
      <c r="B463" s="22" t="s">
        <v>49</v>
      </c>
      <c r="C463" s="69">
        <f t="shared" ref="C463" si="96">SUM(C464:C465)</f>
        <v>0</v>
      </c>
      <c r="D463" s="69">
        <f t="shared" ref="D463" si="97">SUM(D464:D465)</f>
        <v>0</v>
      </c>
      <c r="E463" s="69">
        <f t="shared" ref="E463" si="98">SUM(E464:E465)</f>
        <v>0</v>
      </c>
      <c r="F463" s="69">
        <f t="shared" ref="F463" si="99">SUM(F464:F465)</f>
        <v>0</v>
      </c>
      <c r="G463" s="69">
        <f t="shared" ref="G463" si="100">SUM(G464:G465)</f>
        <v>0</v>
      </c>
      <c r="H463" s="69">
        <f t="shared" ref="H463" si="101">SUM(H464:H465)</f>
        <v>0</v>
      </c>
      <c r="I463" s="69">
        <f t="shared" ref="I463" si="102">SUM(I464:I465)</f>
        <v>0</v>
      </c>
      <c r="J463" s="69">
        <f t="shared" ref="J463" si="103">SUM(J464:J465)</f>
        <v>0</v>
      </c>
      <c r="K463" s="69">
        <f t="shared" ref="K463" si="104">SUM(K464:K465)</f>
        <v>0</v>
      </c>
      <c r="L463" s="69">
        <f t="shared" ref="L463" si="105">SUM(L464:L465)</f>
        <v>0</v>
      </c>
      <c r="M463" s="69">
        <f t="shared" ref="M463" si="106">SUM(M464:M465)</f>
        <v>0</v>
      </c>
      <c r="N463" s="69">
        <f t="shared" ref="N463" si="107">SUM(N464:N465)</f>
        <v>0</v>
      </c>
    </row>
    <row r="464" spans="1:14" ht="15" customHeight="1">
      <c r="A464" s="12"/>
      <c r="B464" s="13" t="s">
        <v>83</v>
      </c>
      <c r="C464" s="66">
        <v>0</v>
      </c>
      <c r="D464" s="66">
        <v>0</v>
      </c>
      <c r="E464" s="66">
        <v>0</v>
      </c>
      <c r="F464" s="66">
        <v>0</v>
      </c>
      <c r="G464" s="66">
        <v>0</v>
      </c>
      <c r="H464" s="66">
        <v>0</v>
      </c>
      <c r="I464" s="66">
        <v>0</v>
      </c>
      <c r="J464" s="66">
        <v>0</v>
      </c>
      <c r="K464" s="66">
        <v>0</v>
      </c>
      <c r="L464" s="66">
        <v>0</v>
      </c>
      <c r="M464" s="66">
        <v>0</v>
      </c>
      <c r="N464" s="66">
        <v>0</v>
      </c>
    </row>
    <row r="465" spans="1:14">
      <c r="A465" s="12"/>
      <c r="B465" s="13" t="s">
        <v>84</v>
      </c>
      <c r="C465" s="66">
        <v>0</v>
      </c>
      <c r="D465" s="66">
        <v>0</v>
      </c>
      <c r="E465" s="66">
        <v>0</v>
      </c>
      <c r="F465" s="66">
        <v>0</v>
      </c>
      <c r="G465" s="66">
        <v>0</v>
      </c>
      <c r="H465" s="66">
        <v>0</v>
      </c>
      <c r="I465" s="66">
        <v>0</v>
      </c>
      <c r="J465" s="66">
        <v>0</v>
      </c>
      <c r="K465" s="66">
        <v>0</v>
      </c>
      <c r="L465" s="66">
        <v>0</v>
      </c>
      <c r="M465" s="66">
        <v>0</v>
      </c>
      <c r="N465" s="66">
        <v>0</v>
      </c>
    </row>
    <row r="466" spans="1:14">
      <c r="A466" s="12"/>
      <c r="B466" s="11" t="s">
        <v>50</v>
      </c>
      <c r="C466" s="67">
        <v>0</v>
      </c>
      <c r="D466" s="67">
        <v>0</v>
      </c>
      <c r="E466" s="67">
        <v>0</v>
      </c>
      <c r="F466" s="67">
        <v>0</v>
      </c>
      <c r="G466" s="67">
        <v>0</v>
      </c>
      <c r="H466" s="67">
        <v>0</v>
      </c>
      <c r="I466" s="67">
        <v>0</v>
      </c>
      <c r="J466" s="67">
        <v>0</v>
      </c>
      <c r="K466" s="67">
        <v>0</v>
      </c>
      <c r="L466" s="67">
        <v>0</v>
      </c>
      <c r="M466" s="67">
        <v>0</v>
      </c>
      <c r="N466" s="67">
        <v>0</v>
      </c>
    </row>
    <row r="467" spans="1:14">
      <c r="A467" s="12"/>
      <c r="B467" s="11" t="s">
        <v>51</v>
      </c>
      <c r="C467" s="67">
        <v>0</v>
      </c>
      <c r="D467" s="67">
        <v>0</v>
      </c>
      <c r="E467" s="67">
        <v>0</v>
      </c>
      <c r="F467" s="67">
        <v>0</v>
      </c>
      <c r="G467" s="67">
        <v>0</v>
      </c>
      <c r="H467" s="67">
        <v>0</v>
      </c>
      <c r="I467" s="67">
        <v>0</v>
      </c>
      <c r="J467" s="67">
        <v>0</v>
      </c>
      <c r="K467" s="67">
        <v>0</v>
      </c>
      <c r="L467" s="67">
        <v>0</v>
      </c>
      <c r="M467" s="67">
        <v>0</v>
      </c>
      <c r="N467" s="67">
        <v>0</v>
      </c>
    </row>
    <row r="468" spans="1:14" ht="15.75">
      <c r="A468" s="14">
        <v>2</v>
      </c>
      <c r="B468" s="10" t="s">
        <v>23</v>
      </c>
      <c r="C468" s="113">
        <f t="shared" ref="C468:N468" si="108">SUM(C469:C470)</f>
        <v>0</v>
      </c>
      <c r="D468" s="151">
        <f t="shared" si="108"/>
        <v>0</v>
      </c>
      <c r="E468" s="167">
        <f t="shared" si="108"/>
        <v>0</v>
      </c>
      <c r="F468" s="203">
        <f t="shared" si="108"/>
        <v>0</v>
      </c>
      <c r="G468" s="227">
        <f t="shared" si="108"/>
        <v>0</v>
      </c>
      <c r="H468" s="253">
        <f t="shared" si="108"/>
        <v>0</v>
      </c>
      <c r="I468" s="280">
        <f t="shared" si="108"/>
        <v>0</v>
      </c>
      <c r="J468" s="299">
        <f t="shared" si="108"/>
        <v>0</v>
      </c>
      <c r="K468" s="324">
        <f t="shared" si="108"/>
        <v>0</v>
      </c>
      <c r="L468" s="356">
        <f t="shared" si="108"/>
        <v>0</v>
      </c>
      <c r="M468" s="389">
        <f t="shared" si="108"/>
        <v>0</v>
      </c>
      <c r="N468" s="413">
        <f t="shared" si="108"/>
        <v>0</v>
      </c>
    </row>
    <row r="469" spans="1:14">
      <c r="A469" s="12"/>
      <c r="B469" s="13" t="s">
        <v>83</v>
      </c>
      <c r="C469" s="66">
        <v>0</v>
      </c>
      <c r="D469" s="66">
        <v>0</v>
      </c>
      <c r="E469" s="66">
        <v>0</v>
      </c>
      <c r="F469" s="66">
        <v>0</v>
      </c>
      <c r="G469" s="66">
        <v>0</v>
      </c>
      <c r="H469" s="66">
        <v>0</v>
      </c>
      <c r="I469" s="66">
        <v>0</v>
      </c>
      <c r="J469" s="66">
        <v>0</v>
      </c>
      <c r="K469" s="66">
        <v>0</v>
      </c>
      <c r="L469" s="66">
        <v>0</v>
      </c>
      <c r="M469" s="66">
        <v>0</v>
      </c>
      <c r="N469" s="66">
        <v>0</v>
      </c>
    </row>
    <row r="470" spans="1:14" ht="12.75" customHeight="1">
      <c r="A470" s="12"/>
      <c r="B470" s="13" t="s">
        <v>84</v>
      </c>
      <c r="C470" s="66">
        <v>0</v>
      </c>
      <c r="D470" s="66">
        <v>0</v>
      </c>
      <c r="E470" s="66">
        <v>0</v>
      </c>
      <c r="F470" s="66">
        <v>0</v>
      </c>
      <c r="G470" s="66">
        <v>0</v>
      </c>
      <c r="H470" s="66">
        <v>0</v>
      </c>
      <c r="I470" s="66">
        <v>0</v>
      </c>
      <c r="J470" s="66">
        <v>0</v>
      </c>
      <c r="K470" s="66">
        <v>0</v>
      </c>
      <c r="L470" s="66">
        <v>0</v>
      </c>
      <c r="M470" s="66">
        <v>0</v>
      </c>
      <c r="N470" s="66">
        <v>0</v>
      </c>
    </row>
    <row r="471" spans="1:14" ht="12.75" customHeight="1">
      <c r="A471" s="9">
        <v>3</v>
      </c>
      <c r="B471" s="10" t="s">
        <v>53</v>
      </c>
      <c r="C471" s="113">
        <v>0</v>
      </c>
      <c r="D471" s="151">
        <v>0</v>
      </c>
      <c r="E471" s="167">
        <v>0</v>
      </c>
      <c r="F471" s="203">
        <v>0</v>
      </c>
      <c r="G471" s="227">
        <v>0</v>
      </c>
      <c r="H471" s="253">
        <v>0</v>
      </c>
      <c r="I471" s="280">
        <v>0</v>
      </c>
      <c r="J471" s="299">
        <v>0</v>
      </c>
      <c r="K471" s="324">
        <v>0</v>
      </c>
      <c r="L471" s="356">
        <v>0</v>
      </c>
      <c r="M471" s="389">
        <v>0</v>
      </c>
      <c r="N471" s="413">
        <v>0</v>
      </c>
    </row>
    <row r="472" spans="1:14" ht="15.75">
      <c r="A472" s="14">
        <v>4</v>
      </c>
      <c r="B472" s="10" t="s">
        <v>52</v>
      </c>
      <c r="C472" s="69">
        <f t="shared" ref="C472" si="109">SUM(C473:C474)</f>
        <v>0</v>
      </c>
      <c r="D472" s="69">
        <f t="shared" ref="D472" si="110">SUM(D473:D474)</f>
        <v>0</v>
      </c>
      <c r="E472" s="69">
        <f t="shared" ref="E472" si="111">SUM(E473:E474)</f>
        <v>0</v>
      </c>
      <c r="F472" s="69">
        <f t="shared" ref="F472" si="112">SUM(F473:F474)</f>
        <v>0</v>
      </c>
      <c r="G472" s="69">
        <f t="shared" ref="G472" si="113">SUM(G473:G474)</f>
        <v>0</v>
      </c>
      <c r="H472" s="69">
        <f t="shared" ref="H472" si="114">SUM(H473:H474)</f>
        <v>0</v>
      </c>
      <c r="I472" s="69">
        <f t="shared" ref="I472" si="115">SUM(I473:I474)</f>
        <v>0</v>
      </c>
      <c r="J472" s="69">
        <f t="shared" ref="J472" si="116">SUM(J473:J474)</f>
        <v>0</v>
      </c>
      <c r="K472" s="69">
        <f t="shared" ref="K472" si="117">SUM(K473:K474)</f>
        <v>0</v>
      </c>
      <c r="L472" s="69">
        <f t="shared" ref="L472" si="118">SUM(L473:L474)</f>
        <v>0</v>
      </c>
      <c r="M472" s="69">
        <f t="shared" ref="M472" si="119">SUM(M473:M474)</f>
        <v>0</v>
      </c>
      <c r="N472" s="69">
        <f t="shared" ref="N472" si="120">SUM(N473:N474)</f>
        <v>0</v>
      </c>
    </row>
    <row r="473" spans="1:14" ht="15.75" customHeight="1">
      <c r="A473" s="14"/>
      <c r="B473" s="13" t="s">
        <v>83</v>
      </c>
      <c r="C473" s="69">
        <v>0</v>
      </c>
      <c r="D473" s="69">
        <v>0</v>
      </c>
      <c r="E473" s="69">
        <v>0</v>
      </c>
      <c r="F473" s="69">
        <v>0</v>
      </c>
      <c r="G473" s="69">
        <v>0</v>
      </c>
      <c r="H473" s="69">
        <v>0</v>
      </c>
      <c r="I473" s="69">
        <v>0</v>
      </c>
      <c r="J473" s="69">
        <v>0</v>
      </c>
      <c r="K473" s="69">
        <v>0</v>
      </c>
      <c r="L473" s="69">
        <v>0</v>
      </c>
      <c r="M473" s="69">
        <v>0</v>
      </c>
      <c r="N473" s="69">
        <v>0</v>
      </c>
    </row>
    <row r="474" spans="1:14">
      <c r="A474" s="14"/>
      <c r="B474" s="13" t="s">
        <v>84</v>
      </c>
      <c r="C474" s="69">
        <v>0</v>
      </c>
      <c r="D474" s="69">
        <v>0</v>
      </c>
      <c r="E474" s="69">
        <v>0</v>
      </c>
      <c r="F474" s="69">
        <v>0</v>
      </c>
      <c r="G474" s="69">
        <v>0</v>
      </c>
      <c r="H474" s="69">
        <v>0</v>
      </c>
      <c r="I474" s="69">
        <v>0</v>
      </c>
      <c r="J474" s="69">
        <v>0</v>
      </c>
      <c r="K474" s="69">
        <v>0</v>
      </c>
      <c r="L474" s="69">
        <v>0</v>
      </c>
      <c r="M474" s="69">
        <v>0</v>
      </c>
      <c r="N474" s="69">
        <v>0</v>
      </c>
    </row>
    <row r="475" spans="1:14">
      <c r="A475" s="14">
        <v>5</v>
      </c>
      <c r="B475" s="11" t="s">
        <v>54</v>
      </c>
      <c r="C475" s="113">
        <v>0</v>
      </c>
      <c r="D475" s="151">
        <v>0</v>
      </c>
      <c r="E475" s="167">
        <v>0</v>
      </c>
      <c r="F475" s="203">
        <v>0</v>
      </c>
      <c r="G475" s="227">
        <v>0</v>
      </c>
      <c r="H475" s="253">
        <v>0</v>
      </c>
      <c r="I475" s="280">
        <v>0</v>
      </c>
      <c r="J475" s="299">
        <v>0</v>
      </c>
      <c r="K475" s="324">
        <v>0</v>
      </c>
      <c r="L475" s="356">
        <v>0</v>
      </c>
      <c r="M475" s="389">
        <v>0</v>
      </c>
      <c r="N475" s="413">
        <v>0</v>
      </c>
    </row>
    <row r="476" spans="1:14" ht="12.75" customHeight="1">
      <c r="A476" s="14">
        <v>6</v>
      </c>
      <c r="B476" s="10" t="s">
        <v>55</v>
      </c>
      <c r="C476" s="113">
        <v>0</v>
      </c>
      <c r="D476" s="151">
        <v>0</v>
      </c>
      <c r="E476" s="167">
        <v>0</v>
      </c>
      <c r="F476" s="203">
        <v>0</v>
      </c>
      <c r="G476" s="227">
        <v>0</v>
      </c>
      <c r="H476" s="253">
        <v>0</v>
      </c>
      <c r="I476" s="280">
        <v>0</v>
      </c>
      <c r="J476" s="299">
        <v>0</v>
      </c>
      <c r="K476" s="324">
        <v>0</v>
      </c>
      <c r="L476" s="356">
        <v>0</v>
      </c>
      <c r="M476" s="389">
        <v>0</v>
      </c>
      <c r="N476" s="413">
        <v>0</v>
      </c>
    </row>
    <row r="477" spans="1:14" ht="13.5" customHeight="1">
      <c r="A477" s="14">
        <v>7</v>
      </c>
      <c r="B477" s="10" t="s">
        <v>56</v>
      </c>
      <c r="C477" s="113">
        <v>0</v>
      </c>
      <c r="D477" s="151">
        <v>0</v>
      </c>
      <c r="E477" s="167">
        <v>0</v>
      </c>
      <c r="F477" s="203">
        <v>0</v>
      </c>
      <c r="G477" s="227">
        <v>0</v>
      </c>
      <c r="H477" s="253">
        <v>0</v>
      </c>
      <c r="I477" s="280">
        <v>0</v>
      </c>
      <c r="J477" s="299">
        <v>0</v>
      </c>
      <c r="K477" s="324">
        <v>0</v>
      </c>
      <c r="L477" s="356">
        <v>0</v>
      </c>
      <c r="M477" s="389">
        <v>0</v>
      </c>
      <c r="N477" s="413">
        <v>0</v>
      </c>
    </row>
    <row r="478" spans="1:14" ht="15" customHeight="1">
      <c r="A478" s="14">
        <v>8</v>
      </c>
      <c r="B478" s="10" t="s">
        <v>57</v>
      </c>
      <c r="C478" s="113">
        <v>0</v>
      </c>
      <c r="D478" s="151">
        <v>0</v>
      </c>
      <c r="E478" s="167">
        <v>0</v>
      </c>
      <c r="F478" s="203">
        <v>0</v>
      </c>
      <c r="G478" s="227">
        <v>0</v>
      </c>
      <c r="H478" s="253">
        <v>0</v>
      </c>
      <c r="I478" s="280">
        <v>0</v>
      </c>
      <c r="J478" s="299">
        <v>0</v>
      </c>
      <c r="K478" s="324">
        <v>0</v>
      </c>
      <c r="L478" s="356">
        <v>0</v>
      </c>
      <c r="M478" s="389">
        <v>0</v>
      </c>
      <c r="N478" s="413">
        <v>0</v>
      </c>
    </row>
    <row r="479" spans="1:14" ht="12.75" customHeight="1">
      <c r="A479" s="14">
        <v>9</v>
      </c>
      <c r="B479" s="10" t="s">
        <v>24</v>
      </c>
      <c r="C479" s="67">
        <v>0</v>
      </c>
      <c r="D479" s="67">
        <v>0</v>
      </c>
      <c r="E479" s="67">
        <v>0</v>
      </c>
      <c r="F479" s="67">
        <v>0</v>
      </c>
      <c r="G479" s="67">
        <v>0</v>
      </c>
      <c r="H479" s="67">
        <v>0</v>
      </c>
      <c r="I479" s="67">
        <v>0</v>
      </c>
      <c r="J479" s="67">
        <v>0</v>
      </c>
      <c r="K479" s="67">
        <v>0</v>
      </c>
      <c r="L479" s="67">
        <v>0</v>
      </c>
      <c r="M479" s="67">
        <v>0</v>
      </c>
      <c r="N479" s="67">
        <v>0</v>
      </c>
    </row>
    <row r="480" spans="1:14" ht="12.75" customHeight="1">
      <c r="A480" s="14">
        <v>10</v>
      </c>
      <c r="B480" s="10" t="s">
        <v>25</v>
      </c>
      <c r="C480" s="67">
        <v>0</v>
      </c>
      <c r="D480" s="67">
        <v>0</v>
      </c>
      <c r="E480" s="67">
        <v>0</v>
      </c>
      <c r="F480" s="67">
        <v>0</v>
      </c>
      <c r="G480" s="67">
        <v>0</v>
      </c>
      <c r="H480" s="67">
        <v>0</v>
      </c>
      <c r="I480" s="67">
        <v>0</v>
      </c>
      <c r="J480" s="67">
        <v>0</v>
      </c>
      <c r="K480" s="67">
        <v>0</v>
      </c>
      <c r="L480" s="67">
        <v>0</v>
      </c>
      <c r="M480" s="67">
        <v>0</v>
      </c>
      <c r="N480" s="67">
        <v>0</v>
      </c>
    </row>
    <row r="481" spans="1:14" ht="15.95" customHeight="1" thickBot="1">
      <c r="A481" s="39">
        <v>11</v>
      </c>
      <c r="B481" s="40" t="s">
        <v>58</v>
      </c>
      <c r="C481" s="68">
        <v>0</v>
      </c>
      <c r="D481" s="68">
        <v>0</v>
      </c>
      <c r="E481" s="68">
        <v>0</v>
      </c>
      <c r="F481" s="68">
        <v>0</v>
      </c>
      <c r="G481" s="68">
        <v>0</v>
      </c>
      <c r="H481" s="68">
        <v>0</v>
      </c>
      <c r="I481" s="68">
        <v>0</v>
      </c>
      <c r="J481" s="68">
        <v>0</v>
      </c>
      <c r="K481" s="68">
        <v>0</v>
      </c>
      <c r="L481" s="68">
        <v>0</v>
      </c>
      <c r="M481" s="68">
        <v>0</v>
      </c>
      <c r="N481" s="68">
        <v>0</v>
      </c>
    </row>
    <row r="482" spans="1:14" ht="15.95" customHeight="1" thickTop="1">
      <c r="A482" s="5"/>
      <c r="B482" s="17" t="s">
        <v>39</v>
      </c>
    </row>
    <row r="483" spans="1:14" ht="15.95" customHeight="1">
      <c r="A483" s="5"/>
      <c r="B483" s="15" t="s">
        <v>60</v>
      </c>
    </row>
    <row r="484" spans="1:14" ht="15.95" customHeight="1">
      <c r="A484" s="5"/>
      <c r="B484" s="15" t="s">
        <v>59</v>
      </c>
    </row>
    <row r="485" spans="1:14" ht="15.95" customHeight="1">
      <c r="A485" s="5"/>
      <c r="B485" s="15" t="s">
        <v>40</v>
      </c>
    </row>
    <row r="486" spans="1:14" ht="15.95" customHeight="1">
      <c r="A486" s="5"/>
      <c r="B486" s="26"/>
    </row>
    <row r="487" spans="1:14" ht="15.95" customHeight="1">
      <c r="A487" s="5"/>
      <c r="B487" s="26"/>
    </row>
    <row r="488" spans="1:14" ht="13.5" customHeight="1"/>
    <row r="489" spans="1:14" ht="12.75" customHeight="1"/>
    <row r="490" spans="1:14" ht="12.75" customHeight="1">
      <c r="A490" s="476" t="s">
        <v>0</v>
      </c>
      <c r="B490" s="476"/>
    </row>
    <row r="491" spans="1:14" ht="12.75" customHeight="1">
      <c r="A491" s="476" t="s">
        <v>1</v>
      </c>
      <c r="B491" s="476"/>
    </row>
    <row r="492" spans="1:14" ht="12.75" customHeight="1">
      <c r="A492" s="476" t="s">
        <v>45</v>
      </c>
      <c r="B492" s="476"/>
    </row>
    <row r="493" spans="1:14" ht="22.5">
      <c r="C493" s="117"/>
    </row>
    <row r="494" spans="1:14">
      <c r="C494" s="118"/>
    </row>
    <row r="495" spans="1:14" ht="12.75" customHeight="1">
      <c r="A495" s="1" t="s">
        <v>46</v>
      </c>
    </row>
    <row r="496" spans="1:14" ht="13.5" customHeight="1" thickBot="1">
      <c r="A496" s="1" t="s">
        <v>68</v>
      </c>
    </row>
    <row r="497" spans="1:14" ht="16.5" thickTop="1">
      <c r="A497" s="459" t="s">
        <v>4</v>
      </c>
      <c r="B497" s="462" t="s">
        <v>5</v>
      </c>
      <c r="C497" s="283" t="s">
        <v>98</v>
      </c>
      <c r="D497" s="1" t="s">
        <v>99</v>
      </c>
      <c r="E497" s="1" t="s">
        <v>105</v>
      </c>
      <c r="F497" s="1" t="s">
        <v>108</v>
      </c>
      <c r="G497" s="1" t="s">
        <v>109</v>
      </c>
      <c r="H497" s="1" t="s">
        <v>103</v>
      </c>
      <c r="I497" s="1" t="s">
        <v>104</v>
      </c>
      <c r="J497" s="1" t="s">
        <v>112</v>
      </c>
      <c r="K497" s="1" t="s">
        <v>115</v>
      </c>
      <c r="L497" s="1" t="s">
        <v>117</v>
      </c>
      <c r="M497" s="1" t="s">
        <v>119</v>
      </c>
      <c r="N497" s="1" t="s">
        <v>121</v>
      </c>
    </row>
    <row r="498" spans="1:14" ht="12.75" customHeight="1">
      <c r="A498" s="460"/>
      <c r="B498" s="463"/>
      <c r="C498" s="123"/>
      <c r="D498" s="145"/>
      <c r="E498" s="175"/>
      <c r="F498" s="197"/>
      <c r="G498" s="221"/>
      <c r="H498" s="247"/>
      <c r="I498" s="274"/>
      <c r="J498" s="307"/>
      <c r="K498" s="332"/>
      <c r="L498" s="350"/>
      <c r="M498" s="383"/>
      <c r="N498" s="407"/>
    </row>
    <row r="499" spans="1:14" ht="12.75" customHeight="1">
      <c r="A499" s="460"/>
      <c r="B499" s="463"/>
      <c r="C499" s="120" t="s">
        <v>36</v>
      </c>
      <c r="D499" s="147" t="s">
        <v>36</v>
      </c>
      <c r="E499" s="173" t="s">
        <v>36</v>
      </c>
      <c r="F499" s="199" t="s">
        <v>36</v>
      </c>
      <c r="G499" s="223" t="s">
        <v>36</v>
      </c>
      <c r="H499" s="249" t="s">
        <v>36</v>
      </c>
      <c r="I499" s="276" t="s">
        <v>36</v>
      </c>
      <c r="J499" s="305" t="s">
        <v>36</v>
      </c>
      <c r="K499" s="330" t="s">
        <v>36</v>
      </c>
      <c r="L499" s="352" t="s">
        <v>36</v>
      </c>
      <c r="M499" s="385" t="s">
        <v>36</v>
      </c>
      <c r="N499" s="409" t="s">
        <v>36</v>
      </c>
    </row>
    <row r="500" spans="1:14" ht="12.75" customHeight="1">
      <c r="A500" s="460"/>
      <c r="B500" s="463"/>
      <c r="C500" s="122"/>
      <c r="D500" s="148"/>
      <c r="E500" s="174"/>
      <c r="F500" s="200"/>
      <c r="G500" s="224"/>
      <c r="H500" s="250"/>
      <c r="I500" s="277"/>
      <c r="J500" s="306"/>
      <c r="K500" s="331"/>
      <c r="L500" s="353"/>
      <c r="M500" s="386"/>
      <c r="N500" s="410"/>
    </row>
    <row r="501" spans="1:14" ht="12.75" customHeight="1">
      <c r="A501" s="461"/>
      <c r="B501" s="464"/>
      <c r="C501" s="120"/>
      <c r="D501" s="147"/>
      <c r="E501" s="173"/>
      <c r="F501" s="199"/>
      <c r="G501" s="223"/>
      <c r="H501" s="249"/>
      <c r="I501" s="276"/>
      <c r="J501" s="305"/>
      <c r="K501" s="330"/>
      <c r="L501" s="352"/>
      <c r="M501" s="385"/>
      <c r="N501" s="409"/>
    </row>
    <row r="502" spans="1:14" s="8" customFormat="1" ht="11.25">
      <c r="A502" s="27" t="s">
        <v>10</v>
      </c>
      <c r="B502" s="121" t="s">
        <v>11</v>
      </c>
      <c r="C502" s="121" t="s">
        <v>17</v>
      </c>
      <c r="D502" s="146" t="s">
        <v>17</v>
      </c>
      <c r="E502" s="172" t="s">
        <v>17</v>
      </c>
      <c r="F502" s="198" t="s">
        <v>17</v>
      </c>
      <c r="G502" s="222" t="s">
        <v>17</v>
      </c>
      <c r="H502" s="248" t="s">
        <v>17</v>
      </c>
      <c r="I502" s="275" t="s">
        <v>17</v>
      </c>
      <c r="J502" s="304" t="s">
        <v>17</v>
      </c>
      <c r="K502" s="329" t="s">
        <v>17</v>
      </c>
      <c r="L502" s="351" t="s">
        <v>17</v>
      </c>
      <c r="M502" s="384" t="s">
        <v>17</v>
      </c>
      <c r="N502" s="408" t="s">
        <v>17</v>
      </c>
    </row>
    <row r="503" spans="1:14" s="16" customFormat="1" ht="15.75">
      <c r="A503" s="18">
        <v>1</v>
      </c>
      <c r="B503" s="19" t="s">
        <v>22</v>
      </c>
      <c r="C503" s="70">
        <f t="shared" ref="C503:N518" si="121">SUM(C15,C55,C95,C135,C175,C215,C255,C295,C336,C378,C418,C462)</f>
        <v>0</v>
      </c>
      <c r="D503" s="70">
        <f t="shared" si="121"/>
        <v>0</v>
      </c>
      <c r="E503" s="70">
        <f t="shared" si="121"/>
        <v>0</v>
      </c>
      <c r="F503" s="70">
        <f t="shared" si="121"/>
        <v>0</v>
      </c>
      <c r="G503" s="70">
        <f t="shared" si="121"/>
        <v>0</v>
      </c>
      <c r="H503" s="70">
        <f t="shared" si="121"/>
        <v>0</v>
      </c>
      <c r="I503" s="70">
        <f t="shared" si="121"/>
        <v>0</v>
      </c>
      <c r="J503" s="70">
        <f t="shared" si="121"/>
        <v>0</v>
      </c>
      <c r="K503" s="70">
        <f t="shared" si="121"/>
        <v>0</v>
      </c>
      <c r="L503" s="70">
        <f t="shared" si="121"/>
        <v>0</v>
      </c>
      <c r="M503" s="70">
        <f t="shared" si="121"/>
        <v>0</v>
      </c>
      <c r="N503" s="70">
        <f t="shared" si="121"/>
        <v>0</v>
      </c>
    </row>
    <row r="504" spans="1:14" s="23" customFormat="1">
      <c r="A504" s="14"/>
      <c r="B504" s="22" t="s">
        <v>49</v>
      </c>
      <c r="C504" s="71">
        <f t="shared" si="121"/>
        <v>0</v>
      </c>
      <c r="D504" s="71">
        <f t="shared" si="121"/>
        <v>0</v>
      </c>
      <c r="E504" s="71">
        <f t="shared" si="121"/>
        <v>0</v>
      </c>
      <c r="F504" s="71">
        <f t="shared" si="121"/>
        <v>0</v>
      </c>
      <c r="G504" s="71">
        <f t="shared" si="121"/>
        <v>0</v>
      </c>
      <c r="H504" s="71">
        <f t="shared" si="121"/>
        <v>0</v>
      </c>
      <c r="I504" s="71">
        <f t="shared" si="121"/>
        <v>0</v>
      </c>
      <c r="J504" s="71">
        <f t="shared" si="121"/>
        <v>0</v>
      </c>
      <c r="K504" s="71">
        <f t="shared" si="121"/>
        <v>0</v>
      </c>
      <c r="L504" s="71">
        <f t="shared" si="121"/>
        <v>0</v>
      </c>
      <c r="M504" s="71">
        <f t="shared" si="121"/>
        <v>0</v>
      </c>
      <c r="N504" s="71">
        <f t="shared" si="121"/>
        <v>0</v>
      </c>
    </row>
    <row r="505" spans="1:14">
      <c r="A505" s="12"/>
      <c r="B505" s="13" t="s">
        <v>83</v>
      </c>
      <c r="C505" s="71">
        <f t="shared" si="121"/>
        <v>0</v>
      </c>
      <c r="D505" s="71">
        <f t="shared" si="121"/>
        <v>0</v>
      </c>
      <c r="E505" s="71">
        <f t="shared" si="121"/>
        <v>0</v>
      </c>
      <c r="F505" s="71">
        <f t="shared" si="121"/>
        <v>0</v>
      </c>
      <c r="G505" s="71">
        <f t="shared" si="121"/>
        <v>0</v>
      </c>
      <c r="H505" s="71">
        <f t="shared" si="121"/>
        <v>0</v>
      </c>
      <c r="I505" s="71">
        <f t="shared" si="121"/>
        <v>0</v>
      </c>
      <c r="J505" s="71">
        <f t="shared" si="121"/>
        <v>0</v>
      </c>
      <c r="K505" s="71">
        <f t="shared" si="121"/>
        <v>0</v>
      </c>
      <c r="L505" s="71">
        <f t="shared" si="121"/>
        <v>0</v>
      </c>
      <c r="M505" s="71">
        <f t="shared" si="121"/>
        <v>0</v>
      </c>
      <c r="N505" s="71">
        <f t="shared" si="121"/>
        <v>0</v>
      </c>
    </row>
    <row r="506" spans="1:14">
      <c r="A506" s="12"/>
      <c r="B506" s="13" t="s">
        <v>84</v>
      </c>
      <c r="C506" s="71">
        <f t="shared" si="121"/>
        <v>0</v>
      </c>
      <c r="D506" s="71">
        <f t="shared" si="121"/>
        <v>0</v>
      </c>
      <c r="E506" s="71">
        <f t="shared" si="121"/>
        <v>0</v>
      </c>
      <c r="F506" s="71">
        <f t="shared" si="121"/>
        <v>0</v>
      </c>
      <c r="G506" s="71">
        <f t="shared" si="121"/>
        <v>0</v>
      </c>
      <c r="H506" s="71">
        <f t="shared" si="121"/>
        <v>0</v>
      </c>
      <c r="I506" s="71">
        <f t="shared" si="121"/>
        <v>0</v>
      </c>
      <c r="J506" s="71">
        <f t="shared" si="121"/>
        <v>0</v>
      </c>
      <c r="K506" s="71">
        <f t="shared" si="121"/>
        <v>0</v>
      </c>
      <c r="L506" s="71">
        <f t="shared" si="121"/>
        <v>0</v>
      </c>
      <c r="M506" s="71">
        <f t="shared" si="121"/>
        <v>0</v>
      </c>
      <c r="N506" s="71">
        <f t="shared" si="121"/>
        <v>0</v>
      </c>
    </row>
    <row r="507" spans="1:14">
      <c r="A507" s="12"/>
      <c r="B507" s="11" t="s">
        <v>50</v>
      </c>
      <c r="C507" s="71">
        <f t="shared" si="121"/>
        <v>0</v>
      </c>
      <c r="D507" s="71">
        <f t="shared" si="121"/>
        <v>0</v>
      </c>
      <c r="E507" s="71">
        <f t="shared" si="121"/>
        <v>0</v>
      </c>
      <c r="F507" s="71">
        <f t="shared" si="121"/>
        <v>0</v>
      </c>
      <c r="G507" s="71">
        <f t="shared" si="121"/>
        <v>0</v>
      </c>
      <c r="H507" s="71">
        <f t="shared" si="121"/>
        <v>0</v>
      </c>
      <c r="I507" s="71">
        <f t="shared" si="121"/>
        <v>0</v>
      </c>
      <c r="J507" s="71">
        <f t="shared" si="121"/>
        <v>0</v>
      </c>
      <c r="K507" s="71">
        <f t="shared" si="121"/>
        <v>0</v>
      </c>
      <c r="L507" s="71">
        <f t="shared" si="121"/>
        <v>0</v>
      </c>
      <c r="M507" s="71">
        <f t="shared" si="121"/>
        <v>0</v>
      </c>
      <c r="N507" s="71">
        <f t="shared" si="121"/>
        <v>0</v>
      </c>
    </row>
    <row r="508" spans="1:14">
      <c r="A508" s="12"/>
      <c r="B508" s="11" t="s">
        <v>51</v>
      </c>
      <c r="C508" s="71">
        <f t="shared" si="121"/>
        <v>0</v>
      </c>
      <c r="D508" s="71">
        <f t="shared" si="121"/>
        <v>0</v>
      </c>
      <c r="E508" s="71">
        <f t="shared" si="121"/>
        <v>0</v>
      </c>
      <c r="F508" s="71">
        <f t="shared" si="121"/>
        <v>0</v>
      </c>
      <c r="G508" s="71">
        <f t="shared" si="121"/>
        <v>0</v>
      </c>
      <c r="H508" s="71">
        <f t="shared" si="121"/>
        <v>0</v>
      </c>
      <c r="I508" s="71">
        <f t="shared" si="121"/>
        <v>0</v>
      </c>
      <c r="J508" s="71">
        <f t="shared" si="121"/>
        <v>0</v>
      </c>
      <c r="K508" s="71">
        <f t="shared" si="121"/>
        <v>0</v>
      </c>
      <c r="L508" s="71">
        <f t="shared" si="121"/>
        <v>0</v>
      </c>
      <c r="M508" s="71">
        <f t="shared" si="121"/>
        <v>0</v>
      </c>
      <c r="N508" s="71">
        <f t="shared" si="121"/>
        <v>0</v>
      </c>
    </row>
    <row r="509" spans="1:14" ht="15.75">
      <c r="A509" s="14">
        <v>2</v>
      </c>
      <c r="B509" s="10" t="s">
        <v>23</v>
      </c>
      <c r="C509" s="80">
        <f t="shared" si="121"/>
        <v>0</v>
      </c>
      <c r="D509" s="80">
        <f t="shared" si="121"/>
        <v>0</v>
      </c>
      <c r="E509" s="80">
        <f t="shared" si="121"/>
        <v>0</v>
      </c>
      <c r="F509" s="80">
        <f t="shared" si="121"/>
        <v>0</v>
      </c>
      <c r="G509" s="80">
        <f t="shared" si="121"/>
        <v>0</v>
      </c>
      <c r="H509" s="80">
        <f t="shared" si="121"/>
        <v>0</v>
      </c>
      <c r="I509" s="80">
        <f t="shared" si="121"/>
        <v>0</v>
      </c>
      <c r="J509" s="80">
        <f t="shared" si="121"/>
        <v>0</v>
      </c>
      <c r="K509" s="80">
        <f t="shared" si="121"/>
        <v>0</v>
      </c>
      <c r="L509" s="80">
        <f t="shared" si="121"/>
        <v>0</v>
      </c>
      <c r="M509" s="80">
        <f t="shared" si="121"/>
        <v>0</v>
      </c>
      <c r="N509" s="80">
        <f t="shared" si="121"/>
        <v>0</v>
      </c>
    </row>
    <row r="510" spans="1:14">
      <c r="A510" s="12"/>
      <c r="B510" s="13" t="s">
        <v>83</v>
      </c>
      <c r="C510" s="71">
        <f t="shared" si="121"/>
        <v>0</v>
      </c>
      <c r="D510" s="71">
        <f t="shared" si="121"/>
        <v>0</v>
      </c>
      <c r="E510" s="71">
        <f t="shared" si="121"/>
        <v>0</v>
      </c>
      <c r="F510" s="71">
        <f t="shared" si="121"/>
        <v>0</v>
      </c>
      <c r="G510" s="71">
        <f t="shared" si="121"/>
        <v>0</v>
      </c>
      <c r="H510" s="71">
        <f t="shared" si="121"/>
        <v>0</v>
      </c>
      <c r="I510" s="71">
        <f t="shared" si="121"/>
        <v>0</v>
      </c>
      <c r="J510" s="71">
        <f t="shared" si="121"/>
        <v>0</v>
      </c>
      <c r="K510" s="71">
        <f t="shared" si="121"/>
        <v>0</v>
      </c>
      <c r="L510" s="71">
        <f t="shared" si="121"/>
        <v>0</v>
      </c>
      <c r="M510" s="71">
        <f t="shared" si="121"/>
        <v>0</v>
      </c>
      <c r="N510" s="71">
        <f t="shared" si="121"/>
        <v>0</v>
      </c>
    </row>
    <row r="511" spans="1:14">
      <c r="A511" s="12"/>
      <c r="B511" s="13" t="s">
        <v>84</v>
      </c>
      <c r="C511" s="71">
        <f t="shared" si="121"/>
        <v>0</v>
      </c>
      <c r="D511" s="71">
        <f t="shared" si="121"/>
        <v>0</v>
      </c>
      <c r="E511" s="71">
        <f t="shared" si="121"/>
        <v>0</v>
      </c>
      <c r="F511" s="71">
        <f t="shared" si="121"/>
        <v>0</v>
      </c>
      <c r="G511" s="71">
        <f t="shared" si="121"/>
        <v>0</v>
      </c>
      <c r="H511" s="71">
        <f t="shared" si="121"/>
        <v>0</v>
      </c>
      <c r="I511" s="71">
        <f t="shared" si="121"/>
        <v>0</v>
      </c>
      <c r="J511" s="71">
        <f t="shared" si="121"/>
        <v>0</v>
      </c>
      <c r="K511" s="71">
        <f t="shared" si="121"/>
        <v>0</v>
      </c>
      <c r="L511" s="71">
        <f t="shared" si="121"/>
        <v>0</v>
      </c>
      <c r="M511" s="71">
        <f t="shared" si="121"/>
        <v>0</v>
      </c>
      <c r="N511" s="71">
        <f t="shared" si="121"/>
        <v>0</v>
      </c>
    </row>
    <row r="512" spans="1:14" ht="15.75">
      <c r="A512" s="9">
        <v>3</v>
      </c>
      <c r="B512" s="10" t="s">
        <v>53</v>
      </c>
      <c r="C512" s="71">
        <f t="shared" si="121"/>
        <v>0</v>
      </c>
      <c r="D512" s="71">
        <f t="shared" si="121"/>
        <v>0</v>
      </c>
      <c r="E512" s="71">
        <f t="shared" si="121"/>
        <v>0</v>
      </c>
      <c r="F512" s="71">
        <f t="shared" si="121"/>
        <v>0</v>
      </c>
      <c r="G512" s="71">
        <f t="shared" si="121"/>
        <v>0</v>
      </c>
      <c r="H512" s="71">
        <f t="shared" si="121"/>
        <v>0</v>
      </c>
      <c r="I512" s="71">
        <f t="shared" si="121"/>
        <v>0</v>
      </c>
      <c r="J512" s="71">
        <f t="shared" si="121"/>
        <v>0</v>
      </c>
      <c r="K512" s="71">
        <f t="shared" si="121"/>
        <v>0</v>
      </c>
      <c r="L512" s="71">
        <f t="shared" si="121"/>
        <v>0</v>
      </c>
      <c r="M512" s="71">
        <f t="shared" si="121"/>
        <v>0</v>
      </c>
      <c r="N512" s="71">
        <f t="shared" si="121"/>
        <v>0</v>
      </c>
    </row>
    <row r="513" spans="1:14" ht="15.75">
      <c r="A513" s="14">
        <v>4</v>
      </c>
      <c r="B513" s="10" t="s">
        <v>52</v>
      </c>
      <c r="C513" s="71">
        <f t="shared" si="121"/>
        <v>0</v>
      </c>
      <c r="D513" s="71">
        <f t="shared" si="121"/>
        <v>0</v>
      </c>
      <c r="E513" s="71">
        <f t="shared" si="121"/>
        <v>0</v>
      </c>
      <c r="F513" s="71">
        <f t="shared" si="121"/>
        <v>0</v>
      </c>
      <c r="G513" s="71">
        <f t="shared" si="121"/>
        <v>0</v>
      </c>
      <c r="H513" s="71">
        <f t="shared" si="121"/>
        <v>0</v>
      </c>
      <c r="I513" s="71">
        <f t="shared" si="121"/>
        <v>0</v>
      </c>
      <c r="J513" s="71">
        <f t="shared" si="121"/>
        <v>0</v>
      </c>
      <c r="K513" s="71">
        <f t="shared" si="121"/>
        <v>0</v>
      </c>
      <c r="L513" s="71">
        <f t="shared" si="121"/>
        <v>0</v>
      </c>
      <c r="M513" s="71">
        <f t="shared" si="121"/>
        <v>0</v>
      </c>
      <c r="N513" s="71">
        <f t="shared" si="121"/>
        <v>0</v>
      </c>
    </row>
    <row r="514" spans="1:14">
      <c r="A514" s="14"/>
      <c r="B514" s="13" t="s">
        <v>83</v>
      </c>
      <c r="C514" s="71">
        <f t="shared" si="121"/>
        <v>0</v>
      </c>
      <c r="D514" s="71">
        <f t="shared" si="121"/>
        <v>0</v>
      </c>
      <c r="E514" s="71">
        <f t="shared" si="121"/>
        <v>0</v>
      </c>
      <c r="F514" s="71">
        <f t="shared" si="121"/>
        <v>0</v>
      </c>
      <c r="G514" s="71">
        <f t="shared" si="121"/>
        <v>0</v>
      </c>
      <c r="H514" s="71">
        <f t="shared" si="121"/>
        <v>0</v>
      </c>
      <c r="I514" s="71">
        <f t="shared" si="121"/>
        <v>0</v>
      </c>
      <c r="J514" s="71">
        <f t="shared" si="121"/>
        <v>0</v>
      </c>
      <c r="K514" s="71">
        <f t="shared" si="121"/>
        <v>0</v>
      </c>
      <c r="L514" s="71">
        <f t="shared" si="121"/>
        <v>0</v>
      </c>
      <c r="M514" s="71">
        <f t="shared" si="121"/>
        <v>0</v>
      </c>
      <c r="N514" s="71">
        <f t="shared" si="121"/>
        <v>0</v>
      </c>
    </row>
    <row r="515" spans="1:14">
      <c r="A515" s="14"/>
      <c r="B515" s="13" t="s">
        <v>84</v>
      </c>
      <c r="C515" s="71">
        <f t="shared" si="121"/>
        <v>0</v>
      </c>
      <c r="D515" s="71">
        <f t="shared" si="121"/>
        <v>0</v>
      </c>
      <c r="E515" s="71">
        <f t="shared" si="121"/>
        <v>0</v>
      </c>
      <c r="F515" s="71">
        <f t="shared" si="121"/>
        <v>0</v>
      </c>
      <c r="G515" s="71">
        <f t="shared" si="121"/>
        <v>0</v>
      </c>
      <c r="H515" s="71">
        <f t="shared" si="121"/>
        <v>0</v>
      </c>
      <c r="I515" s="71">
        <f t="shared" si="121"/>
        <v>0</v>
      </c>
      <c r="J515" s="71">
        <f t="shared" si="121"/>
        <v>0</v>
      </c>
      <c r="K515" s="71">
        <f t="shared" si="121"/>
        <v>0</v>
      </c>
      <c r="L515" s="71">
        <f t="shared" si="121"/>
        <v>0</v>
      </c>
      <c r="M515" s="71">
        <f t="shared" si="121"/>
        <v>0</v>
      </c>
      <c r="N515" s="71">
        <f t="shared" si="121"/>
        <v>0</v>
      </c>
    </row>
    <row r="516" spans="1:14">
      <c r="A516" s="14">
        <v>5</v>
      </c>
      <c r="B516" s="11" t="s">
        <v>54</v>
      </c>
      <c r="C516" s="71">
        <f t="shared" si="121"/>
        <v>0</v>
      </c>
      <c r="D516" s="71">
        <f t="shared" si="121"/>
        <v>0</v>
      </c>
      <c r="E516" s="71">
        <f t="shared" si="121"/>
        <v>0</v>
      </c>
      <c r="F516" s="71">
        <f t="shared" si="121"/>
        <v>0</v>
      </c>
      <c r="G516" s="71">
        <f t="shared" si="121"/>
        <v>0</v>
      </c>
      <c r="H516" s="71">
        <f t="shared" si="121"/>
        <v>0</v>
      </c>
      <c r="I516" s="71">
        <f t="shared" si="121"/>
        <v>0</v>
      </c>
      <c r="J516" s="71">
        <f t="shared" si="121"/>
        <v>0</v>
      </c>
      <c r="K516" s="71">
        <f t="shared" si="121"/>
        <v>0</v>
      </c>
      <c r="L516" s="71">
        <f t="shared" si="121"/>
        <v>0</v>
      </c>
      <c r="M516" s="71">
        <f t="shared" si="121"/>
        <v>0</v>
      </c>
      <c r="N516" s="71">
        <f t="shared" si="121"/>
        <v>0</v>
      </c>
    </row>
    <row r="517" spans="1:14" ht="15.75">
      <c r="A517" s="14">
        <v>6</v>
      </c>
      <c r="B517" s="10" t="s">
        <v>55</v>
      </c>
      <c r="C517" s="71">
        <f t="shared" si="121"/>
        <v>0</v>
      </c>
      <c r="D517" s="71">
        <f t="shared" si="121"/>
        <v>0</v>
      </c>
      <c r="E517" s="71">
        <f t="shared" si="121"/>
        <v>0</v>
      </c>
      <c r="F517" s="71">
        <f t="shared" si="121"/>
        <v>0</v>
      </c>
      <c r="G517" s="71">
        <f t="shared" si="121"/>
        <v>0</v>
      </c>
      <c r="H517" s="71">
        <f t="shared" si="121"/>
        <v>0</v>
      </c>
      <c r="I517" s="71">
        <f t="shared" si="121"/>
        <v>0</v>
      </c>
      <c r="J517" s="71">
        <f t="shared" si="121"/>
        <v>0</v>
      </c>
      <c r="K517" s="71">
        <f t="shared" si="121"/>
        <v>0</v>
      </c>
      <c r="L517" s="71">
        <f t="shared" si="121"/>
        <v>0</v>
      </c>
      <c r="M517" s="71">
        <f t="shared" si="121"/>
        <v>0</v>
      </c>
      <c r="N517" s="71">
        <f t="shared" si="121"/>
        <v>0</v>
      </c>
    </row>
    <row r="518" spans="1:14" ht="15.75">
      <c r="A518" s="14">
        <v>7</v>
      </c>
      <c r="B518" s="10" t="s">
        <v>56</v>
      </c>
      <c r="C518" s="71">
        <f t="shared" si="121"/>
        <v>0</v>
      </c>
      <c r="D518" s="71">
        <f t="shared" si="121"/>
        <v>0</v>
      </c>
      <c r="E518" s="71">
        <f t="shared" si="121"/>
        <v>0</v>
      </c>
      <c r="F518" s="71">
        <f t="shared" si="121"/>
        <v>0</v>
      </c>
      <c r="G518" s="71">
        <f t="shared" si="121"/>
        <v>0</v>
      </c>
      <c r="H518" s="71">
        <f t="shared" si="121"/>
        <v>0</v>
      </c>
      <c r="I518" s="71">
        <f t="shared" si="121"/>
        <v>0</v>
      </c>
      <c r="J518" s="71">
        <f t="shared" si="121"/>
        <v>0</v>
      </c>
      <c r="K518" s="71">
        <f t="shared" si="121"/>
        <v>0</v>
      </c>
      <c r="L518" s="71">
        <f t="shared" si="121"/>
        <v>0</v>
      </c>
      <c r="M518" s="71">
        <f t="shared" si="121"/>
        <v>0</v>
      </c>
      <c r="N518" s="71">
        <f t="shared" si="121"/>
        <v>0</v>
      </c>
    </row>
    <row r="519" spans="1:14" ht="15.75">
      <c r="A519" s="14">
        <v>8</v>
      </c>
      <c r="B519" s="10" t="s">
        <v>57</v>
      </c>
      <c r="C519" s="71">
        <f t="shared" ref="C519:N522" si="122">SUM(C31,C71,C111,C151,C191,C231,C271,C311,C352,C394,C434,C478)</f>
        <v>0</v>
      </c>
      <c r="D519" s="71">
        <f t="shared" si="122"/>
        <v>0</v>
      </c>
      <c r="E519" s="71">
        <f t="shared" si="122"/>
        <v>0</v>
      </c>
      <c r="F519" s="71">
        <f t="shared" si="122"/>
        <v>0</v>
      </c>
      <c r="G519" s="71">
        <f t="shared" si="122"/>
        <v>0</v>
      </c>
      <c r="H519" s="71">
        <f t="shared" si="122"/>
        <v>0</v>
      </c>
      <c r="I519" s="71">
        <f t="shared" si="122"/>
        <v>0</v>
      </c>
      <c r="J519" s="71">
        <f t="shared" si="122"/>
        <v>0</v>
      </c>
      <c r="K519" s="71">
        <f t="shared" si="122"/>
        <v>0</v>
      </c>
      <c r="L519" s="71">
        <f t="shared" si="122"/>
        <v>0</v>
      </c>
      <c r="M519" s="71">
        <f t="shared" si="122"/>
        <v>0</v>
      </c>
      <c r="N519" s="71">
        <f t="shared" si="122"/>
        <v>0</v>
      </c>
    </row>
    <row r="520" spans="1:14" ht="15.75">
      <c r="A520" s="14">
        <v>9</v>
      </c>
      <c r="B520" s="10" t="s">
        <v>24</v>
      </c>
      <c r="C520" s="71">
        <f t="shared" si="122"/>
        <v>0</v>
      </c>
      <c r="D520" s="71">
        <f t="shared" si="122"/>
        <v>0</v>
      </c>
      <c r="E520" s="71">
        <f t="shared" si="122"/>
        <v>0</v>
      </c>
      <c r="F520" s="71">
        <f t="shared" si="122"/>
        <v>0</v>
      </c>
      <c r="G520" s="71">
        <f t="shared" si="122"/>
        <v>0</v>
      </c>
      <c r="H520" s="71">
        <f t="shared" si="122"/>
        <v>0</v>
      </c>
      <c r="I520" s="71">
        <f t="shared" si="122"/>
        <v>0</v>
      </c>
      <c r="J520" s="71">
        <f t="shared" si="122"/>
        <v>0</v>
      </c>
      <c r="K520" s="71">
        <f t="shared" si="122"/>
        <v>0</v>
      </c>
      <c r="L520" s="71">
        <f t="shared" si="122"/>
        <v>0</v>
      </c>
      <c r="M520" s="71">
        <f t="shared" si="122"/>
        <v>0</v>
      </c>
      <c r="N520" s="71">
        <f t="shared" si="122"/>
        <v>0</v>
      </c>
    </row>
    <row r="521" spans="1:14" ht="15.75">
      <c r="A521" s="14">
        <v>10</v>
      </c>
      <c r="B521" s="10" t="s">
        <v>25</v>
      </c>
      <c r="C521" s="71">
        <f t="shared" si="122"/>
        <v>0</v>
      </c>
      <c r="D521" s="71">
        <f t="shared" si="122"/>
        <v>0</v>
      </c>
      <c r="E521" s="71">
        <f t="shared" si="122"/>
        <v>0</v>
      </c>
      <c r="F521" s="71">
        <f t="shared" si="122"/>
        <v>0</v>
      </c>
      <c r="G521" s="71">
        <f t="shared" si="122"/>
        <v>0</v>
      </c>
      <c r="H521" s="71">
        <f t="shared" si="122"/>
        <v>0</v>
      </c>
      <c r="I521" s="71">
        <f t="shared" si="122"/>
        <v>0</v>
      </c>
      <c r="J521" s="71">
        <f t="shared" si="122"/>
        <v>0</v>
      </c>
      <c r="K521" s="71">
        <f t="shared" si="122"/>
        <v>0</v>
      </c>
      <c r="L521" s="71">
        <f t="shared" si="122"/>
        <v>0</v>
      </c>
      <c r="M521" s="71">
        <f t="shared" si="122"/>
        <v>0</v>
      </c>
      <c r="N521" s="71">
        <f t="shared" si="122"/>
        <v>0</v>
      </c>
    </row>
    <row r="522" spans="1:14" ht="16.5" thickBot="1">
      <c r="A522" s="39">
        <v>11</v>
      </c>
      <c r="B522" s="40" t="s">
        <v>58</v>
      </c>
      <c r="C522" s="72">
        <f t="shared" si="122"/>
        <v>0</v>
      </c>
      <c r="D522" s="72">
        <f t="shared" si="122"/>
        <v>0</v>
      </c>
      <c r="E522" s="72">
        <f t="shared" si="122"/>
        <v>0</v>
      </c>
      <c r="F522" s="72">
        <f t="shared" si="122"/>
        <v>0</v>
      </c>
      <c r="G522" s="72">
        <f t="shared" si="122"/>
        <v>0</v>
      </c>
      <c r="H522" s="72">
        <f t="shared" si="122"/>
        <v>0</v>
      </c>
      <c r="I522" s="72">
        <f t="shared" si="122"/>
        <v>0</v>
      </c>
      <c r="J522" s="72">
        <f t="shared" si="122"/>
        <v>0</v>
      </c>
      <c r="K522" s="72">
        <f t="shared" si="122"/>
        <v>0</v>
      </c>
      <c r="L522" s="72">
        <f t="shared" si="122"/>
        <v>0</v>
      </c>
      <c r="M522" s="72">
        <f t="shared" si="122"/>
        <v>0</v>
      </c>
      <c r="N522" s="72">
        <f t="shared" si="122"/>
        <v>0</v>
      </c>
    </row>
    <row r="523" spans="1:14" ht="13.5" thickTop="1">
      <c r="A523" s="28"/>
      <c r="B523" s="26" t="s">
        <v>39</v>
      </c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>
      <c r="A524" s="28"/>
      <c r="B524" s="15" t="s">
        <v>60</v>
      </c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</row>
    <row r="525" spans="1:14">
      <c r="A525" s="28"/>
      <c r="B525" s="15" t="s">
        <v>59</v>
      </c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3.5" thickBot="1">
      <c r="A526" s="30"/>
      <c r="B526" s="31" t="s">
        <v>40</v>
      </c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</sheetData>
  <mergeCells count="65">
    <mergeCell ref="A497:A501"/>
    <mergeCell ref="B497:B501"/>
    <mergeCell ref="A491:B491"/>
    <mergeCell ref="A492:B492"/>
    <mergeCell ref="A456:A460"/>
    <mergeCell ref="B456:B460"/>
    <mergeCell ref="A449:B449"/>
    <mergeCell ref="A450:B450"/>
    <mergeCell ref="A412:A416"/>
    <mergeCell ref="B412:B416"/>
    <mergeCell ref="A405:B405"/>
    <mergeCell ref="A406:B406"/>
    <mergeCell ref="A372:A376"/>
    <mergeCell ref="B372:B376"/>
    <mergeCell ref="A365:B365"/>
    <mergeCell ref="A366:B366"/>
    <mergeCell ref="A330:A334"/>
    <mergeCell ref="B330:B334"/>
    <mergeCell ref="B209:B213"/>
    <mergeCell ref="A323:B323"/>
    <mergeCell ref="A324:B324"/>
    <mergeCell ref="A289:A293"/>
    <mergeCell ref="B289:B293"/>
    <mergeCell ref="A282:B282"/>
    <mergeCell ref="A283:B283"/>
    <mergeCell ref="A202:B202"/>
    <mergeCell ref="A203:B203"/>
    <mergeCell ref="A163:B163"/>
    <mergeCell ref="A490:B490"/>
    <mergeCell ref="A448:B448"/>
    <mergeCell ref="A404:B404"/>
    <mergeCell ref="A364:B364"/>
    <mergeCell ref="A322:B322"/>
    <mergeCell ref="A281:B281"/>
    <mergeCell ref="A241:B241"/>
    <mergeCell ref="A201:B201"/>
    <mergeCell ref="A249:A253"/>
    <mergeCell ref="B249:B253"/>
    <mergeCell ref="A242:B242"/>
    <mergeCell ref="A243:B243"/>
    <mergeCell ref="A209:A213"/>
    <mergeCell ref="A161:B161"/>
    <mergeCell ref="A162:B162"/>
    <mergeCell ref="A169:A173"/>
    <mergeCell ref="B169:B173"/>
    <mergeCell ref="A121:B121"/>
    <mergeCell ref="A122:B122"/>
    <mergeCell ref="A123:B123"/>
    <mergeCell ref="A129:A133"/>
    <mergeCell ref="B129:B133"/>
    <mergeCell ref="A81:B81"/>
    <mergeCell ref="A82:B82"/>
    <mergeCell ref="A83:B83"/>
    <mergeCell ref="A89:A93"/>
    <mergeCell ref="B89:B93"/>
    <mergeCell ref="A41:B41"/>
    <mergeCell ref="A42:B42"/>
    <mergeCell ref="A43:B43"/>
    <mergeCell ref="A49:A53"/>
    <mergeCell ref="B49:B53"/>
    <mergeCell ref="A1:B1"/>
    <mergeCell ref="A2:B2"/>
    <mergeCell ref="A3:B3"/>
    <mergeCell ref="A9:A13"/>
    <mergeCell ref="B9:B13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Z526"/>
  <sheetViews>
    <sheetView topLeftCell="A5" zoomScale="80" zoomScaleNormal="80" workbookViewId="0">
      <pane xSplit="2" topLeftCell="C1" activePane="topRight" state="frozen"/>
      <selection pane="topRight" activeCell="Y511" sqref="Y511"/>
    </sheetView>
  </sheetViews>
  <sheetFormatPr defaultColWidth="9.140625" defaultRowHeight="12.75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10.42578125" style="1" customWidth="1"/>
    <col min="13" max="13" width="9.28515625" style="1" customWidth="1"/>
    <col min="14" max="14" width="8.5703125" style="1" customWidth="1"/>
    <col min="15" max="15" width="9.140625" style="1"/>
    <col min="16" max="16" width="10" style="1" customWidth="1"/>
    <col min="17" max="17" width="9.4257812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>
      <c r="A1" s="476" t="s">
        <v>0</v>
      </c>
      <c r="B1" s="476"/>
      <c r="P1" s="477" t="s">
        <v>26</v>
      </c>
      <c r="Q1" s="477"/>
      <c r="R1" s="477"/>
      <c r="S1" s="477"/>
      <c r="T1" s="477"/>
      <c r="U1" s="477"/>
    </row>
    <row r="2" spans="1:21" ht="12.75" customHeight="1">
      <c r="A2" s="476" t="s">
        <v>1</v>
      </c>
      <c r="B2" s="476"/>
      <c r="P2" s="477"/>
      <c r="Q2" s="477"/>
      <c r="R2" s="477"/>
      <c r="S2" s="477"/>
      <c r="T2" s="477"/>
      <c r="U2" s="477"/>
    </row>
    <row r="3" spans="1:21">
      <c r="A3" s="476" t="s">
        <v>45</v>
      </c>
      <c r="B3" s="476"/>
    </row>
    <row r="4" spans="1:21" ht="21" customHeight="1">
      <c r="C4" s="478" t="s">
        <v>2</v>
      </c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2"/>
    </row>
    <row r="5" spans="1:21">
      <c r="F5" s="479" t="s">
        <v>3</v>
      </c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94"/>
    </row>
    <row r="6" spans="1:21">
      <c r="A6" s="1" t="s">
        <v>46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>
      <c r="A7" s="43" t="s">
        <v>68</v>
      </c>
      <c r="B7" s="43"/>
      <c r="C7" s="6"/>
      <c r="D7" s="7">
        <v>0</v>
      </c>
      <c r="E7" s="7">
        <v>8</v>
      </c>
      <c r="K7" s="453">
        <v>1</v>
      </c>
      <c r="L7" s="453"/>
      <c r="M7" s="5"/>
      <c r="N7" s="5"/>
      <c r="O7" s="5"/>
      <c r="Q7" s="1" t="str">
        <f>+Q87:U87</f>
        <v>Bulan     :</v>
      </c>
      <c r="R7" s="455" t="s">
        <v>90</v>
      </c>
      <c r="S7" s="456"/>
      <c r="T7" s="4">
        <v>0</v>
      </c>
      <c r="U7" s="4">
        <v>2</v>
      </c>
    </row>
    <row r="8" spans="1:21" s="43" customFormat="1" ht="13.5" customHeight="1" thickBot="1">
      <c r="A8" s="43" t="s">
        <v>71</v>
      </c>
      <c r="C8" s="65">
        <v>0</v>
      </c>
      <c r="D8" s="65">
        <v>1</v>
      </c>
      <c r="E8" s="65">
        <v>0</v>
      </c>
      <c r="K8" s="454"/>
      <c r="L8" s="454"/>
      <c r="M8" s="77"/>
      <c r="N8" s="77"/>
      <c r="O8" s="77"/>
      <c r="Q8" s="43" t="str">
        <f>+Q88:U88</f>
        <v>Tahun    :</v>
      </c>
      <c r="R8" s="515">
        <v>2020</v>
      </c>
      <c r="S8" s="516"/>
      <c r="T8" s="78">
        <v>2</v>
      </c>
      <c r="U8" s="78">
        <v>0</v>
      </c>
    </row>
    <row r="9" spans="1:21" ht="15" customHeight="1" thickTop="1">
      <c r="A9" s="462" t="s">
        <v>4</v>
      </c>
      <c r="B9" s="462" t="s">
        <v>5</v>
      </c>
      <c r="C9" s="465" t="s">
        <v>6</v>
      </c>
      <c r="D9" s="466"/>
      <c r="E9" s="466"/>
      <c r="F9" s="466"/>
      <c r="G9" s="466"/>
      <c r="H9" s="466"/>
      <c r="I9" s="466"/>
      <c r="J9" s="466"/>
      <c r="K9" s="469"/>
      <c r="L9" s="465" t="s">
        <v>7</v>
      </c>
      <c r="M9" s="466"/>
      <c r="N9" s="466"/>
      <c r="O9" s="466"/>
      <c r="P9" s="466"/>
      <c r="Q9" s="466"/>
      <c r="R9" s="469"/>
      <c r="S9" s="470" t="s">
        <v>64</v>
      </c>
      <c r="T9" s="471"/>
      <c r="U9" s="513"/>
    </row>
    <row r="10" spans="1:21" ht="12.75" customHeight="1">
      <c r="A10" s="463"/>
      <c r="B10" s="463"/>
      <c r="C10" s="473" t="s">
        <v>27</v>
      </c>
      <c r="D10" s="474"/>
      <c r="E10" s="475"/>
      <c r="F10" s="98"/>
      <c r="G10" s="98" t="s">
        <v>30</v>
      </c>
      <c r="H10" s="98" t="s">
        <v>32</v>
      </c>
      <c r="I10" s="98"/>
      <c r="J10" s="98"/>
      <c r="K10" s="98" t="s">
        <v>43</v>
      </c>
      <c r="L10" s="98" t="s">
        <v>27</v>
      </c>
      <c r="M10" s="98"/>
      <c r="N10" s="98" t="s">
        <v>30</v>
      </c>
      <c r="O10" s="98" t="s">
        <v>32</v>
      </c>
      <c r="P10" s="98"/>
      <c r="Q10" s="98"/>
      <c r="R10" s="98" t="s">
        <v>63</v>
      </c>
      <c r="S10" s="440" t="s">
        <v>67</v>
      </c>
      <c r="T10" s="441"/>
      <c r="U10" s="442"/>
    </row>
    <row r="11" spans="1:21" ht="12.75" customHeight="1">
      <c r="A11" s="463"/>
      <c r="B11" s="463"/>
      <c r="C11" s="440" t="s">
        <v>28</v>
      </c>
      <c r="D11" s="441"/>
      <c r="E11" s="442"/>
      <c r="F11" s="99" t="s">
        <v>29</v>
      </c>
      <c r="G11" s="99" t="s">
        <v>31</v>
      </c>
      <c r="H11" s="99" t="s">
        <v>33</v>
      </c>
      <c r="I11" s="99" t="s">
        <v>37</v>
      </c>
      <c r="J11" s="99" t="s">
        <v>36</v>
      </c>
      <c r="K11" s="99" t="s">
        <v>28</v>
      </c>
      <c r="L11" s="99" t="s">
        <v>28</v>
      </c>
      <c r="M11" s="99" t="s">
        <v>35</v>
      </c>
      <c r="N11" s="99" t="s">
        <v>31</v>
      </c>
      <c r="O11" s="99" t="s">
        <v>33</v>
      </c>
      <c r="P11" s="99" t="s">
        <v>37</v>
      </c>
      <c r="Q11" s="99" t="s">
        <v>36</v>
      </c>
      <c r="R11" s="99" t="s">
        <v>38</v>
      </c>
      <c r="S11" s="440" t="s">
        <v>65</v>
      </c>
      <c r="T11" s="441"/>
      <c r="U11" s="442"/>
    </row>
    <row r="12" spans="1:21" ht="12.75" customHeight="1">
      <c r="A12" s="463"/>
      <c r="B12" s="463"/>
      <c r="C12" s="444" t="s">
        <v>8</v>
      </c>
      <c r="D12" s="445"/>
      <c r="E12" s="446"/>
      <c r="F12" s="101"/>
      <c r="G12" s="101"/>
      <c r="H12" s="101" t="s">
        <v>34</v>
      </c>
      <c r="I12" s="101"/>
      <c r="J12" s="101"/>
      <c r="K12" s="101" t="s">
        <v>9</v>
      </c>
      <c r="L12" s="101" t="s">
        <v>8</v>
      </c>
      <c r="M12" s="101"/>
      <c r="N12" s="101"/>
      <c r="O12" s="101" t="s">
        <v>34</v>
      </c>
      <c r="P12" s="101"/>
      <c r="Q12" s="101"/>
      <c r="R12" s="20" t="s">
        <v>62</v>
      </c>
      <c r="S12" s="440" t="s">
        <v>66</v>
      </c>
      <c r="T12" s="441"/>
      <c r="U12" s="442"/>
    </row>
    <row r="13" spans="1:21" ht="11.25" customHeight="1">
      <c r="A13" s="464"/>
      <c r="B13" s="464"/>
      <c r="C13" s="447"/>
      <c r="D13" s="448"/>
      <c r="E13" s="449"/>
      <c r="F13" s="99"/>
      <c r="G13" s="99"/>
      <c r="H13" s="99"/>
      <c r="I13" s="99"/>
      <c r="J13" s="99"/>
      <c r="K13" s="99" t="s">
        <v>61</v>
      </c>
      <c r="L13" s="99"/>
      <c r="M13" s="99"/>
      <c r="N13" s="99"/>
      <c r="O13" s="99"/>
      <c r="P13" s="99"/>
      <c r="Q13" s="99"/>
      <c r="R13" s="99"/>
      <c r="S13" s="450"/>
      <c r="T13" s="451"/>
      <c r="U13" s="514"/>
    </row>
    <row r="14" spans="1:21" s="8" customFormat="1" ht="12.75" customHeight="1">
      <c r="A14" s="102" t="s">
        <v>10</v>
      </c>
      <c r="B14" s="102" t="s">
        <v>11</v>
      </c>
      <c r="C14" s="429" t="s">
        <v>12</v>
      </c>
      <c r="D14" s="430"/>
      <c r="E14" s="431"/>
      <c r="F14" s="102" t="s">
        <v>13</v>
      </c>
      <c r="G14" s="102" t="s">
        <v>14</v>
      </c>
      <c r="H14" s="102" t="s">
        <v>15</v>
      </c>
      <c r="I14" s="102" t="s">
        <v>16</v>
      </c>
      <c r="J14" s="102" t="s">
        <v>17</v>
      </c>
      <c r="K14" s="102" t="s">
        <v>18</v>
      </c>
      <c r="L14" s="102" t="s">
        <v>19</v>
      </c>
      <c r="M14" s="102" t="s">
        <v>20</v>
      </c>
      <c r="N14" s="102" t="s">
        <v>21</v>
      </c>
      <c r="O14" s="102" t="s">
        <v>41</v>
      </c>
      <c r="P14" s="102" t="s">
        <v>42</v>
      </c>
      <c r="Q14" s="102" t="s">
        <v>44</v>
      </c>
      <c r="R14" s="102" t="s">
        <v>69</v>
      </c>
      <c r="S14" s="429" t="s">
        <v>70</v>
      </c>
      <c r="T14" s="430"/>
      <c r="U14" s="431"/>
    </row>
    <row r="15" spans="1:21" s="16" customFormat="1" ht="15.95" customHeight="1">
      <c r="A15" s="18">
        <v>1</v>
      </c>
      <c r="B15" s="19" t="s">
        <v>22</v>
      </c>
      <c r="C15" s="504">
        <f>SUM(C16,C19,C20)</f>
        <v>0</v>
      </c>
      <c r="D15" s="505"/>
      <c r="E15" s="506"/>
      <c r="F15" s="104">
        <f t="shared" ref="F15:J15" si="0">SUM(F16,F19,F20)</f>
        <v>0</v>
      </c>
      <c r="G15" s="104">
        <f t="shared" si="0"/>
        <v>0</v>
      </c>
      <c r="H15" s="104">
        <f t="shared" si="0"/>
        <v>0</v>
      </c>
      <c r="I15" s="104">
        <f t="shared" si="0"/>
        <v>0</v>
      </c>
      <c r="J15" s="104">
        <f t="shared" si="0"/>
        <v>0</v>
      </c>
      <c r="K15" s="104">
        <f>SUM(C15-F15-G15-H15+I15-J15)</f>
        <v>0</v>
      </c>
      <c r="L15" s="104">
        <f t="shared" ref="L15:Q15" si="1">SUM(L16,L19,L20)</f>
        <v>0</v>
      </c>
      <c r="M15" s="104">
        <f t="shared" si="1"/>
        <v>0</v>
      </c>
      <c r="N15" s="104">
        <f t="shared" si="1"/>
        <v>0</v>
      </c>
      <c r="O15" s="104">
        <f t="shared" si="1"/>
        <v>0</v>
      </c>
      <c r="P15" s="104">
        <f t="shared" si="1"/>
        <v>0</v>
      </c>
      <c r="Q15" s="104">
        <f t="shared" si="1"/>
        <v>0</v>
      </c>
      <c r="R15" s="104">
        <f>SUM(L15-M15-N15-O15+P15-Q15)</f>
        <v>0</v>
      </c>
      <c r="S15" s="507"/>
      <c r="T15" s="508"/>
      <c r="U15" s="509"/>
    </row>
    <row r="16" spans="1:21" s="23" customFormat="1" ht="15.95" customHeight="1">
      <c r="A16" s="14"/>
      <c r="B16" s="22" t="s">
        <v>49</v>
      </c>
      <c r="C16" s="495">
        <f t="shared" ref="C16:H16" si="2">SUM(C17:C18)</f>
        <v>0</v>
      </c>
      <c r="D16" s="496">
        <f t="shared" si="2"/>
        <v>0</v>
      </c>
      <c r="E16" s="497">
        <f t="shared" si="2"/>
        <v>0</v>
      </c>
      <c r="F16" s="69">
        <f t="shared" si="2"/>
        <v>0</v>
      </c>
      <c r="G16" s="69">
        <f t="shared" si="2"/>
        <v>0</v>
      </c>
      <c r="H16" s="69">
        <f t="shared" si="2"/>
        <v>0</v>
      </c>
      <c r="I16" s="69">
        <f>SUM(I17:I18)</f>
        <v>0</v>
      </c>
      <c r="J16" s="69">
        <f t="shared" ref="J16" si="3">SUM(J17:J18)</f>
        <v>0</v>
      </c>
      <c r="K16" s="105">
        <f t="shared" ref="K16:K20" si="4">SUM(C16-F16-G16-H16+I16-J16)</f>
        <v>0</v>
      </c>
      <c r="L16" s="69">
        <f t="shared" ref="L16:O16" si="5">SUM(L17:L18)</f>
        <v>0</v>
      </c>
      <c r="M16" s="69">
        <f t="shared" si="5"/>
        <v>0</v>
      </c>
      <c r="N16" s="69">
        <f t="shared" si="5"/>
        <v>0</v>
      </c>
      <c r="O16" s="69">
        <f t="shared" si="5"/>
        <v>0</v>
      </c>
      <c r="P16" s="69">
        <f>SUM(P17:P18)</f>
        <v>0</v>
      </c>
      <c r="Q16" s="69">
        <f t="shared" ref="Q16" si="6">SUM(Q17:Q18)</f>
        <v>0</v>
      </c>
      <c r="R16" s="105">
        <f t="shared" ref="R16:R24" si="7">SUM(L16-M16-N16-O16+P16-Q16)</f>
        <v>0</v>
      </c>
      <c r="S16" s="510"/>
      <c r="T16" s="511"/>
      <c r="U16" s="512"/>
    </row>
    <row r="17" spans="1:21" ht="15.95" customHeight="1">
      <c r="A17" s="12"/>
      <c r="B17" s="13" t="s">
        <v>83</v>
      </c>
      <c r="C17" s="501">
        <v>0</v>
      </c>
      <c r="D17" s="502">
        <v>0</v>
      </c>
      <c r="E17" s="503">
        <v>0</v>
      </c>
      <c r="F17" s="107">
        <v>0</v>
      </c>
      <c r="G17" s="107">
        <v>0</v>
      </c>
      <c r="H17" s="107">
        <v>0</v>
      </c>
      <c r="I17" s="66">
        <v>0</v>
      </c>
      <c r="J17" s="66">
        <v>0</v>
      </c>
      <c r="K17" s="105">
        <f t="shared" si="4"/>
        <v>0</v>
      </c>
      <c r="L17" s="107">
        <v>0</v>
      </c>
      <c r="M17" s="107">
        <v>0</v>
      </c>
      <c r="N17" s="107">
        <v>0</v>
      </c>
      <c r="O17" s="107">
        <v>0</v>
      </c>
      <c r="P17" s="107">
        <v>0</v>
      </c>
      <c r="Q17" s="107">
        <v>0</v>
      </c>
      <c r="R17" s="105">
        <f t="shared" si="7"/>
        <v>0</v>
      </c>
      <c r="S17" s="498"/>
      <c r="T17" s="499"/>
      <c r="U17" s="500"/>
    </row>
    <row r="18" spans="1:21" ht="15.95" customHeight="1">
      <c r="A18" s="12"/>
      <c r="B18" s="13" t="s">
        <v>84</v>
      </c>
      <c r="C18" s="501">
        <v>0</v>
      </c>
      <c r="D18" s="502">
        <v>0</v>
      </c>
      <c r="E18" s="503">
        <v>0</v>
      </c>
      <c r="F18" s="107">
        <v>0</v>
      </c>
      <c r="G18" s="107">
        <v>0</v>
      </c>
      <c r="H18" s="107">
        <v>0</v>
      </c>
      <c r="I18" s="66">
        <v>0</v>
      </c>
      <c r="J18" s="66">
        <v>0</v>
      </c>
      <c r="K18" s="105">
        <f t="shared" si="4"/>
        <v>0</v>
      </c>
      <c r="L18" s="107">
        <v>0</v>
      </c>
      <c r="M18" s="107">
        <v>0</v>
      </c>
      <c r="N18" s="107">
        <v>0</v>
      </c>
      <c r="O18" s="107">
        <v>0</v>
      </c>
      <c r="P18" s="107">
        <v>0</v>
      </c>
      <c r="Q18" s="107">
        <v>0</v>
      </c>
      <c r="R18" s="105">
        <f t="shared" si="7"/>
        <v>0</v>
      </c>
      <c r="S18" s="498"/>
      <c r="T18" s="499"/>
      <c r="U18" s="500"/>
    </row>
    <row r="19" spans="1:21" ht="15.95" customHeight="1">
      <c r="A19" s="12"/>
      <c r="B19" s="11" t="s">
        <v>50</v>
      </c>
      <c r="C19" s="480">
        <v>0</v>
      </c>
      <c r="D19" s="481">
        <v>0</v>
      </c>
      <c r="E19" s="482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105">
        <f t="shared" si="4"/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f t="shared" si="7"/>
        <v>0</v>
      </c>
      <c r="S19" s="498"/>
      <c r="T19" s="499"/>
      <c r="U19" s="500"/>
    </row>
    <row r="20" spans="1:21" ht="15.95" customHeight="1">
      <c r="A20" s="12"/>
      <c r="B20" s="11" t="s">
        <v>51</v>
      </c>
      <c r="C20" s="480">
        <v>0</v>
      </c>
      <c r="D20" s="481">
        <v>0</v>
      </c>
      <c r="E20" s="482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105">
        <f t="shared" si="4"/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f t="shared" si="7"/>
        <v>0</v>
      </c>
      <c r="S20" s="498"/>
      <c r="T20" s="499"/>
      <c r="U20" s="500"/>
    </row>
    <row r="21" spans="1:21" ht="15.95" customHeight="1">
      <c r="A21" s="14">
        <v>2</v>
      </c>
      <c r="B21" s="10" t="s">
        <v>23</v>
      </c>
      <c r="C21" s="480">
        <f t="shared" ref="C21" si="8">SUM(C22:C23)</f>
        <v>17</v>
      </c>
      <c r="D21" s="481"/>
      <c r="E21" s="482"/>
      <c r="F21" s="62">
        <f t="shared" ref="F21:G21" si="9">SUM(F22:F23)</f>
        <v>0</v>
      </c>
      <c r="G21" s="105">
        <f t="shared" si="9"/>
        <v>0</v>
      </c>
      <c r="H21" s="25"/>
      <c r="I21" s="105">
        <f t="shared" ref="I21:J21" si="10">SUM(I22:I23)</f>
        <v>10</v>
      </c>
      <c r="J21" s="62">
        <f t="shared" si="10"/>
        <v>0</v>
      </c>
      <c r="K21" s="105">
        <f>SUM(C21-F21-G21-H21+I21-J21)</f>
        <v>27</v>
      </c>
      <c r="L21" s="62">
        <f t="shared" ref="L21:N21" si="11">SUM(L22:L23)</f>
        <v>7</v>
      </c>
      <c r="M21" s="62">
        <f t="shared" si="11"/>
        <v>0</v>
      </c>
      <c r="N21" s="105">
        <f t="shared" si="11"/>
        <v>0</v>
      </c>
      <c r="O21" s="25"/>
      <c r="P21" s="62">
        <f t="shared" ref="P21:Q21" si="12">SUM(P22:P23)</f>
        <v>4</v>
      </c>
      <c r="Q21" s="62">
        <f t="shared" si="12"/>
        <v>0</v>
      </c>
      <c r="R21" s="62">
        <f>SUM(L21-M21-N21-O21+P21-Q21)</f>
        <v>11</v>
      </c>
      <c r="S21" s="498"/>
      <c r="T21" s="499"/>
      <c r="U21" s="500"/>
    </row>
    <row r="22" spans="1:21" ht="15.95" customHeight="1">
      <c r="A22" s="12"/>
      <c r="B22" s="13" t="s">
        <v>83</v>
      </c>
      <c r="C22" s="501">
        <v>17</v>
      </c>
      <c r="D22" s="502"/>
      <c r="E22" s="503"/>
      <c r="F22" s="49">
        <v>0</v>
      </c>
      <c r="G22" s="107">
        <v>0</v>
      </c>
      <c r="H22" s="24"/>
      <c r="I22" s="107">
        <v>10</v>
      </c>
      <c r="J22" s="49">
        <v>0</v>
      </c>
      <c r="K22" s="105">
        <f t="shared" ref="K22:K33" si="13">SUM(C22-F22-G22-H22+I22-J22)</f>
        <v>27</v>
      </c>
      <c r="L22" s="49">
        <v>7</v>
      </c>
      <c r="M22" s="49">
        <v>0</v>
      </c>
      <c r="N22" s="107">
        <v>0</v>
      </c>
      <c r="O22" s="24"/>
      <c r="P22" s="49">
        <v>4</v>
      </c>
      <c r="Q22" s="49">
        <v>0</v>
      </c>
      <c r="R22" s="62">
        <f>SUM(L22-M22-N22-O22+P22-Q22)</f>
        <v>11</v>
      </c>
      <c r="S22" s="498"/>
      <c r="T22" s="499"/>
      <c r="U22" s="500"/>
    </row>
    <row r="23" spans="1:21" ht="15.95" customHeight="1">
      <c r="A23" s="12"/>
      <c r="B23" s="13" t="s">
        <v>84</v>
      </c>
      <c r="C23" s="563">
        <v>0</v>
      </c>
      <c r="D23" s="563"/>
      <c r="E23" s="563"/>
      <c r="F23" s="107">
        <v>0</v>
      </c>
      <c r="G23" s="107">
        <v>0</v>
      </c>
      <c r="H23" s="24"/>
      <c r="I23" s="66">
        <v>0</v>
      </c>
      <c r="J23" s="66">
        <v>0</v>
      </c>
      <c r="K23" s="105">
        <f t="shared" si="13"/>
        <v>0</v>
      </c>
      <c r="L23" s="107">
        <v>0</v>
      </c>
      <c r="M23" s="107">
        <v>0</v>
      </c>
      <c r="N23" s="107">
        <v>0</v>
      </c>
      <c r="O23" s="24"/>
      <c r="P23" s="107">
        <v>0</v>
      </c>
      <c r="Q23" s="107">
        <v>0</v>
      </c>
      <c r="R23" s="105">
        <f t="shared" si="7"/>
        <v>0</v>
      </c>
      <c r="S23" s="498"/>
      <c r="T23" s="499"/>
      <c r="U23" s="500"/>
    </row>
    <row r="24" spans="1:21" ht="15.95" customHeight="1">
      <c r="A24" s="9">
        <v>3</v>
      </c>
      <c r="B24" s="10" t="s">
        <v>53</v>
      </c>
      <c r="C24" s="480">
        <v>0</v>
      </c>
      <c r="D24" s="481">
        <v>0</v>
      </c>
      <c r="E24" s="482">
        <v>0</v>
      </c>
      <c r="F24" s="105">
        <v>0</v>
      </c>
      <c r="G24" s="25"/>
      <c r="H24" s="25"/>
      <c r="I24" s="105">
        <v>0</v>
      </c>
      <c r="J24" s="105">
        <v>0</v>
      </c>
      <c r="K24" s="105">
        <f t="shared" si="13"/>
        <v>0</v>
      </c>
      <c r="L24" s="103">
        <v>0</v>
      </c>
      <c r="M24" s="103">
        <v>0</v>
      </c>
      <c r="N24" s="25"/>
      <c r="O24" s="25"/>
      <c r="P24" s="103">
        <v>0</v>
      </c>
      <c r="Q24" s="103">
        <v>0</v>
      </c>
      <c r="R24" s="105">
        <f t="shared" si="7"/>
        <v>0</v>
      </c>
      <c r="S24" s="498"/>
      <c r="T24" s="499"/>
      <c r="U24" s="500"/>
    </row>
    <row r="25" spans="1:21" ht="15.95" customHeight="1">
      <c r="A25" s="14">
        <v>4</v>
      </c>
      <c r="B25" s="10" t="s">
        <v>52</v>
      </c>
      <c r="C25" s="495">
        <f>SUM(C26:C27)</f>
        <v>0</v>
      </c>
      <c r="D25" s="496">
        <f t="shared" ref="D25:E25" si="14">SUM(D26:D27)</f>
        <v>0</v>
      </c>
      <c r="E25" s="497">
        <f t="shared" si="14"/>
        <v>0</v>
      </c>
      <c r="F25" s="69">
        <f>SUM(F26:F27)</f>
        <v>0</v>
      </c>
      <c r="G25" s="25"/>
      <c r="H25" s="25"/>
      <c r="I25" s="69">
        <f t="shared" ref="I25:J25" si="15">SUM(I26:I27)</f>
        <v>0</v>
      </c>
      <c r="J25" s="69">
        <f t="shared" si="15"/>
        <v>0</v>
      </c>
      <c r="K25" s="105">
        <f t="shared" si="13"/>
        <v>0</v>
      </c>
      <c r="L25" s="105">
        <f>SUM(L26:L27)</f>
        <v>0</v>
      </c>
      <c r="M25" s="105">
        <f>SUM(M26:M27)</f>
        <v>0</v>
      </c>
      <c r="N25" s="25"/>
      <c r="O25" s="25"/>
      <c r="P25" s="105">
        <f t="shared" ref="P25:Q25" si="16">SUM(P26:P27)</f>
        <v>0</v>
      </c>
      <c r="Q25" s="105">
        <f t="shared" si="16"/>
        <v>0</v>
      </c>
      <c r="R25" s="105">
        <f>SUM(L25-M25-N25-O25+P25-Q25)</f>
        <v>0</v>
      </c>
      <c r="S25" s="498"/>
      <c r="T25" s="499"/>
      <c r="U25" s="500"/>
    </row>
    <row r="26" spans="1:21" ht="15.95" customHeight="1">
      <c r="A26" s="14"/>
      <c r="B26" s="13" t="s">
        <v>83</v>
      </c>
      <c r="C26" s="495">
        <v>0</v>
      </c>
      <c r="D26" s="496"/>
      <c r="E26" s="497"/>
      <c r="F26" s="69">
        <v>0</v>
      </c>
      <c r="G26" s="25"/>
      <c r="H26" s="25"/>
      <c r="I26" s="69">
        <v>0</v>
      </c>
      <c r="J26" s="69">
        <v>0</v>
      </c>
      <c r="K26" s="105">
        <f t="shared" si="13"/>
        <v>0</v>
      </c>
      <c r="L26" s="103">
        <v>0</v>
      </c>
      <c r="M26" s="103">
        <v>0</v>
      </c>
      <c r="N26" s="25"/>
      <c r="O26" s="25"/>
      <c r="P26" s="103">
        <v>0</v>
      </c>
      <c r="Q26" s="103">
        <v>0</v>
      </c>
      <c r="R26" s="105">
        <f t="shared" ref="R26:R34" si="17">SUM(L26-M26-N26-O26+P26-Q26)</f>
        <v>0</v>
      </c>
      <c r="S26" s="498"/>
      <c r="T26" s="499"/>
      <c r="U26" s="500"/>
    </row>
    <row r="27" spans="1:21" ht="15.95" customHeight="1">
      <c r="A27" s="14"/>
      <c r="B27" s="13" t="s">
        <v>84</v>
      </c>
      <c r="C27" s="495">
        <v>0</v>
      </c>
      <c r="D27" s="496"/>
      <c r="E27" s="497"/>
      <c r="F27" s="69">
        <v>0</v>
      </c>
      <c r="G27" s="25"/>
      <c r="H27" s="25"/>
      <c r="I27" s="69">
        <v>0</v>
      </c>
      <c r="J27" s="69">
        <v>0</v>
      </c>
      <c r="K27" s="105">
        <f t="shared" si="13"/>
        <v>0</v>
      </c>
      <c r="L27" s="103">
        <v>0</v>
      </c>
      <c r="M27" s="103">
        <v>0</v>
      </c>
      <c r="N27" s="25"/>
      <c r="O27" s="25"/>
      <c r="P27" s="103">
        <v>0</v>
      </c>
      <c r="Q27" s="103">
        <v>0</v>
      </c>
      <c r="R27" s="105">
        <f t="shared" si="17"/>
        <v>0</v>
      </c>
      <c r="S27" s="498"/>
      <c r="T27" s="499"/>
      <c r="U27" s="500"/>
    </row>
    <row r="28" spans="1:21" ht="15.95" customHeight="1">
      <c r="A28" s="14">
        <v>5</v>
      </c>
      <c r="B28" s="11" t="s">
        <v>54</v>
      </c>
      <c r="C28" s="480">
        <v>0</v>
      </c>
      <c r="D28" s="481">
        <v>0</v>
      </c>
      <c r="E28" s="482">
        <v>0</v>
      </c>
      <c r="F28" s="105">
        <v>0</v>
      </c>
      <c r="G28" s="25"/>
      <c r="H28" s="25"/>
      <c r="I28" s="105">
        <v>0</v>
      </c>
      <c r="J28" s="105">
        <v>0</v>
      </c>
      <c r="K28" s="105">
        <f t="shared" si="13"/>
        <v>0</v>
      </c>
      <c r="L28" s="103">
        <v>0</v>
      </c>
      <c r="M28" s="103">
        <v>0</v>
      </c>
      <c r="N28" s="25"/>
      <c r="O28" s="25"/>
      <c r="P28" s="103">
        <v>0</v>
      </c>
      <c r="Q28" s="103">
        <v>0</v>
      </c>
      <c r="R28" s="105">
        <f t="shared" si="17"/>
        <v>0</v>
      </c>
      <c r="S28" s="498"/>
      <c r="T28" s="499"/>
      <c r="U28" s="500"/>
    </row>
    <row r="29" spans="1:21" ht="15.95" customHeight="1">
      <c r="A29" s="14">
        <v>6</v>
      </c>
      <c r="B29" s="10" t="s">
        <v>55</v>
      </c>
      <c r="C29" s="480">
        <v>0</v>
      </c>
      <c r="D29" s="481">
        <v>0</v>
      </c>
      <c r="E29" s="482">
        <v>0</v>
      </c>
      <c r="F29" s="105">
        <v>0</v>
      </c>
      <c r="G29" s="25"/>
      <c r="H29" s="25"/>
      <c r="I29" s="105">
        <v>0</v>
      </c>
      <c r="J29" s="105">
        <v>0</v>
      </c>
      <c r="K29" s="105">
        <f t="shared" si="13"/>
        <v>0</v>
      </c>
      <c r="L29" s="103">
        <v>0</v>
      </c>
      <c r="M29" s="103">
        <v>0</v>
      </c>
      <c r="N29" s="25"/>
      <c r="O29" s="25"/>
      <c r="P29" s="103">
        <v>0</v>
      </c>
      <c r="Q29" s="103">
        <v>0</v>
      </c>
      <c r="R29" s="105">
        <f t="shared" si="17"/>
        <v>0</v>
      </c>
      <c r="S29" s="543">
        <v>0</v>
      </c>
      <c r="T29" s="544"/>
      <c r="U29" s="545"/>
    </row>
    <row r="30" spans="1:21" ht="15.95" customHeight="1">
      <c r="A30" s="14">
        <v>7</v>
      </c>
      <c r="B30" s="10" t="s">
        <v>56</v>
      </c>
      <c r="C30" s="480">
        <v>0</v>
      </c>
      <c r="D30" s="481">
        <v>0</v>
      </c>
      <c r="E30" s="482">
        <v>0</v>
      </c>
      <c r="F30" s="105">
        <v>0</v>
      </c>
      <c r="G30" s="25"/>
      <c r="H30" s="25"/>
      <c r="I30" s="105">
        <v>0</v>
      </c>
      <c r="J30" s="105">
        <v>0</v>
      </c>
      <c r="K30" s="105">
        <f t="shared" si="13"/>
        <v>0</v>
      </c>
      <c r="L30" s="103">
        <v>0</v>
      </c>
      <c r="M30" s="103">
        <v>0</v>
      </c>
      <c r="N30" s="25"/>
      <c r="O30" s="25"/>
      <c r="P30" s="103">
        <v>0</v>
      </c>
      <c r="Q30" s="103">
        <v>0</v>
      </c>
      <c r="R30" s="105">
        <f t="shared" si="17"/>
        <v>0</v>
      </c>
      <c r="S30" s="483">
        <v>0</v>
      </c>
      <c r="T30" s="484"/>
      <c r="U30" s="485"/>
    </row>
    <row r="31" spans="1:21" ht="15.95" customHeight="1">
      <c r="A31" s="14">
        <v>8</v>
      </c>
      <c r="B31" s="10" t="s">
        <v>57</v>
      </c>
      <c r="C31" s="480">
        <v>0</v>
      </c>
      <c r="D31" s="481">
        <v>0</v>
      </c>
      <c r="E31" s="482">
        <v>0</v>
      </c>
      <c r="F31" s="105">
        <v>0</v>
      </c>
      <c r="G31" s="25"/>
      <c r="H31" s="25"/>
      <c r="I31" s="105">
        <v>0</v>
      </c>
      <c r="J31" s="105">
        <v>0</v>
      </c>
      <c r="K31" s="105">
        <f t="shared" si="13"/>
        <v>0</v>
      </c>
      <c r="L31" s="103">
        <v>0</v>
      </c>
      <c r="M31" s="103">
        <v>0</v>
      </c>
      <c r="N31" s="25"/>
      <c r="O31" s="25"/>
      <c r="P31" s="103">
        <v>0</v>
      </c>
      <c r="Q31" s="103">
        <v>0</v>
      </c>
      <c r="R31" s="105">
        <f t="shared" si="17"/>
        <v>0</v>
      </c>
      <c r="S31" s="483">
        <v>0</v>
      </c>
      <c r="T31" s="484"/>
      <c r="U31" s="485"/>
    </row>
    <row r="32" spans="1:21" ht="15.95" customHeight="1">
      <c r="A32" s="14">
        <v>9</v>
      </c>
      <c r="B32" s="10" t="s">
        <v>24</v>
      </c>
      <c r="C32" s="480">
        <v>0</v>
      </c>
      <c r="D32" s="481">
        <v>0</v>
      </c>
      <c r="E32" s="482">
        <v>0</v>
      </c>
      <c r="F32" s="105">
        <v>0</v>
      </c>
      <c r="G32" s="25"/>
      <c r="H32" s="25"/>
      <c r="I32" s="67">
        <v>0</v>
      </c>
      <c r="J32" s="67">
        <v>0</v>
      </c>
      <c r="K32" s="105">
        <f t="shared" si="13"/>
        <v>0</v>
      </c>
      <c r="L32" s="103">
        <v>0</v>
      </c>
      <c r="M32" s="103">
        <v>0</v>
      </c>
      <c r="N32" s="25"/>
      <c r="O32" s="25"/>
      <c r="P32" s="103">
        <v>0</v>
      </c>
      <c r="Q32" s="103">
        <v>0</v>
      </c>
      <c r="R32" s="105">
        <f t="shared" si="17"/>
        <v>0</v>
      </c>
      <c r="S32" s="483">
        <v>0</v>
      </c>
      <c r="T32" s="484"/>
      <c r="U32" s="485"/>
    </row>
    <row r="33" spans="1:21" ht="15.75">
      <c r="A33" s="14">
        <v>10</v>
      </c>
      <c r="B33" s="10" t="s">
        <v>25</v>
      </c>
      <c r="C33" s="480">
        <v>0</v>
      </c>
      <c r="D33" s="481">
        <v>0</v>
      </c>
      <c r="E33" s="482">
        <v>0</v>
      </c>
      <c r="F33" s="105">
        <v>0</v>
      </c>
      <c r="G33" s="25"/>
      <c r="H33" s="25"/>
      <c r="I33" s="67">
        <v>0</v>
      </c>
      <c r="J33" s="67">
        <v>0</v>
      </c>
      <c r="K33" s="105">
        <f t="shared" si="13"/>
        <v>0</v>
      </c>
      <c r="L33" s="103">
        <v>0</v>
      </c>
      <c r="M33" s="103">
        <v>0</v>
      </c>
      <c r="N33" s="25"/>
      <c r="O33" s="25"/>
      <c r="P33" s="103">
        <v>0</v>
      </c>
      <c r="Q33" s="103">
        <v>0</v>
      </c>
      <c r="R33" s="105">
        <f t="shared" si="17"/>
        <v>0</v>
      </c>
      <c r="S33" s="483">
        <v>0</v>
      </c>
      <c r="T33" s="484"/>
      <c r="U33" s="485"/>
    </row>
    <row r="34" spans="1:21" ht="16.5" thickBot="1">
      <c r="A34" s="39">
        <v>11</v>
      </c>
      <c r="B34" s="40" t="s">
        <v>58</v>
      </c>
      <c r="C34" s="486">
        <v>0</v>
      </c>
      <c r="D34" s="487">
        <v>0</v>
      </c>
      <c r="E34" s="488">
        <v>0</v>
      </c>
      <c r="F34" s="106">
        <v>0</v>
      </c>
      <c r="G34" s="42"/>
      <c r="H34" s="42"/>
      <c r="I34" s="68">
        <v>0</v>
      </c>
      <c r="J34" s="68">
        <v>0</v>
      </c>
      <c r="K34" s="106">
        <f t="shared" ref="K34" si="18">SUM(E34-F34-G34-H34+I34-J34)</f>
        <v>0</v>
      </c>
      <c r="L34" s="41">
        <v>0</v>
      </c>
      <c r="M34" s="41">
        <v>0</v>
      </c>
      <c r="N34" s="42"/>
      <c r="O34" s="42"/>
      <c r="P34" s="41">
        <v>0</v>
      </c>
      <c r="Q34" s="41">
        <v>0</v>
      </c>
      <c r="R34" s="106">
        <f t="shared" si="17"/>
        <v>0</v>
      </c>
      <c r="S34" s="489"/>
      <c r="T34" s="490"/>
      <c r="U34" s="491"/>
    </row>
    <row r="35" spans="1:21" ht="13.5" thickTop="1">
      <c r="A35" s="5"/>
      <c r="B35" s="26" t="s">
        <v>39</v>
      </c>
    </row>
    <row r="36" spans="1:21">
      <c r="A36" s="5"/>
      <c r="B36" s="15" t="s">
        <v>60</v>
      </c>
    </row>
    <row r="37" spans="1:21">
      <c r="A37" s="5"/>
      <c r="B37" s="15" t="s">
        <v>59</v>
      </c>
    </row>
    <row r="38" spans="1:21">
      <c r="A38" s="5"/>
      <c r="B38" s="15" t="s">
        <v>40</v>
      </c>
    </row>
    <row r="39" spans="1:21" ht="12.75" customHeight="1">
      <c r="A39" s="5"/>
      <c r="B39" s="26"/>
    </row>
    <row r="40" spans="1:21" ht="12.75" customHeight="1">
      <c r="A40" s="5"/>
      <c r="B40" s="26"/>
    </row>
    <row r="41" spans="1:21" ht="12.75" customHeight="1">
      <c r="A41" s="476" t="s">
        <v>0</v>
      </c>
      <c r="B41" s="476"/>
      <c r="P41" s="477" t="s">
        <v>26</v>
      </c>
      <c r="Q41" s="477"/>
      <c r="R41" s="477"/>
      <c r="S41" s="477"/>
      <c r="T41" s="477"/>
      <c r="U41" s="477"/>
    </row>
    <row r="42" spans="1:21" ht="21" customHeight="1">
      <c r="A42" s="476" t="s">
        <v>1</v>
      </c>
      <c r="B42" s="476"/>
      <c r="P42" s="477"/>
      <c r="Q42" s="477"/>
      <c r="R42" s="477"/>
      <c r="S42" s="477"/>
      <c r="T42" s="477"/>
      <c r="U42" s="477"/>
    </row>
    <row r="43" spans="1:21">
      <c r="A43" s="476" t="s">
        <v>45</v>
      </c>
      <c r="B43" s="476"/>
    </row>
    <row r="44" spans="1:21" ht="25.5">
      <c r="C44" s="478" t="s">
        <v>2</v>
      </c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2"/>
    </row>
    <row r="45" spans="1:21" ht="12.75" customHeight="1">
      <c r="F45" s="479" t="s">
        <v>3</v>
      </c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94"/>
    </row>
    <row r="46" spans="1:21" ht="13.5" customHeight="1">
      <c r="A46" s="1" t="s">
        <v>46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s="43" customFormat="1" ht="15" customHeight="1">
      <c r="A47" s="43" t="s">
        <v>68</v>
      </c>
      <c r="C47" s="75"/>
      <c r="D47" s="76">
        <v>0</v>
      </c>
      <c r="E47" s="76">
        <v>8</v>
      </c>
      <c r="K47" s="561">
        <v>2</v>
      </c>
      <c r="L47" s="561"/>
      <c r="M47" s="77"/>
      <c r="N47" s="77"/>
      <c r="O47" s="77"/>
      <c r="Q47" s="43" t="str">
        <f>+Q410:U410</f>
        <v>Bulan     :</v>
      </c>
      <c r="R47" s="554" t="str">
        <f>+R7</f>
        <v>Februari</v>
      </c>
      <c r="S47" s="555"/>
      <c r="T47" s="65">
        <f>+T7</f>
        <v>0</v>
      </c>
      <c r="U47" s="65">
        <f>+U7</f>
        <v>2</v>
      </c>
    </row>
    <row r="48" spans="1:21" s="43" customFormat="1" ht="12.75" customHeight="1" thickBot="1">
      <c r="A48" s="43" t="s">
        <v>77</v>
      </c>
      <c r="C48" s="65">
        <v>0</v>
      </c>
      <c r="D48" s="65">
        <v>1</v>
      </c>
      <c r="E48" s="65">
        <v>1</v>
      </c>
      <c r="K48" s="562"/>
      <c r="L48" s="562"/>
      <c r="M48" s="77"/>
      <c r="N48" s="77"/>
      <c r="O48" s="77"/>
      <c r="Q48" s="43" t="s">
        <v>47</v>
      </c>
      <c r="R48" s="515">
        <f>+R8</f>
        <v>2020</v>
      </c>
      <c r="S48" s="516"/>
      <c r="T48" s="78">
        <f>+T8</f>
        <v>2</v>
      </c>
      <c r="U48" s="78">
        <f>+U8</f>
        <v>0</v>
      </c>
    </row>
    <row r="49" spans="1:21" ht="12.75" customHeight="1" thickTop="1">
      <c r="A49" s="539" t="s">
        <v>4</v>
      </c>
      <c r="B49" s="539" t="s">
        <v>5</v>
      </c>
      <c r="C49" s="465" t="s">
        <v>6</v>
      </c>
      <c r="D49" s="466"/>
      <c r="E49" s="466"/>
      <c r="F49" s="466"/>
      <c r="G49" s="466"/>
      <c r="H49" s="466"/>
      <c r="I49" s="466"/>
      <c r="J49" s="466"/>
      <c r="K49" s="469"/>
      <c r="L49" s="465" t="s">
        <v>7</v>
      </c>
      <c r="M49" s="466"/>
      <c r="N49" s="466"/>
      <c r="O49" s="466"/>
      <c r="P49" s="466"/>
      <c r="Q49" s="466"/>
      <c r="R49" s="469"/>
      <c r="S49" s="470" t="s">
        <v>64</v>
      </c>
      <c r="T49" s="471"/>
      <c r="U49" s="513"/>
    </row>
    <row r="50" spans="1:21" ht="12.75" customHeight="1">
      <c r="A50" s="540"/>
      <c r="B50" s="540"/>
      <c r="C50" s="473" t="s">
        <v>27</v>
      </c>
      <c r="D50" s="474"/>
      <c r="E50" s="475"/>
      <c r="F50" s="98"/>
      <c r="G50" s="98" t="s">
        <v>30</v>
      </c>
      <c r="H50" s="98" t="s">
        <v>32</v>
      </c>
      <c r="I50" s="98"/>
      <c r="J50" s="98"/>
      <c r="K50" s="98" t="s">
        <v>43</v>
      </c>
      <c r="L50" s="98" t="s">
        <v>27</v>
      </c>
      <c r="M50" s="98"/>
      <c r="N50" s="98" t="s">
        <v>30</v>
      </c>
      <c r="O50" s="98" t="s">
        <v>32</v>
      </c>
      <c r="P50" s="98"/>
      <c r="Q50" s="98"/>
      <c r="R50" s="98" t="s">
        <v>63</v>
      </c>
      <c r="S50" s="440" t="s">
        <v>67</v>
      </c>
      <c r="T50" s="441"/>
      <c r="U50" s="442"/>
    </row>
    <row r="51" spans="1:21" ht="11.25" customHeight="1">
      <c r="A51" s="540"/>
      <c r="B51" s="540"/>
      <c r="C51" s="440" t="s">
        <v>28</v>
      </c>
      <c r="D51" s="441"/>
      <c r="E51" s="442"/>
      <c r="F51" s="99" t="s">
        <v>29</v>
      </c>
      <c r="G51" s="99" t="s">
        <v>31</v>
      </c>
      <c r="H51" s="99" t="s">
        <v>33</v>
      </c>
      <c r="I51" s="99" t="s">
        <v>37</v>
      </c>
      <c r="J51" s="99" t="s">
        <v>36</v>
      </c>
      <c r="K51" s="99" t="s">
        <v>28</v>
      </c>
      <c r="L51" s="99" t="s">
        <v>28</v>
      </c>
      <c r="M51" s="99" t="s">
        <v>35</v>
      </c>
      <c r="N51" s="99" t="s">
        <v>31</v>
      </c>
      <c r="O51" s="99" t="s">
        <v>33</v>
      </c>
      <c r="P51" s="99" t="s">
        <v>37</v>
      </c>
      <c r="Q51" s="99" t="s">
        <v>36</v>
      </c>
      <c r="R51" s="99" t="s">
        <v>38</v>
      </c>
      <c r="S51" s="440" t="s">
        <v>65</v>
      </c>
      <c r="T51" s="441"/>
      <c r="U51" s="442"/>
    </row>
    <row r="52" spans="1:21" ht="12.75" customHeight="1">
      <c r="A52" s="540"/>
      <c r="B52" s="540"/>
      <c r="C52" s="444" t="s">
        <v>8</v>
      </c>
      <c r="D52" s="445"/>
      <c r="E52" s="446"/>
      <c r="F52" s="101"/>
      <c r="G52" s="101"/>
      <c r="H52" s="101" t="s">
        <v>34</v>
      </c>
      <c r="I52" s="101"/>
      <c r="J52" s="101"/>
      <c r="K52" s="101" t="s">
        <v>9</v>
      </c>
      <c r="L52" s="101" t="s">
        <v>8</v>
      </c>
      <c r="M52" s="101"/>
      <c r="N52" s="101"/>
      <c r="O52" s="101" t="s">
        <v>34</v>
      </c>
      <c r="P52" s="101"/>
      <c r="Q52" s="101"/>
      <c r="R52" s="20" t="s">
        <v>62</v>
      </c>
      <c r="S52" s="440" t="s">
        <v>66</v>
      </c>
      <c r="T52" s="441"/>
      <c r="U52" s="442"/>
    </row>
    <row r="53" spans="1:21" ht="15.95" customHeight="1">
      <c r="A53" s="541"/>
      <c r="B53" s="541"/>
      <c r="C53" s="447"/>
      <c r="D53" s="448"/>
      <c r="E53" s="449"/>
      <c r="F53" s="99"/>
      <c r="G53" s="99"/>
      <c r="H53" s="99"/>
      <c r="I53" s="99"/>
      <c r="J53" s="99"/>
      <c r="K53" s="99" t="s">
        <v>61</v>
      </c>
      <c r="L53" s="99"/>
      <c r="M53" s="99"/>
      <c r="N53" s="99"/>
      <c r="O53" s="99"/>
      <c r="P53" s="99"/>
      <c r="Q53" s="99"/>
      <c r="R53" s="99"/>
      <c r="S53" s="450"/>
      <c r="T53" s="451"/>
      <c r="U53" s="514"/>
    </row>
    <row r="54" spans="1:21" s="8" customFormat="1" ht="15.95" customHeight="1">
      <c r="A54" s="102" t="s">
        <v>10</v>
      </c>
      <c r="B54" s="102" t="s">
        <v>11</v>
      </c>
      <c r="C54" s="429" t="s">
        <v>12</v>
      </c>
      <c r="D54" s="430"/>
      <c r="E54" s="431"/>
      <c r="F54" s="102" t="s">
        <v>13</v>
      </c>
      <c r="G54" s="102" t="s">
        <v>14</v>
      </c>
      <c r="H54" s="102" t="s">
        <v>15</v>
      </c>
      <c r="I54" s="102" t="s">
        <v>16</v>
      </c>
      <c r="J54" s="102" t="s">
        <v>17</v>
      </c>
      <c r="K54" s="102" t="s">
        <v>18</v>
      </c>
      <c r="L54" s="102" t="s">
        <v>19</v>
      </c>
      <c r="M54" s="102" t="s">
        <v>20</v>
      </c>
      <c r="N54" s="102" t="s">
        <v>21</v>
      </c>
      <c r="O54" s="102" t="s">
        <v>41</v>
      </c>
      <c r="P54" s="102" t="s">
        <v>42</v>
      </c>
      <c r="Q54" s="102" t="s">
        <v>44</v>
      </c>
      <c r="R54" s="102" t="s">
        <v>69</v>
      </c>
      <c r="S54" s="429" t="s">
        <v>70</v>
      </c>
      <c r="T54" s="430"/>
      <c r="U54" s="431"/>
    </row>
    <row r="55" spans="1:21" s="16" customFormat="1" ht="15.95" customHeight="1">
      <c r="A55" s="18">
        <v>1</v>
      </c>
      <c r="B55" s="19" t="s">
        <v>22</v>
      </c>
      <c r="C55" s="504">
        <f>SUM(C56,C59,C60)</f>
        <v>0</v>
      </c>
      <c r="D55" s="505"/>
      <c r="E55" s="506"/>
      <c r="F55" s="104">
        <f t="shared" ref="F55:J55" si="19">SUM(F56,F59,F60)</f>
        <v>0</v>
      </c>
      <c r="G55" s="104">
        <f t="shared" si="19"/>
        <v>0</v>
      </c>
      <c r="H55" s="104">
        <f t="shared" si="19"/>
        <v>0</v>
      </c>
      <c r="I55" s="104">
        <f t="shared" si="19"/>
        <v>0</v>
      </c>
      <c r="J55" s="104">
        <f t="shared" si="19"/>
        <v>0</v>
      </c>
      <c r="K55" s="104">
        <f>SUM(C55-F55-G55-H55+I55-J55)</f>
        <v>0</v>
      </c>
      <c r="L55" s="104">
        <f t="shared" ref="L55:Q55" si="20">SUM(L56,L59,L60)</f>
        <v>190</v>
      </c>
      <c r="M55" s="104">
        <f t="shared" si="20"/>
        <v>30</v>
      </c>
      <c r="N55" s="104">
        <f t="shared" si="20"/>
        <v>0</v>
      </c>
      <c r="O55" s="104">
        <f t="shared" si="20"/>
        <v>0</v>
      </c>
      <c r="P55" s="104">
        <f t="shared" si="20"/>
        <v>0</v>
      </c>
      <c r="Q55" s="104">
        <f t="shared" si="20"/>
        <v>0</v>
      </c>
      <c r="R55" s="104">
        <f>SUM(L55-M55-N55-O55+P55-Q55)</f>
        <v>160</v>
      </c>
      <c r="S55" s="507"/>
      <c r="T55" s="508"/>
      <c r="U55" s="509"/>
    </row>
    <row r="56" spans="1:21" s="23" customFormat="1" ht="15.95" customHeight="1">
      <c r="A56" s="14"/>
      <c r="B56" s="22" t="s">
        <v>49</v>
      </c>
      <c r="C56" s="495">
        <f t="shared" ref="C56:H56" si="21">SUM(C57:C58)</f>
        <v>0</v>
      </c>
      <c r="D56" s="496">
        <f t="shared" si="21"/>
        <v>0</v>
      </c>
      <c r="E56" s="497">
        <f t="shared" si="21"/>
        <v>0</v>
      </c>
      <c r="F56" s="69">
        <f t="shared" si="21"/>
        <v>0</v>
      </c>
      <c r="G56" s="69">
        <f t="shared" si="21"/>
        <v>0</v>
      </c>
      <c r="H56" s="69">
        <f t="shared" si="21"/>
        <v>0</v>
      </c>
      <c r="I56" s="69">
        <f>SUM(I57:I58)</f>
        <v>0</v>
      </c>
      <c r="J56" s="69">
        <f t="shared" ref="J56" si="22">SUM(J57:J58)</f>
        <v>0</v>
      </c>
      <c r="K56" s="105">
        <f t="shared" ref="K56:K60" si="23">SUM(C56-F56-G56-H56+I56-J56)</f>
        <v>0</v>
      </c>
      <c r="L56" s="69">
        <f t="shared" ref="L56:O56" si="24">SUM(L57:L58)</f>
        <v>190</v>
      </c>
      <c r="M56" s="69">
        <f t="shared" si="24"/>
        <v>30</v>
      </c>
      <c r="N56" s="69">
        <f t="shared" si="24"/>
        <v>0</v>
      </c>
      <c r="O56" s="69">
        <f t="shared" si="24"/>
        <v>0</v>
      </c>
      <c r="P56" s="69">
        <f>SUM(P57:P58)</f>
        <v>0</v>
      </c>
      <c r="Q56" s="69">
        <f t="shared" ref="Q56" si="25">SUM(Q57:Q58)</f>
        <v>0</v>
      </c>
      <c r="R56" s="105">
        <f t="shared" ref="R56:R74" si="26">SUM(L56-M56-N56-O56+P56-Q56)</f>
        <v>160</v>
      </c>
      <c r="S56" s="510"/>
      <c r="T56" s="511"/>
      <c r="U56" s="512"/>
    </row>
    <row r="57" spans="1:21" ht="15.95" customHeight="1">
      <c r="A57" s="12"/>
      <c r="B57" s="13" t="s">
        <v>83</v>
      </c>
      <c r="C57" s="501">
        <v>0</v>
      </c>
      <c r="D57" s="502">
        <v>0</v>
      </c>
      <c r="E57" s="503">
        <v>0</v>
      </c>
      <c r="F57" s="107">
        <v>0</v>
      </c>
      <c r="G57" s="107">
        <v>0</v>
      </c>
      <c r="H57" s="107">
        <v>0</v>
      </c>
      <c r="I57" s="66">
        <v>0</v>
      </c>
      <c r="J57" s="66">
        <v>0</v>
      </c>
      <c r="K57" s="105">
        <f t="shared" si="23"/>
        <v>0</v>
      </c>
      <c r="L57" s="107">
        <v>190</v>
      </c>
      <c r="M57" s="107">
        <v>30</v>
      </c>
      <c r="N57" s="107">
        <v>0</v>
      </c>
      <c r="O57" s="107">
        <v>0</v>
      </c>
      <c r="P57" s="107">
        <v>0</v>
      </c>
      <c r="Q57" s="107">
        <v>0</v>
      </c>
      <c r="R57" s="105">
        <f t="shared" si="26"/>
        <v>160</v>
      </c>
      <c r="S57" s="498"/>
      <c r="T57" s="499"/>
      <c r="U57" s="500"/>
    </row>
    <row r="58" spans="1:21" ht="15.95" customHeight="1">
      <c r="A58" s="12"/>
      <c r="B58" s="13" t="s">
        <v>84</v>
      </c>
      <c r="C58" s="501">
        <v>0</v>
      </c>
      <c r="D58" s="502">
        <v>0</v>
      </c>
      <c r="E58" s="503">
        <v>0</v>
      </c>
      <c r="F58" s="107">
        <v>0</v>
      </c>
      <c r="G58" s="107">
        <v>0</v>
      </c>
      <c r="H58" s="107">
        <v>0</v>
      </c>
      <c r="I58" s="66">
        <v>0</v>
      </c>
      <c r="J58" s="66">
        <v>0</v>
      </c>
      <c r="K58" s="105">
        <f t="shared" si="23"/>
        <v>0</v>
      </c>
      <c r="L58" s="107">
        <v>0</v>
      </c>
      <c r="M58" s="107">
        <v>0</v>
      </c>
      <c r="N58" s="107">
        <v>0</v>
      </c>
      <c r="O58" s="107">
        <v>0</v>
      </c>
      <c r="P58" s="107">
        <v>0</v>
      </c>
      <c r="Q58" s="107">
        <v>0</v>
      </c>
      <c r="R58" s="105">
        <f t="shared" si="26"/>
        <v>0</v>
      </c>
      <c r="S58" s="498"/>
      <c r="T58" s="499"/>
      <c r="U58" s="500"/>
    </row>
    <row r="59" spans="1:21" ht="15.95" customHeight="1">
      <c r="A59" s="12"/>
      <c r="B59" s="11" t="s">
        <v>50</v>
      </c>
      <c r="C59" s="480">
        <v>0</v>
      </c>
      <c r="D59" s="481">
        <v>0</v>
      </c>
      <c r="E59" s="482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105">
        <f t="shared" si="23"/>
        <v>0</v>
      </c>
      <c r="L59" s="105">
        <v>0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f t="shared" si="26"/>
        <v>0</v>
      </c>
      <c r="S59" s="498"/>
      <c r="T59" s="499"/>
      <c r="U59" s="500"/>
    </row>
    <row r="60" spans="1:21" ht="15.95" customHeight="1">
      <c r="A60" s="12"/>
      <c r="B60" s="11" t="s">
        <v>51</v>
      </c>
      <c r="C60" s="480">
        <v>0</v>
      </c>
      <c r="D60" s="481">
        <v>0</v>
      </c>
      <c r="E60" s="482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105">
        <f t="shared" si="23"/>
        <v>0</v>
      </c>
      <c r="L60" s="105">
        <v>0</v>
      </c>
      <c r="M60" s="105">
        <v>0</v>
      </c>
      <c r="N60" s="105">
        <v>0</v>
      </c>
      <c r="O60" s="105">
        <v>0</v>
      </c>
      <c r="P60" s="105">
        <v>0</v>
      </c>
      <c r="Q60" s="105">
        <v>0</v>
      </c>
      <c r="R60" s="105">
        <f t="shared" si="26"/>
        <v>0</v>
      </c>
      <c r="S60" s="498"/>
      <c r="T60" s="499"/>
      <c r="U60" s="500"/>
    </row>
    <row r="61" spans="1:21" ht="15.95" customHeight="1">
      <c r="A61" s="14">
        <v>2</v>
      </c>
      <c r="B61" s="10" t="s">
        <v>23</v>
      </c>
      <c r="C61" s="480">
        <f>SUM(C62:C63)</f>
        <v>0</v>
      </c>
      <c r="D61" s="481">
        <f t="shared" ref="D61:G61" si="27">SUM(D62:D63)</f>
        <v>658</v>
      </c>
      <c r="E61" s="482">
        <f t="shared" si="27"/>
        <v>658</v>
      </c>
      <c r="F61" s="105">
        <f t="shared" si="27"/>
        <v>0</v>
      </c>
      <c r="G61" s="105">
        <f t="shared" si="27"/>
        <v>0</v>
      </c>
      <c r="H61" s="25"/>
      <c r="I61" s="105">
        <f t="shared" ref="I61:J61" si="28">SUM(I62:I63)</f>
        <v>0</v>
      </c>
      <c r="J61" s="105">
        <f t="shared" si="28"/>
        <v>0</v>
      </c>
      <c r="K61" s="105">
        <f>SUM(C61-F61-G61-H61+I61-J61)</f>
        <v>0</v>
      </c>
      <c r="L61" s="105">
        <f t="shared" ref="L61:N61" si="29">SUM(L62:L63)</f>
        <v>0</v>
      </c>
      <c r="M61" s="105">
        <f t="shared" si="29"/>
        <v>0</v>
      </c>
      <c r="N61" s="105">
        <f t="shared" si="29"/>
        <v>0</v>
      </c>
      <c r="O61" s="25"/>
      <c r="P61" s="105">
        <f t="shared" ref="P61:Q61" si="30">SUM(P62:P63)</f>
        <v>0</v>
      </c>
      <c r="Q61" s="105">
        <f t="shared" si="30"/>
        <v>0</v>
      </c>
      <c r="R61" s="105">
        <f t="shared" si="26"/>
        <v>0</v>
      </c>
      <c r="S61" s="498"/>
      <c r="T61" s="499"/>
      <c r="U61" s="500"/>
    </row>
    <row r="62" spans="1:21" ht="15.95" customHeight="1">
      <c r="A62" s="12"/>
      <c r="B62" s="13" t="s">
        <v>83</v>
      </c>
      <c r="C62" s="501">
        <v>0</v>
      </c>
      <c r="D62" s="502">
        <v>658</v>
      </c>
      <c r="E62" s="503">
        <v>658</v>
      </c>
      <c r="F62" s="107">
        <v>0</v>
      </c>
      <c r="G62" s="107">
        <v>0</v>
      </c>
      <c r="H62" s="24"/>
      <c r="I62" s="66">
        <v>0</v>
      </c>
      <c r="J62" s="66">
        <v>0</v>
      </c>
      <c r="K62" s="105">
        <f t="shared" ref="K62:K73" si="31">SUM(C62-F62-G62-H62+I62-J62)</f>
        <v>0</v>
      </c>
      <c r="L62" s="107">
        <v>0</v>
      </c>
      <c r="M62" s="107">
        <v>0</v>
      </c>
      <c r="N62" s="107">
        <v>0</v>
      </c>
      <c r="O62" s="24"/>
      <c r="P62" s="107">
        <v>0</v>
      </c>
      <c r="Q62" s="107">
        <v>0</v>
      </c>
      <c r="R62" s="105">
        <f t="shared" si="26"/>
        <v>0</v>
      </c>
      <c r="S62" s="498"/>
      <c r="T62" s="499"/>
      <c r="U62" s="500"/>
    </row>
    <row r="63" spans="1:21" ht="15.95" customHeight="1">
      <c r="A63" s="12"/>
      <c r="B63" s="13" t="s">
        <v>84</v>
      </c>
      <c r="C63" s="501">
        <v>0</v>
      </c>
      <c r="D63" s="502">
        <v>0</v>
      </c>
      <c r="E63" s="503">
        <v>0</v>
      </c>
      <c r="F63" s="107">
        <v>0</v>
      </c>
      <c r="G63" s="107">
        <v>0</v>
      </c>
      <c r="H63" s="24"/>
      <c r="I63" s="66">
        <v>0</v>
      </c>
      <c r="J63" s="66">
        <v>0</v>
      </c>
      <c r="K63" s="105">
        <f t="shared" si="31"/>
        <v>0</v>
      </c>
      <c r="L63" s="107">
        <v>0</v>
      </c>
      <c r="M63" s="107">
        <v>0</v>
      </c>
      <c r="N63" s="107">
        <v>0</v>
      </c>
      <c r="O63" s="24"/>
      <c r="P63" s="107">
        <v>0</v>
      </c>
      <c r="Q63" s="107">
        <v>0</v>
      </c>
      <c r="R63" s="105">
        <f t="shared" si="26"/>
        <v>0</v>
      </c>
      <c r="S63" s="498"/>
      <c r="T63" s="499"/>
      <c r="U63" s="500"/>
    </row>
    <row r="64" spans="1:21" ht="15.95" customHeight="1">
      <c r="A64" s="9">
        <v>3</v>
      </c>
      <c r="B64" s="10" t="s">
        <v>53</v>
      </c>
      <c r="C64" s="480">
        <v>0</v>
      </c>
      <c r="D64" s="481">
        <v>0</v>
      </c>
      <c r="E64" s="482">
        <v>0</v>
      </c>
      <c r="F64" s="105">
        <v>0</v>
      </c>
      <c r="G64" s="25"/>
      <c r="H64" s="25"/>
      <c r="I64" s="105">
        <v>0</v>
      </c>
      <c r="J64" s="105">
        <v>0</v>
      </c>
      <c r="K64" s="105">
        <f t="shared" si="31"/>
        <v>0</v>
      </c>
      <c r="L64" s="103">
        <v>0</v>
      </c>
      <c r="M64" s="103">
        <v>0</v>
      </c>
      <c r="N64" s="25"/>
      <c r="O64" s="25"/>
      <c r="P64" s="103">
        <v>0</v>
      </c>
      <c r="Q64" s="103">
        <v>0</v>
      </c>
      <c r="R64" s="105">
        <f t="shared" si="26"/>
        <v>0</v>
      </c>
      <c r="S64" s="498"/>
      <c r="T64" s="499"/>
      <c r="U64" s="500"/>
    </row>
    <row r="65" spans="1:21" ht="15.95" customHeight="1">
      <c r="A65" s="14">
        <v>4</v>
      </c>
      <c r="B65" s="10" t="s">
        <v>52</v>
      </c>
      <c r="C65" s="495">
        <f>SUM(C66:C67)</f>
        <v>0</v>
      </c>
      <c r="D65" s="496">
        <f t="shared" ref="D65:E65" si="32">SUM(D66:D67)</f>
        <v>0</v>
      </c>
      <c r="E65" s="497">
        <f t="shared" si="32"/>
        <v>0</v>
      </c>
      <c r="F65" s="69">
        <f>SUM(F66:F67)</f>
        <v>0</v>
      </c>
      <c r="G65" s="25"/>
      <c r="H65" s="25"/>
      <c r="I65" s="69">
        <f t="shared" ref="I65:J65" si="33">SUM(I66:I67)</f>
        <v>0</v>
      </c>
      <c r="J65" s="69">
        <f t="shared" si="33"/>
        <v>0</v>
      </c>
      <c r="K65" s="105">
        <f t="shared" si="31"/>
        <v>0</v>
      </c>
      <c r="L65" s="105">
        <f t="shared" ref="L65:P65" si="34">SUM(L66:L67)</f>
        <v>0</v>
      </c>
      <c r="M65" s="105">
        <f t="shared" si="34"/>
        <v>0</v>
      </c>
      <c r="N65" s="25"/>
      <c r="O65" s="25"/>
      <c r="P65" s="105">
        <f t="shared" si="34"/>
        <v>0</v>
      </c>
      <c r="Q65" s="105">
        <v>0</v>
      </c>
      <c r="R65" s="105">
        <f t="shared" si="26"/>
        <v>0</v>
      </c>
      <c r="S65" s="498"/>
      <c r="T65" s="499"/>
      <c r="U65" s="500"/>
    </row>
    <row r="66" spans="1:21" ht="15.95" customHeight="1">
      <c r="A66" s="14"/>
      <c r="B66" s="13" t="s">
        <v>83</v>
      </c>
      <c r="C66" s="495">
        <v>0</v>
      </c>
      <c r="D66" s="496"/>
      <c r="E66" s="497"/>
      <c r="F66" s="69">
        <v>0</v>
      </c>
      <c r="G66" s="25"/>
      <c r="H66" s="25"/>
      <c r="I66" s="69">
        <v>0</v>
      </c>
      <c r="J66" s="69">
        <v>0</v>
      </c>
      <c r="K66" s="105">
        <f t="shared" si="31"/>
        <v>0</v>
      </c>
      <c r="L66" s="107">
        <v>0</v>
      </c>
      <c r="M66" s="107">
        <v>0</v>
      </c>
      <c r="N66" s="25"/>
      <c r="O66" s="25"/>
      <c r="P66" s="107">
        <v>0</v>
      </c>
      <c r="Q66" s="107">
        <v>0</v>
      </c>
      <c r="R66" s="105">
        <f t="shared" si="26"/>
        <v>0</v>
      </c>
      <c r="S66" s="498"/>
      <c r="T66" s="499"/>
      <c r="U66" s="500"/>
    </row>
    <row r="67" spans="1:21" ht="15.95" customHeight="1">
      <c r="A67" s="14"/>
      <c r="B67" s="13" t="s">
        <v>84</v>
      </c>
      <c r="C67" s="495">
        <v>0</v>
      </c>
      <c r="D67" s="496"/>
      <c r="E67" s="497"/>
      <c r="F67" s="69">
        <v>0</v>
      </c>
      <c r="G67" s="25"/>
      <c r="H67" s="25"/>
      <c r="I67" s="69">
        <v>0</v>
      </c>
      <c r="J67" s="69">
        <v>0</v>
      </c>
      <c r="K67" s="105">
        <f t="shared" si="31"/>
        <v>0</v>
      </c>
      <c r="L67" s="107">
        <v>0</v>
      </c>
      <c r="M67" s="107">
        <v>0</v>
      </c>
      <c r="N67" s="24"/>
      <c r="O67" s="24"/>
      <c r="P67" s="107">
        <v>0</v>
      </c>
      <c r="Q67" s="107">
        <v>0</v>
      </c>
      <c r="R67" s="105">
        <f t="shared" si="26"/>
        <v>0</v>
      </c>
      <c r="S67" s="498"/>
      <c r="T67" s="499"/>
      <c r="U67" s="500"/>
    </row>
    <row r="68" spans="1:21" ht="15.95" customHeight="1">
      <c r="A68" s="14">
        <v>5</v>
      </c>
      <c r="B68" s="11" t="s">
        <v>54</v>
      </c>
      <c r="C68" s="480">
        <v>0</v>
      </c>
      <c r="D68" s="481">
        <v>0</v>
      </c>
      <c r="E68" s="482">
        <v>0</v>
      </c>
      <c r="F68" s="105">
        <v>0</v>
      </c>
      <c r="G68" s="25"/>
      <c r="H68" s="25"/>
      <c r="I68" s="105">
        <v>0</v>
      </c>
      <c r="J68" s="105">
        <v>0</v>
      </c>
      <c r="K68" s="105">
        <f t="shared" si="31"/>
        <v>0</v>
      </c>
      <c r="L68" s="103">
        <v>0</v>
      </c>
      <c r="M68" s="103">
        <v>0</v>
      </c>
      <c r="N68" s="25"/>
      <c r="O68" s="25"/>
      <c r="P68" s="103">
        <v>0</v>
      </c>
      <c r="Q68" s="103">
        <v>0</v>
      </c>
      <c r="R68" s="105">
        <f t="shared" si="26"/>
        <v>0</v>
      </c>
      <c r="S68" s="498"/>
      <c r="T68" s="499"/>
      <c r="U68" s="500"/>
    </row>
    <row r="69" spans="1:21" ht="15.95" customHeight="1">
      <c r="A69" s="14">
        <v>6</v>
      </c>
      <c r="B69" s="10" t="s">
        <v>55</v>
      </c>
      <c r="C69" s="480">
        <v>0</v>
      </c>
      <c r="D69" s="481">
        <v>0</v>
      </c>
      <c r="E69" s="482">
        <v>0</v>
      </c>
      <c r="F69" s="105">
        <v>0</v>
      </c>
      <c r="G69" s="25"/>
      <c r="H69" s="25"/>
      <c r="I69" s="105">
        <v>0</v>
      </c>
      <c r="J69" s="105">
        <v>0</v>
      </c>
      <c r="K69" s="105">
        <f t="shared" si="31"/>
        <v>0</v>
      </c>
      <c r="L69" s="103">
        <v>0</v>
      </c>
      <c r="M69" s="103">
        <v>0</v>
      </c>
      <c r="N69" s="25"/>
      <c r="O69" s="25"/>
      <c r="P69" s="103">
        <v>0</v>
      </c>
      <c r="Q69" s="103">
        <v>0</v>
      </c>
      <c r="R69" s="105">
        <f t="shared" si="26"/>
        <v>0</v>
      </c>
      <c r="S69" s="543">
        <v>0</v>
      </c>
      <c r="T69" s="544"/>
      <c r="U69" s="545"/>
    </row>
    <row r="70" spans="1:21" ht="15.95" customHeight="1">
      <c r="A70" s="14">
        <v>7</v>
      </c>
      <c r="B70" s="10" t="s">
        <v>56</v>
      </c>
      <c r="C70" s="480">
        <v>0</v>
      </c>
      <c r="D70" s="481">
        <v>0</v>
      </c>
      <c r="E70" s="482">
        <v>0</v>
      </c>
      <c r="F70" s="105">
        <v>0</v>
      </c>
      <c r="G70" s="25"/>
      <c r="H70" s="25"/>
      <c r="I70" s="105">
        <v>0</v>
      </c>
      <c r="J70" s="105">
        <v>0</v>
      </c>
      <c r="K70" s="105">
        <f t="shared" si="31"/>
        <v>0</v>
      </c>
      <c r="L70" s="103">
        <v>0</v>
      </c>
      <c r="M70" s="103">
        <v>0</v>
      </c>
      <c r="N70" s="25"/>
      <c r="O70" s="25"/>
      <c r="P70" s="103">
        <v>0</v>
      </c>
      <c r="Q70" s="103">
        <v>0</v>
      </c>
      <c r="R70" s="105">
        <f t="shared" si="26"/>
        <v>0</v>
      </c>
      <c r="S70" s="483">
        <v>0</v>
      </c>
      <c r="T70" s="484"/>
      <c r="U70" s="485"/>
    </row>
    <row r="71" spans="1:21" ht="15.75">
      <c r="A71" s="14">
        <v>8</v>
      </c>
      <c r="B71" s="10" t="s">
        <v>57</v>
      </c>
      <c r="C71" s="480">
        <v>0</v>
      </c>
      <c r="D71" s="481">
        <v>0</v>
      </c>
      <c r="E71" s="482">
        <v>0</v>
      </c>
      <c r="F71" s="105">
        <v>0</v>
      </c>
      <c r="G71" s="25"/>
      <c r="H71" s="25"/>
      <c r="I71" s="105">
        <v>0</v>
      </c>
      <c r="J71" s="105">
        <v>0</v>
      </c>
      <c r="K71" s="105">
        <f t="shared" si="31"/>
        <v>0</v>
      </c>
      <c r="L71" s="103">
        <v>0</v>
      </c>
      <c r="M71" s="103">
        <v>0</v>
      </c>
      <c r="N71" s="25"/>
      <c r="O71" s="25"/>
      <c r="P71" s="103">
        <v>0</v>
      </c>
      <c r="Q71" s="103">
        <v>0</v>
      </c>
      <c r="R71" s="105">
        <f t="shared" si="26"/>
        <v>0</v>
      </c>
      <c r="S71" s="483">
        <v>0</v>
      </c>
      <c r="T71" s="484"/>
      <c r="U71" s="485"/>
    </row>
    <row r="72" spans="1:21" ht="15.75">
      <c r="A72" s="14">
        <v>9</v>
      </c>
      <c r="B72" s="10" t="s">
        <v>24</v>
      </c>
      <c r="C72" s="480">
        <v>0</v>
      </c>
      <c r="D72" s="481">
        <v>0</v>
      </c>
      <c r="E72" s="482">
        <v>0</v>
      </c>
      <c r="F72" s="105">
        <v>0</v>
      </c>
      <c r="G72" s="25"/>
      <c r="H72" s="25"/>
      <c r="I72" s="67">
        <v>0</v>
      </c>
      <c r="J72" s="67">
        <v>0</v>
      </c>
      <c r="K72" s="105">
        <f t="shared" si="31"/>
        <v>0</v>
      </c>
      <c r="L72" s="103">
        <v>0</v>
      </c>
      <c r="M72" s="103">
        <v>0</v>
      </c>
      <c r="N72" s="25"/>
      <c r="O72" s="25"/>
      <c r="P72" s="103">
        <v>0</v>
      </c>
      <c r="Q72" s="103">
        <v>0</v>
      </c>
      <c r="R72" s="105">
        <f t="shared" si="26"/>
        <v>0</v>
      </c>
      <c r="S72" s="483">
        <v>0</v>
      </c>
      <c r="T72" s="484"/>
      <c r="U72" s="485"/>
    </row>
    <row r="73" spans="1:21" ht="15.75">
      <c r="A73" s="14">
        <v>10</v>
      </c>
      <c r="B73" s="10" t="s">
        <v>25</v>
      </c>
      <c r="C73" s="480">
        <v>0</v>
      </c>
      <c r="D73" s="481">
        <v>0</v>
      </c>
      <c r="E73" s="482">
        <v>0</v>
      </c>
      <c r="F73" s="105">
        <v>0</v>
      </c>
      <c r="G73" s="25"/>
      <c r="H73" s="25"/>
      <c r="I73" s="67">
        <v>0</v>
      </c>
      <c r="J73" s="67">
        <v>0</v>
      </c>
      <c r="K73" s="105">
        <f t="shared" si="31"/>
        <v>0</v>
      </c>
      <c r="L73" s="103">
        <v>0</v>
      </c>
      <c r="M73" s="103">
        <v>0</v>
      </c>
      <c r="N73" s="25"/>
      <c r="O73" s="25"/>
      <c r="P73" s="103">
        <v>0</v>
      </c>
      <c r="Q73" s="103">
        <v>0</v>
      </c>
      <c r="R73" s="105">
        <f t="shared" si="26"/>
        <v>0</v>
      </c>
      <c r="S73" s="483">
        <v>0</v>
      </c>
      <c r="T73" s="484"/>
      <c r="U73" s="485"/>
    </row>
    <row r="74" spans="1:21" ht="16.5" thickBot="1">
      <c r="A74" s="39">
        <v>11</v>
      </c>
      <c r="B74" s="40" t="s">
        <v>58</v>
      </c>
      <c r="C74" s="486">
        <v>0</v>
      </c>
      <c r="D74" s="487">
        <v>0</v>
      </c>
      <c r="E74" s="488">
        <v>0</v>
      </c>
      <c r="F74" s="106">
        <v>0</v>
      </c>
      <c r="G74" s="42"/>
      <c r="H74" s="42"/>
      <c r="I74" s="68">
        <v>0</v>
      </c>
      <c r="J74" s="68">
        <v>0</v>
      </c>
      <c r="K74" s="106">
        <f t="shared" ref="K74" si="35">SUM(E74-F74-G74-H74+I74-J74)</f>
        <v>0</v>
      </c>
      <c r="L74" s="41">
        <v>0</v>
      </c>
      <c r="M74" s="41">
        <v>0</v>
      </c>
      <c r="N74" s="42"/>
      <c r="O74" s="42"/>
      <c r="P74" s="41">
        <v>0</v>
      </c>
      <c r="Q74" s="41">
        <v>0</v>
      </c>
      <c r="R74" s="106">
        <f t="shared" si="26"/>
        <v>0</v>
      </c>
      <c r="S74" s="489"/>
      <c r="T74" s="490"/>
      <c r="U74" s="491"/>
    </row>
    <row r="75" spans="1:21" ht="13.5" thickTop="1">
      <c r="A75" s="5"/>
      <c r="B75" s="17" t="s">
        <v>39</v>
      </c>
    </row>
    <row r="76" spans="1:21">
      <c r="A76" s="5"/>
      <c r="B76" s="15" t="s">
        <v>60</v>
      </c>
    </row>
    <row r="77" spans="1:21" ht="12.75" customHeight="1">
      <c r="A77" s="5"/>
      <c r="B77" s="15" t="s">
        <v>59</v>
      </c>
    </row>
    <row r="78" spans="1:21" ht="12.75" customHeight="1">
      <c r="A78" s="5"/>
      <c r="B78" s="15" t="s">
        <v>40</v>
      </c>
    </row>
    <row r="80" spans="1:21" ht="21" customHeight="1"/>
    <row r="81" spans="1:21" ht="12.75" customHeight="1">
      <c r="A81" s="476" t="s">
        <v>0</v>
      </c>
      <c r="B81" s="476"/>
      <c r="P81" s="477" t="s">
        <v>26</v>
      </c>
      <c r="Q81" s="477"/>
      <c r="R81" s="477"/>
      <c r="S81" s="477"/>
      <c r="T81" s="477"/>
      <c r="U81" s="477"/>
    </row>
    <row r="82" spans="1:21" ht="12.75" customHeight="1">
      <c r="A82" s="476" t="s">
        <v>1</v>
      </c>
      <c r="B82" s="476"/>
      <c r="P82" s="477"/>
      <c r="Q82" s="477"/>
      <c r="R82" s="477"/>
      <c r="S82" s="477"/>
      <c r="T82" s="477"/>
      <c r="U82" s="477"/>
    </row>
    <row r="83" spans="1:21" ht="12.75" customHeight="1">
      <c r="A83" s="476" t="s">
        <v>45</v>
      </c>
      <c r="B83" s="476"/>
    </row>
    <row r="84" spans="1:21" ht="13.5" customHeight="1">
      <c r="C84" s="478" t="s">
        <v>2</v>
      </c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2"/>
      <c r="U84" s="1" t="s">
        <v>43</v>
      </c>
    </row>
    <row r="85" spans="1:21" ht="15" customHeight="1">
      <c r="F85" s="479" t="s">
        <v>3</v>
      </c>
      <c r="G85" s="479"/>
      <c r="H85" s="479"/>
      <c r="I85" s="479"/>
      <c r="J85" s="479"/>
      <c r="K85" s="479"/>
      <c r="L85" s="479"/>
      <c r="M85" s="479"/>
      <c r="N85" s="479"/>
      <c r="O85" s="479"/>
      <c r="P85" s="479"/>
      <c r="Q85" s="94"/>
    </row>
    <row r="86" spans="1:21" ht="12.75" customHeight="1">
      <c r="A86" s="1" t="s">
        <v>46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>
      <c r="A87" s="1" t="s">
        <v>68</v>
      </c>
      <c r="C87" s="6"/>
      <c r="D87" s="7">
        <v>0</v>
      </c>
      <c r="E87" s="7">
        <v>8</v>
      </c>
      <c r="K87" s="453">
        <v>3</v>
      </c>
      <c r="L87" s="453"/>
      <c r="M87" s="5"/>
      <c r="N87" s="5"/>
      <c r="O87" s="5"/>
      <c r="Q87" s="1" t="s">
        <v>48</v>
      </c>
      <c r="R87" s="455" t="str">
        <f>+R47</f>
        <v>Februari</v>
      </c>
      <c r="S87" s="456"/>
      <c r="T87" s="4">
        <f>+T47</f>
        <v>0</v>
      </c>
      <c r="U87" s="4">
        <f>+U47</f>
        <v>2</v>
      </c>
    </row>
    <row r="88" spans="1:21" s="43" customFormat="1" ht="12.75" customHeight="1" thickBot="1">
      <c r="A88" s="43" t="s">
        <v>78</v>
      </c>
      <c r="C88" s="65">
        <v>0</v>
      </c>
      <c r="D88" s="65">
        <v>2</v>
      </c>
      <c r="E88" s="65">
        <v>0</v>
      </c>
      <c r="K88" s="454"/>
      <c r="L88" s="454"/>
      <c r="M88" s="77"/>
      <c r="N88" s="77"/>
      <c r="O88" s="77"/>
      <c r="Q88" s="43" t="s">
        <v>47</v>
      </c>
      <c r="R88" s="554">
        <f>+R48</f>
        <v>2020</v>
      </c>
      <c r="S88" s="555"/>
      <c r="T88" s="78">
        <f>+T48</f>
        <v>2</v>
      </c>
      <c r="U88" s="78">
        <f>+U48</f>
        <v>0</v>
      </c>
    </row>
    <row r="89" spans="1:21" ht="11.25" customHeight="1" thickTop="1">
      <c r="A89" s="556" t="s">
        <v>4</v>
      </c>
      <c r="B89" s="556" t="s">
        <v>5</v>
      </c>
      <c r="C89" s="559" t="s">
        <v>6</v>
      </c>
      <c r="D89" s="559"/>
      <c r="E89" s="559"/>
      <c r="F89" s="559"/>
      <c r="G89" s="559"/>
      <c r="H89" s="559"/>
      <c r="I89" s="559"/>
      <c r="J89" s="559"/>
      <c r="K89" s="559"/>
      <c r="L89" s="465" t="s">
        <v>7</v>
      </c>
      <c r="M89" s="466"/>
      <c r="N89" s="466"/>
      <c r="O89" s="466"/>
      <c r="P89" s="466"/>
      <c r="Q89" s="466"/>
      <c r="R89" s="469"/>
      <c r="S89" s="470" t="s">
        <v>64</v>
      </c>
      <c r="T89" s="471"/>
      <c r="U89" s="513"/>
    </row>
    <row r="90" spans="1:21" ht="12.75" customHeight="1">
      <c r="A90" s="557"/>
      <c r="B90" s="557"/>
      <c r="C90" s="560" t="s">
        <v>27</v>
      </c>
      <c r="D90" s="560"/>
      <c r="E90" s="560"/>
      <c r="F90" s="98"/>
      <c r="G90" s="98" t="s">
        <v>30</v>
      </c>
      <c r="H90" s="98" t="s">
        <v>32</v>
      </c>
      <c r="I90" s="98"/>
      <c r="J90" s="98"/>
      <c r="K90" s="98" t="s">
        <v>43</v>
      </c>
      <c r="L90" s="98" t="s">
        <v>27</v>
      </c>
      <c r="M90" s="98"/>
      <c r="N90" s="98" t="s">
        <v>30</v>
      </c>
      <c r="O90" s="98" t="s">
        <v>32</v>
      </c>
      <c r="P90" s="98"/>
      <c r="Q90" s="98"/>
      <c r="R90" s="98" t="s">
        <v>63</v>
      </c>
      <c r="S90" s="440" t="s">
        <v>67</v>
      </c>
      <c r="T90" s="441"/>
      <c r="U90" s="442"/>
    </row>
    <row r="91" spans="1:21" ht="15.95" customHeight="1">
      <c r="A91" s="557"/>
      <c r="B91" s="557"/>
      <c r="C91" s="550" t="s">
        <v>28</v>
      </c>
      <c r="D91" s="550"/>
      <c r="E91" s="550"/>
      <c r="F91" s="99" t="s">
        <v>29</v>
      </c>
      <c r="G91" s="99" t="s">
        <v>31</v>
      </c>
      <c r="H91" s="99" t="s">
        <v>33</v>
      </c>
      <c r="I91" s="99" t="s">
        <v>37</v>
      </c>
      <c r="J91" s="99" t="s">
        <v>36</v>
      </c>
      <c r="K91" s="99" t="s">
        <v>28</v>
      </c>
      <c r="L91" s="99" t="s">
        <v>28</v>
      </c>
      <c r="M91" s="99" t="s">
        <v>35</v>
      </c>
      <c r="N91" s="99" t="s">
        <v>31</v>
      </c>
      <c r="O91" s="99" t="s">
        <v>33</v>
      </c>
      <c r="P91" s="99" t="s">
        <v>37</v>
      </c>
      <c r="Q91" s="99" t="s">
        <v>36</v>
      </c>
      <c r="R91" s="99" t="s">
        <v>38</v>
      </c>
      <c r="S91" s="440" t="s">
        <v>65</v>
      </c>
      <c r="T91" s="441"/>
      <c r="U91" s="442"/>
    </row>
    <row r="92" spans="1:21" ht="15.95" customHeight="1">
      <c r="A92" s="557"/>
      <c r="B92" s="557"/>
      <c r="C92" s="551" t="s">
        <v>8</v>
      </c>
      <c r="D92" s="551"/>
      <c r="E92" s="551"/>
      <c r="F92" s="101"/>
      <c r="G92" s="101"/>
      <c r="H92" s="101" t="s">
        <v>34</v>
      </c>
      <c r="I92" s="101"/>
      <c r="J92" s="101"/>
      <c r="K92" s="101" t="s">
        <v>9</v>
      </c>
      <c r="L92" s="101" t="s">
        <v>8</v>
      </c>
      <c r="M92" s="101"/>
      <c r="N92" s="101"/>
      <c r="O92" s="101" t="s">
        <v>34</v>
      </c>
      <c r="P92" s="101"/>
      <c r="Q92" s="101"/>
      <c r="R92" s="20" t="s">
        <v>62</v>
      </c>
      <c r="S92" s="440" t="s">
        <v>66</v>
      </c>
      <c r="T92" s="441"/>
      <c r="U92" s="442"/>
    </row>
    <row r="93" spans="1:21" ht="15.95" customHeight="1">
      <c r="A93" s="558"/>
      <c r="B93" s="558"/>
      <c r="C93" s="550"/>
      <c r="D93" s="550"/>
      <c r="E93" s="550"/>
      <c r="F93" s="99"/>
      <c r="G93" s="99"/>
      <c r="H93" s="99"/>
      <c r="I93" s="99"/>
      <c r="J93" s="99"/>
      <c r="K93" s="99" t="s">
        <v>61</v>
      </c>
      <c r="L93" s="99"/>
      <c r="M93" s="99"/>
      <c r="N93" s="99"/>
      <c r="O93" s="99"/>
      <c r="P93" s="99"/>
      <c r="Q93" s="99"/>
      <c r="R93" s="99"/>
      <c r="S93" s="450"/>
      <c r="T93" s="552"/>
      <c r="U93" s="553"/>
    </row>
    <row r="94" spans="1:21" s="8" customFormat="1" ht="15.95" customHeight="1">
      <c r="A94" s="102" t="s">
        <v>10</v>
      </c>
      <c r="B94" s="102" t="s">
        <v>11</v>
      </c>
      <c r="C94" s="549" t="s">
        <v>12</v>
      </c>
      <c r="D94" s="549"/>
      <c r="E94" s="549"/>
      <c r="F94" s="102" t="s">
        <v>13</v>
      </c>
      <c r="G94" s="102" t="s">
        <v>14</v>
      </c>
      <c r="H94" s="102" t="s">
        <v>15</v>
      </c>
      <c r="I94" s="102" t="s">
        <v>16</v>
      </c>
      <c r="J94" s="102" t="s">
        <v>17</v>
      </c>
      <c r="K94" s="102" t="s">
        <v>18</v>
      </c>
      <c r="L94" s="102" t="s">
        <v>19</v>
      </c>
      <c r="M94" s="102" t="s">
        <v>20</v>
      </c>
      <c r="N94" s="102" t="s">
        <v>21</v>
      </c>
      <c r="O94" s="102" t="s">
        <v>41</v>
      </c>
      <c r="P94" s="102" t="s">
        <v>42</v>
      </c>
      <c r="Q94" s="102" t="s">
        <v>44</v>
      </c>
      <c r="R94" s="102" t="s">
        <v>69</v>
      </c>
      <c r="S94" s="549" t="s">
        <v>70</v>
      </c>
      <c r="T94" s="549"/>
      <c r="U94" s="549"/>
    </row>
    <row r="95" spans="1:21" s="16" customFormat="1" ht="15.95" customHeight="1">
      <c r="A95" s="18">
        <v>1</v>
      </c>
      <c r="B95" s="19" t="s">
        <v>22</v>
      </c>
      <c r="C95" s="504">
        <f>SUM(C96,C99,C100)</f>
        <v>0</v>
      </c>
      <c r="D95" s="505"/>
      <c r="E95" s="506"/>
      <c r="F95" s="104">
        <f t="shared" ref="F95:J95" si="36">SUM(F96,F99,F100)</f>
        <v>0</v>
      </c>
      <c r="G95" s="104">
        <f t="shared" si="36"/>
        <v>0</v>
      </c>
      <c r="H95" s="104">
        <f t="shared" si="36"/>
        <v>0</v>
      </c>
      <c r="I95" s="104">
        <f t="shared" si="36"/>
        <v>0</v>
      </c>
      <c r="J95" s="104">
        <f t="shared" si="36"/>
        <v>0</v>
      </c>
      <c r="K95" s="104">
        <f>SUM(C95-F95-G95-H95+I95-J95)</f>
        <v>0</v>
      </c>
      <c r="L95" s="104">
        <f t="shared" ref="L95:Q95" si="37">SUM(L96,L99,L100)</f>
        <v>22</v>
      </c>
      <c r="M95" s="50">
        <f t="shared" si="37"/>
        <v>22</v>
      </c>
      <c r="N95" s="50">
        <f t="shared" si="37"/>
        <v>0</v>
      </c>
      <c r="O95" s="104">
        <f t="shared" si="37"/>
        <v>0</v>
      </c>
      <c r="P95" s="104">
        <f t="shared" si="37"/>
        <v>0</v>
      </c>
      <c r="Q95" s="104">
        <f t="shared" si="37"/>
        <v>0</v>
      </c>
      <c r="R95" s="104">
        <f>SUM(L95-M95-N95-O95+P95-Q95)</f>
        <v>0</v>
      </c>
      <c r="S95" s="507"/>
      <c r="T95" s="508"/>
      <c r="U95" s="509"/>
    </row>
    <row r="96" spans="1:21" s="23" customFormat="1" ht="15.95" customHeight="1">
      <c r="A96" s="14"/>
      <c r="B96" s="22" t="s">
        <v>49</v>
      </c>
      <c r="C96" s="495">
        <f t="shared" ref="C96:H96" si="38">SUM(C97:C98)</f>
        <v>0</v>
      </c>
      <c r="D96" s="496">
        <f t="shared" si="38"/>
        <v>0</v>
      </c>
      <c r="E96" s="497">
        <f t="shared" si="38"/>
        <v>0</v>
      </c>
      <c r="F96" s="69">
        <f t="shared" si="38"/>
        <v>0</v>
      </c>
      <c r="G96" s="69">
        <f t="shared" si="38"/>
        <v>0</v>
      </c>
      <c r="H96" s="69">
        <f t="shared" si="38"/>
        <v>0</v>
      </c>
      <c r="I96" s="69">
        <f>SUM(I97:I98)</f>
        <v>0</v>
      </c>
      <c r="J96" s="69">
        <f t="shared" ref="J96" si="39">SUM(J97:J98)</f>
        <v>0</v>
      </c>
      <c r="K96" s="105">
        <f t="shared" ref="K96:K100" si="40">SUM(C96-F96-G96-H96+I96-J96)</f>
        <v>0</v>
      </c>
      <c r="L96" s="69">
        <f t="shared" ref="L96:Q96" si="41">SUM(L97:L98)</f>
        <v>22</v>
      </c>
      <c r="M96" s="51">
        <f t="shared" si="41"/>
        <v>22</v>
      </c>
      <c r="N96" s="51">
        <f t="shared" si="41"/>
        <v>0</v>
      </c>
      <c r="O96" s="69">
        <f t="shared" si="41"/>
        <v>0</v>
      </c>
      <c r="P96" s="69">
        <f>SUM(P97:P98)</f>
        <v>0</v>
      </c>
      <c r="Q96" s="69">
        <f t="shared" si="41"/>
        <v>0</v>
      </c>
      <c r="R96" s="105">
        <f t="shared" ref="R96:R114" si="42">SUM(L96-M96-N96-O96+P96-Q96)</f>
        <v>0</v>
      </c>
      <c r="S96" s="510"/>
      <c r="T96" s="511"/>
      <c r="U96" s="512"/>
    </row>
    <row r="97" spans="1:21" ht="15.95" customHeight="1">
      <c r="A97" s="12"/>
      <c r="B97" s="13" t="s">
        <v>83</v>
      </c>
      <c r="C97" s="501">
        <v>0</v>
      </c>
      <c r="D97" s="502">
        <v>0</v>
      </c>
      <c r="E97" s="503">
        <v>0</v>
      </c>
      <c r="F97" s="107">
        <v>0</v>
      </c>
      <c r="G97" s="107">
        <v>0</v>
      </c>
      <c r="H97" s="107">
        <v>0</v>
      </c>
      <c r="I97" s="66">
        <v>0</v>
      </c>
      <c r="J97" s="66">
        <v>0</v>
      </c>
      <c r="K97" s="105">
        <f t="shared" si="40"/>
        <v>0</v>
      </c>
      <c r="L97" s="107">
        <v>22</v>
      </c>
      <c r="M97" s="52">
        <v>22</v>
      </c>
      <c r="N97" s="52">
        <v>0</v>
      </c>
      <c r="O97" s="107">
        <v>0</v>
      </c>
      <c r="P97" s="107">
        <v>0</v>
      </c>
      <c r="Q97" s="107">
        <v>0</v>
      </c>
      <c r="R97" s="105">
        <f t="shared" si="42"/>
        <v>0</v>
      </c>
      <c r="S97" s="498"/>
      <c r="T97" s="499"/>
      <c r="U97" s="500"/>
    </row>
    <row r="98" spans="1:21" ht="15.95" customHeight="1">
      <c r="A98" s="12"/>
      <c r="B98" s="13" t="s">
        <v>84</v>
      </c>
      <c r="C98" s="501">
        <v>0</v>
      </c>
      <c r="D98" s="502">
        <v>0</v>
      </c>
      <c r="E98" s="503">
        <v>0</v>
      </c>
      <c r="F98" s="107">
        <v>0</v>
      </c>
      <c r="G98" s="107">
        <v>0</v>
      </c>
      <c r="H98" s="107">
        <v>0</v>
      </c>
      <c r="I98" s="66">
        <v>0</v>
      </c>
      <c r="J98" s="66">
        <v>0</v>
      </c>
      <c r="K98" s="105">
        <f t="shared" si="40"/>
        <v>0</v>
      </c>
      <c r="L98" s="107">
        <v>0</v>
      </c>
      <c r="M98" s="52">
        <v>0</v>
      </c>
      <c r="N98" s="52">
        <v>0</v>
      </c>
      <c r="O98" s="107">
        <v>0</v>
      </c>
      <c r="P98" s="107">
        <v>0</v>
      </c>
      <c r="Q98" s="107">
        <v>0</v>
      </c>
      <c r="R98" s="105">
        <f t="shared" si="42"/>
        <v>0</v>
      </c>
      <c r="S98" s="498"/>
      <c r="T98" s="499"/>
      <c r="U98" s="500"/>
    </row>
    <row r="99" spans="1:21" ht="15.95" customHeight="1">
      <c r="A99" s="12"/>
      <c r="B99" s="11" t="s">
        <v>50</v>
      </c>
      <c r="C99" s="480">
        <v>0</v>
      </c>
      <c r="D99" s="481">
        <v>0</v>
      </c>
      <c r="E99" s="482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105">
        <f t="shared" si="40"/>
        <v>0</v>
      </c>
      <c r="L99" s="105">
        <v>0</v>
      </c>
      <c r="M99" s="56">
        <v>0</v>
      </c>
      <c r="N99" s="56">
        <v>0</v>
      </c>
      <c r="O99" s="105">
        <v>0</v>
      </c>
      <c r="P99" s="107">
        <v>0</v>
      </c>
      <c r="Q99" s="105">
        <v>0</v>
      </c>
      <c r="R99" s="105">
        <f>SUM(L99-M99-N99-O99+P99-Q99)</f>
        <v>0</v>
      </c>
      <c r="S99" s="498"/>
      <c r="T99" s="499"/>
      <c r="U99" s="500"/>
    </row>
    <row r="100" spans="1:21" ht="15.95" customHeight="1">
      <c r="A100" s="12"/>
      <c r="B100" s="11" t="s">
        <v>51</v>
      </c>
      <c r="C100" s="480">
        <v>0</v>
      </c>
      <c r="D100" s="481">
        <v>0</v>
      </c>
      <c r="E100" s="482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105">
        <f t="shared" si="40"/>
        <v>0</v>
      </c>
      <c r="L100" s="105">
        <v>0</v>
      </c>
      <c r="M100" s="105">
        <v>0</v>
      </c>
      <c r="N100" s="105">
        <v>0</v>
      </c>
      <c r="O100" s="105">
        <v>0</v>
      </c>
      <c r="P100" s="107">
        <v>0</v>
      </c>
      <c r="Q100" s="105">
        <v>0</v>
      </c>
      <c r="R100" s="105">
        <f t="shared" si="42"/>
        <v>0</v>
      </c>
      <c r="S100" s="498"/>
      <c r="T100" s="499"/>
      <c r="U100" s="500"/>
    </row>
    <row r="101" spans="1:21" ht="15.95" customHeight="1">
      <c r="A101" s="14">
        <v>2</v>
      </c>
      <c r="B101" s="10" t="s">
        <v>23</v>
      </c>
      <c r="C101" s="480">
        <f>SUM(C102:C103)</f>
        <v>0</v>
      </c>
      <c r="D101" s="481">
        <f t="shared" ref="D101:G101" si="43">SUM(D102:D103)</f>
        <v>658</v>
      </c>
      <c r="E101" s="482">
        <f t="shared" si="43"/>
        <v>658</v>
      </c>
      <c r="F101" s="105">
        <f t="shared" si="43"/>
        <v>0</v>
      </c>
      <c r="G101" s="105">
        <f t="shared" si="43"/>
        <v>0</v>
      </c>
      <c r="H101" s="25"/>
      <c r="I101" s="105">
        <f t="shared" ref="I101:J101" si="44">SUM(I102:I103)</f>
        <v>0</v>
      </c>
      <c r="J101" s="105">
        <f t="shared" si="44"/>
        <v>0</v>
      </c>
      <c r="K101" s="105">
        <f>SUM(C101-F101-G101-H101+I101-J101)</f>
        <v>0</v>
      </c>
      <c r="L101" s="105">
        <f t="shared" ref="L101:N101" si="45">SUM(L102:L103)</f>
        <v>10</v>
      </c>
      <c r="M101" s="105">
        <f t="shared" si="45"/>
        <v>10</v>
      </c>
      <c r="N101" s="105">
        <f t="shared" si="45"/>
        <v>0</v>
      </c>
      <c r="O101" s="25"/>
      <c r="P101" s="105">
        <f t="shared" ref="P101:Q101" si="46">SUM(P102:P103)</f>
        <v>0</v>
      </c>
      <c r="Q101" s="105">
        <f t="shared" si="46"/>
        <v>0</v>
      </c>
      <c r="R101" s="105">
        <f t="shared" si="42"/>
        <v>0</v>
      </c>
      <c r="S101" s="498"/>
      <c r="T101" s="499"/>
      <c r="U101" s="500"/>
    </row>
    <row r="102" spans="1:21" ht="15.95" customHeight="1">
      <c r="A102" s="12"/>
      <c r="B102" s="13" t="s">
        <v>83</v>
      </c>
      <c r="C102" s="501">
        <v>0</v>
      </c>
      <c r="D102" s="502">
        <v>658</v>
      </c>
      <c r="E102" s="503">
        <v>658</v>
      </c>
      <c r="F102" s="107">
        <v>0</v>
      </c>
      <c r="G102" s="107">
        <v>0</v>
      </c>
      <c r="H102" s="24"/>
      <c r="I102" s="66">
        <v>0</v>
      </c>
      <c r="J102" s="66">
        <v>0</v>
      </c>
      <c r="K102" s="105">
        <f t="shared" ref="K102:K113" si="47">SUM(C102-F102-G102-H102+I102-J102)</f>
        <v>0</v>
      </c>
      <c r="L102" s="107">
        <v>10</v>
      </c>
      <c r="M102" s="107">
        <v>10</v>
      </c>
      <c r="N102" s="107">
        <v>0</v>
      </c>
      <c r="O102" s="24"/>
      <c r="P102" s="107">
        <v>0</v>
      </c>
      <c r="Q102" s="107">
        <v>0</v>
      </c>
      <c r="R102" s="105">
        <f t="shared" si="42"/>
        <v>0</v>
      </c>
      <c r="S102" s="498"/>
      <c r="T102" s="499"/>
      <c r="U102" s="500"/>
    </row>
    <row r="103" spans="1:21" ht="15.95" customHeight="1">
      <c r="A103" s="12"/>
      <c r="B103" s="13" t="s">
        <v>84</v>
      </c>
      <c r="C103" s="501">
        <v>0</v>
      </c>
      <c r="D103" s="502">
        <v>0</v>
      </c>
      <c r="E103" s="503">
        <v>0</v>
      </c>
      <c r="F103" s="107">
        <v>0</v>
      </c>
      <c r="G103" s="107">
        <v>0</v>
      </c>
      <c r="H103" s="24"/>
      <c r="I103" s="66">
        <v>0</v>
      </c>
      <c r="J103" s="66">
        <v>0</v>
      </c>
      <c r="K103" s="105">
        <f t="shared" si="47"/>
        <v>0</v>
      </c>
      <c r="L103" s="107">
        <v>0</v>
      </c>
      <c r="M103" s="107">
        <v>0</v>
      </c>
      <c r="N103" s="107">
        <v>0</v>
      </c>
      <c r="O103" s="24"/>
      <c r="P103" s="107">
        <v>0</v>
      </c>
      <c r="Q103" s="107">
        <v>0</v>
      </c>
      <c r="R103" s="105">
        <f t="shared" si="42"/>
        <v>0</v>
      </c>
      <c r="S103" s="498"/>
      <c r="T103" s="499"/>
      <c r="U103" s="500"/>
    </row>
    <row r="104" spans="1:21" ht="15.95" customHeight="1">
      <c r="A104" s="9">
        <v>3</v>
      </c>
      <c r="B104" s="10" t="s">
        <v>53</v>
      </c>
      <c r="C104" s="480">
        <v>0</v>
      </c>
      <c r="D104" s="481">
        <v>0</v>
      </c>
      <c r="E104" s="482">
        <v>0</v>
      </c>
      <c r="F104" s="105">
        <v>0</v>
      </c>
      <c r="G104" s="25"/>
      <c r="H104" s="25"/>
      <c r="I104" s="105">
        <v>0</v>
      </c>
      <c r="J104" s="105">
        <v>0</v>
      </c>
      <c r="K104" s="105">
        <f t="shared" si="47"/>
        <v>0</v>
      </c>
      <c r="L104" s="103">
        <v>0</v>
      </c>
      <c r="M104" s="103">
        <v>0</v>
      </c>
      <c r="N104" s="25"/>
      <c r="O104" s="25"/>
      <c r="P104" s="103">
        <v>0</v>
      </c>
      <c r="Q104" s="103">
        <v>0</v>
      </c>
      <c r="R104" s="105">
        <f t="shared" si="42"/>
        <v>0</v>
      </c>
      <c r="S104" s="498"/>
      <c r="T104" s="499"/>
      <c r="U104" s="500"/>
    </row>
    <row r="105" spans="1:21" ht="15.95" customHeight="1">
      <c r="A105" s="14">
        <v>4</v>
      </c>
      <c r="B105" s="10" t="s">
        <v>52</v>
      </c>
      <c r="C105" s="495">
        <f>SUM(C106:C107)</f>
        <v>0</v>
      </c>
      <c r="D105" s="496">
        <f t="shared" ref="D105:E105" si="48">SUM(D106:D107)</f>
        <v>0</v>
      </c>
      <c r="E105" s="497">
        <f t="shared" si="48"/>
        <v>0</v>
      </c>
      <c r="F105" s="69">
        <f>SUM(F106:F107)</f>
        <v>0</v>
      </c>
      <c r="G105" s="25"/>
      <c r="H105" s="25"/>
      <c r="I105" s="69">
        <f t="shared" ref="I105:J105" si="49">SUM(I106:I107)</f>
        <v>0</v>
      </c>
      <c r="J105" s="69">
        <f t="shared" si="49"/>
        <v>0</v>
      </c>
      <c r="K105" s="105">
        <f t="shared" si="47"/>
        <v>0</v>
      </c>
      <c r="L105" s="64">
        <f>SUM(L106:L107)</f>
        <v>8</v>
      </c>
      <c r="M105" s="103">
        <f>SUM(M106:M107)</f>
        <v>0</v>
      </c>
      <c r="N105" s="83"/>
      <c r="O105" s="83"/>
      <c r="P105" s="103">
        <f>SUM(P106:P107)</f>
        <v>0</v>
      </c>
      <c r="Q105" s="103">
        <f>SUM(Q106:Q107)</f>
        <v>0</v>
      </c>
      <c r="R105" s="103">
        <f>SUM(L105-M105-N105-O105+P105-Q105)</f>
        <v>8</v>
      </c>
      <c r="S105" s="498"/>
      <c r="T105" s="499"/>
      <c r="U105" s="500"/>
    </row>
    <row r="106" spans="1:21" ht="15.95" customHeight="1">
      <c r="A106" s="14"/>
      <c r="B106" s="13" t="s">
        <v>83</v>
      </c>
      <c r="C106" s="495">
        <v>0</v>
      </c>
      <c r="D106" s="496"/>
      <c r="E106" s="497"/>
      <c r="F106" s="69">
        <v>0</v>
      </c>
      <c r="G106" s="25"/>
      <c r="H106" s="25"/>
      <c r="I106" s="69">
        <v>0</v>
      </c>
      <c r="J106" s="69">
        <v>0</v>
      </c>
      <c r="K106" s="105">
        <f t="shared" si="47"/>
        <v>0</v>
      </c>
      <c r="L106" s="64">
        <v>0</v>
      </c>
      <c r="M106" s="103">
        <v>0</v>
      </c>
      <c r="N106" s="25"/>
      <c r="O106" s="25"/>
      <c r="P106" s="103">
        <v>0</v>
      </c>
      <c r="Q106" s="103">
        <v>0</v>
      </c>
      <c r="R106" s="105">
        <f t="shared" ref="R106:R108" si="50">SUM(L106-M106-N106-O106+P106-Q106)</f>
        <v>0</v>
      </c>
      <c r="S106" s="498"/>
      <c r="T106" s="499"/>
      <c r="U106" s="500"/>
    </row>
    <row r="107" spans="1:21" ht="15.95" customHeight="1">
      <c r="A107" s="14"/>
      <c r="B107" s="13" t="s">
        <v>84</v>
      </c>
      <c r="C107" s="495">
        <v>0</v>
      </c>
      <c r="D107" s="496"/>
      <c r="E107" s="497"/>
      <c r="F107" s="69">
        <v>0</v>
      </c>
      <c r="G107" s="25"/>
      <c r="H107" s="25"/>
      <c r="I107" s="69">
        <v>0</v>
      </c>
      <c r="J107" s="69">
        <v>0</v>
      </c>
      <c r="K107" s="105">
        <f t="shared" si="47"/>
        <v>0</v>
      </c>
      <c r="L107" s="64">
        <v>8</v>
      </c>
      <c r="M107" s="103">
        <v>0</v>
      </c>
      <c r="N107" s="25"/>
      <c r="O107" s="25"/>
      <c r="P107" s="103">
        <v>0</v>
      </c>
      <c r="Q107" s="103">
        <v>0</v>
      </c>
      <c r="R107" s="105">
        <f t="shared" si="50"/>
        <v>8</v>
      </c>
      <c r="S107" s="498"/>
      <c r="T107" s="499"/>
      <c r="U107" s="500"/>
    </row>
    <row r="108" spans="1:21" ht="15.95" customHeight="1">
      <c r="A108" s="14">
        <v>5</v>
      </c>
      <c r="B108" s="11" t="s">
        <v>54</v>
      </c>
      <c r="C108" s="480">
        <v>0</v>
      </c>
      <c r="D108" s="481">
        <v>0</v>
      </c>
      <c r="E108" s="482">
        <v>0</v>
      </c>
      <c r="F108" s="105">
        <v>0</v>
      </c>
      <c r="G108" s="25"/>
      <c r="H108" s="25"/>
      <c r="I108" s="105">
        <v>0</v>
      </c>
      <c r="J108" s="105">
        <v>0</v>
      </c>
      <c r="K108" s="105">
        <f t="shared" si="47"/>
        <v>0</v>
      </c>
      <c r="L108" s="103">
        <v>0</v>
      </c>
      <c r="M108" s="103">
        <v>0</v>
      </c>
      <c r="N108" s="25"/>
      <c r="O108" s="25"/>
      <c r="P108" s="103">
        <v>0</v>
      </c>
      <c r="Q108" s="103">
        <v>0</v>
      </c>
      <c r="R108" s="105">
        <f t="shared" si="50"/>
        <v>0</v>
      </c>
      <c r="S108" s="498"/>
      <c r="T108" s="499"/>
      <c r="U108" s="500"/>
    </row>
    <row r="109" spans="1:21" ht="15.75">
      <c r="A109" s="14">
        <v>6</v>
      </c>
      <c r="B109" s="10" t="s">
        <v>55</v>
      </c>
      <c r="C109" s="480">
        <v>0</v>
      </c>
      <c r="D109" s="481">
        <v>0</v>
      </c>
      <c r="E109" s="482">
        <v>0</v>
      </c>
      <c r="F109" s="105">
        <v>0</v>
      </c>
      <c r="G109" s="25"/>
      <c r="H109" s="25"/>
      <c r="I109" s="105">
        <v>0</v>
      </c>
      <c r="J109" s="105">
        <v>0</v>
      </c>
      <c r="K109" s="105">
        <f t="shared" si="47"/>
        <v>0</v>
      </c>
      <c r="L109" s="103">
        <v>0</v>
      </c>
      <c r="M109" s="103">
        <v>0</v>
      </c>
      <c r="N109" s="25"/>
      <c r="O109" s="25"/>
      <c r="P109" s="103">
        <v>0</v>
      </c>
      <c r="Q109" s="103">
        <v>0</v>
      </c>
      <c r="R109" s="105">
        <f>SUM(L109-M109-N109-O109+P109-Q109)</f>
        <v>0</v>
      </c>
      <c r="S109" s="483">
        <v>0</v>
      </c>
      <c r="T109" s="484"/>
      <c r="U109" s="485"/>
    </row>
    <row r="110" spans="1:21" ht="15.75">
      <c r="A110" s="14">
        <v>7</v>
      </c>
      <c r="B110" s="10" t="s">
        <v>56</v>
      </c>
      <c r="C110" s="480">
        <v>0</v>
      </c>
      <c r="D110" s="481">
        <v>0</v>
      </c>
      <c r="E110" s="482">
        <v>0</v>
      </c>
      <c r="F110" s="105">
        <v>0</v>
      </c>
      <c r="G110" s="25"/>
      <c r="H110" s="25"/>
      <c r="I110" s="105">
        <v>0</v>
      </c>
      <c r="J110" s="105">
        <v>0</v>
      </c>
      <c r="K110" s="105">
        <f t="shared" si="47"/>
        <v>0</v>
      </c>
      <c r="L110" s="103">
        <v>0</v>
      </c>
      <c r="M110" s="103">
        <v>0</v>
      </c>
      <c r="N110" s="25"/>
      <c r="O110" s="25"/>
      <c r="P110" s="103">
        <v>0</v>
      </c>
      <c r="Q110" s="103">
        <v>0</v>
      </c>
      <c r="R110" s="105">
        <f t="shared" si="42"/>
        <v>0</v>
      </c>
      <c r="S110" s="483">
        <v>0</v>
      </c>
      <c r="T110" s="484"/>
      <c r="U110" s="485"/>
    </row>
    <row r="111" spans="1:21" ht="15.75">
      <c r="A111" s="14">
        <v>8</v>
      </c>
      <c r="B111" s="10" t="s">
        <v>57</v>
      </c>
      <c r="C111" s="480">
        <v>0</v>
      </c>
      <c r="D111" s="481">
        <v>0</v>
      </c>
      <c r="E111" s="482">
        <v>0</v>
      </c>
      <c r="F111" s="105">
        <v>0</v>
      </c>
      <c r="G111" s="25"/>
      <c r="H111" s="25"/>
      <c r="I111" s="105">
        <v>0</v>
      </c>
      <c r="J111" s="105">
        <v>0</v>
      </c>
      <c r="K111" s="105">
        <f t="shared" si="47"/>
        <v>0</v>
      </c>
      <c r="L111" s="103">
        <v>0</v>
      </c>
      <c r="M111" s="103">
        <v>0</v>
      </c>
      <c r="N111" s="25"/>
      <c r="O111" s="25"/>
      <c r="P111" s="103">
        <v>0</v>
      </c>
      <c r="Q111" s="103">
        <v>0</v>
      </c>
      <c r="R111" s="105">
        <f t="shared" si="42"/>
        <v>0</v>
      </c>
      <c r="S111" s="483">
        <v>0</v>
      </c>
      <c r="T111" s="484"/>
      <c r="U111" s="485"/>
    </row>
    <row r="112" spans="1:21" ht="15.75">
      <c r="A112" s="14">
        <v>9</v>
      </c>
      <c r="B112" s="10" t="s">
        <v>24</v>
      </c>
      <c r="C112" s="480">
        <v>0</v>
      </c>
      <c r="D112" s="481">
        <v>0</v>
      </c>
      <c r="E112" s="482">
        <v>0</v>
      </c>
      <c r="F112" s="105">
        <v>0</v>
      </c>
      <c r="G112" s="25"/>
      <c r="H112" s="25"/>
      <c r="I112" s="67">
        <v>0</v>
      </c>
      <c r="J112" s="67">
        <v>0</v>
      </c>
      <c r="K112" s="105">
        <f t="shared" si="47"/>
        <v>0</v>
      </c>
      <c r="L112" s="103">
        <v>0</v>
      </c>
      <c r="M112" s="103">
        <v>0</v>
      </c>
      <c r="N112" s="25"/>
      <c r="O112" s="25"/>
      <c r="P112" s="103">
        <v>0</v>
      </c>
      <c r="Q112" s="103">
        <v>0</v>
      </c>
      <c r="R112" s="105">
        <f t="shared" si="42"/>
        <v>0</v>
      </c>
      <c r="S112" s="483">
        <v>0</v>
      </c>
      <c r="T112" s="484"/>
      <c r="U112" s="485"/>
    </row>
    <row r="113" spans="1:21" ht="15.75">
      <c r="A113" s="14">
        <v>10</v>
      </c>
      <c r="B113" s="10" t="s">
        <v>25</v>
      </c>
      <c r="C113" s="480">
        <v>0</v>
      </c>
      <c r="D113" s="481">
        <v>0</v>
      </c>
      <c r="E113" s="482">
        <v>0</v>
      </c>
      <c r="F113" s="105">
        <v>0</v>
      </c>
      <c r="G113" s="25"/>
      <c r="H113" s="25"/>
      <c r="I113" s="67">
        <v>0</v>
      </c>
      <c r="J113" s="67">
        <v>0</v>
      </c>
      <c r="K113" s="105">
        <f t="shared" si="47"/>
        <v>0</v>
      </c>
      <c r="L113" s="103">
        <v>0</v>
      </c>
      <c r="M113" s="103">
        <v>0</v>
      </c>
      <c r="N113" s="25"/>
      <c r="O113" s="25"/>
      <c r="P113" s="103">
        <v>0</v>
      </c>
      <c r="Q113" s="103">
        <v>0</v>
      </c>
      <c r="R113" s="105">
        <f t="shared" si="42"/>
        <v>0</v>
      </c>
      <c r="S113" s="483">
        <v>0</v>
      </c>
      <c r="T113" s="484"/>
      <c r="U113" s="485"/>
    </row>
    <row r="114" spans="1:21" ht="16.5" thickBot="1">
      <c r="A114" s="39">
        <v>11</v>
      </c>
      <c r="B114" s="40" t="s">
        <v>58</v>
      </c>
      <c r="C114" s="486">
        <v>0</v>
      </c>
      <c r="D114" s="487">
        <v>0</v>
      </c>
      <c r="E114" s="488">
        <v>0</v>
      </c>
      <c r="F114" s="106">
        <v>0</v>
      </c>
      <c r="G114" s="42"/>
      <c r="H114" s="42"/>
      <c r="I114" s="68">
        <v>0</v>
      </c>
      <c r="J114" s="68">
        <v>0</v>
      </c>
      <c r="K114" s="106">
        <f t="shared" ref="K114" si="51">SUM(E114-F114-G114-H114+I114-J114)</f>
        <v>0</v>
      </c>
      <c r="L114" s="41">
        <v>0</v>
      </c>
      <c r="M114" s="41">
        <v>0</v>
      </c>
      <c r="N114" s="42"/>
      <c r="O114" s="42"/>
      <c r="P114" s="41">
        <v>0</v>
      </c>
      <c r="Q114" s="41">
        <v>0</v>
      </c>
      <c r="R114" s="106">
        <f t="shared" si="42"/>
        <v>0</v>
      </c>
      <c r="S114" s="489"/>
      <c r="T114" s="490"/>
      <c r="U114" s="491"/>
    </row>
    <row r="115" spans="1:21" ht="12.75" customHeight="1" thickTop="1">
      <c r="A115" s="5"/>
      <c r="B115" s="26" t="s">
        <v>39</v>
      </c>
    </row>
    <row r="116" spans="1:21" ht="12.75" customHeight="1">
      <c r="A116" s="5"/>
      <c r="B116" s="15" t="s">
        <v>60</v>
      </c>
    </row>
    <row r="117" spans="1:21">
      <c r="A117" s="5"/>
      <c r="B117" s="15" t="s">
        <v>59</v>
      </c>
    </row>
    <row r="118" spans="1:21" ht="21" customHeight="1">
      <c r="A118" s="5"/>
      <c r="B118" s="15" t="s">
        <v>40</v>
      </c>
    </row>
    <row r="120" spans="1:21">
      <c r="L120" s="1" t="s">
        <v>43</v>
      </c>
    </row>
    <row r="121" spans="1:21" ht="12.75" customHeight="1">
      <c r="A121" s="476" t="s">
        <v>0</v>
      </c>
      <c r="B121" s="476"/>
      <c r="P121" s="477" t="s">
        <v>26</v>
      </c>
      <c r="Q121" s="477"/>
      <c r="R121" s="477"/>
      <c r="S121" s="477"/>
      <c r="T121" s="477"/>
      <c r="U121" s="477"/>
    </row>
    <row r="122" spans="1:21" ht="13.5" customHeight="1">
      <c r="A122" s="476" t="s">
        <v>1</v>
      </c>
      <c r="B122" s="476"/>
      <c r="P122" s="477"/>
      <c r="Q122" s="477"/>
      <c r="R122" s="477"/>
      <c r="S122" s="477"/>
      <c r="T122" s="477"/>
      <c r="U122" s="477"/>
    </row>
    <row r="123" spans="1:21" ht="15" customHeight="1">
      <c r="A123" s="476" t="s">
        <v>45</v>
      </c>
      <c r="B123" s="476"/>
    </row>
    <row r="124" spans="1:21" ht="12.75" customHeight="1">
      <c r="C124" s="478" t="s">
        <v>2</v>
      </c>
      <c r="D124" s="478"/>
      <c r="E124" s="478"/>
      <c r="F124" s="478"/>
      <c r="G124" s="478"/>
      <c r="H124" s="478"/>
      <c r="I124" s="478"/>
      <c r="J124" s="478"/>
      <c r="K124" s="478"/>
      <c r="L124" s="478"/>
      <c r="M124" s="478"/>
      <c r="N124" s="478"/>
      <c r="O124" s="478"/>
      <c r="P124" s="478"/>
      <c r="Q124" s="2"/>
    </row>
    <row r="125" spans="1:21" ht="12.75" customHeight="1">
      <c r="F125" s="479" t="s">
        <v>3</v>
      </c>
      <c r="G125" s="479"/>
      <c r="H125" s="479"/>
      <c r="I125" s="479"/>
      <c r="J125" s="479"/>
      <c r="K125" s="479"/>
      <c r="L125" s="479"/>
      <c r="M125" s="479"/>
      <c r="N125" s="479"/>
      <c r="O125" s="479"/>
      <c r="P125" s="479"/>
      <c r="Q125" s="94"/>
    </row>
    <row r="126" spans="1:21" ht="12.75" customHeight="1">
      <c r="A126" s="1" t="s">
        <v>46</v>
      </c>
      <c r="C126" s="3"/>
      <c r="D126" s="4">
        <v>1</v>
      </c>
      <c r="E126" s="4">
        <v>5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>
      <c r="A127" s="43" t="s">
        <v>68</v>
      </c>
      <c r="B127" s="43"/>
      <c r="C127" s="6"/>
      <c r="D127" s="7">
        <v>0</v>
      </c>
      <c r="E127" s="7">
        <v>8</v>
      </c>
      <c r="K127" s="453">
        <v>4</v>
      </c>
      <c r="L127" s="453"/>
      <c r="M127" s="5"/>
      <c r="N127" s="5"/>
      <c r="O127" s="5"/>
      <c r="Q127" s="1" t="str">
        <f>+Q207:U207</f>
        <v>Bulan     :</v>
      </c>
      <c r="R127" s="455" t="str">
        <f>+R87</f>
        <v>Februari</v>
      </c>
      <c r="S127" s="456"/>
      <c r="T127" s="4">
        <f>+T87</f>
        <v>0</v>
      </c>
      <c r="U127" s="4">
        <f>+U87</f>
        <v>2</v>
      </c>
    </row>
    <row r="128" spans="1:21" s="43" customFormat="1" ht="12.75" customHeight="1" thickBot="1">
      <c r="A128" s="43" t="s">
        <v>80</v>
      </c>
      <c r="C128" s="65">
        <v>0</v>
      </c>
      <c r="D128" s="65">
        <v>2</v>
      </c>
      <c r="E128" s="65">
        <v>1</v>
      </c>
      <c r="K128" s="454"/>
      <c r="L128" s="454"/>
      <c r="M128" s="77"/>
      <c r="N128" s="77"/>
      <c r="O128" s="77"/>
      <c r="Q128" s="43" t="s">
        <v>47</v>
      </c>
      <c r="R128" s="515">
        <f>+R88</f>
        <v>2020</v>
      </c>
      <c r="S128" s="516"/>
      <c r="T128" s="78">
        <f>+T88</f>
        <v>2</v>
      </c>
      <c r="U128" s="78">
        <f>+U88</f>
        <v>0</v>
      </c>
    </row>
    <row r="129" spans="1:21" ht="15.95" customHeight="1" thickTop="1">
      <c r="A129" s="462" t="s">
        <v>4</v>
      </c>
      <c r="B129" s="462" t="s">
        <v>5</v>
      </c>
      <c r="C129" s="465" t="s">
        <v>6</v>
      </c>
      <c r="D129" s="466"/>
      <c r="E129" s="466"/>
      <c r="F129" s="466"/>
      <c r="G129" s="466"/>
      <c r="H129" s="466"/>
      <c r="I129" s="466"/>
      <c r="J129" s="466"/>
      <c r="K129" s="469"/>
      <c r="L129" s="465" t="s">
        <v>7</v>
      </c>
      <c r="M129" s="466"/>
      <c r="N129" s="466"/>
      <c r="O129" s="466"/>
      <c r="P129" s="466"/>
      <c r="Q129" s="466"/>
      <c r="R129" s="469"/>
      <c r="S129" s="470" t="s">
        <v>64</v>
      </c>
      <c r="T129" s="471"/>
      <c r="U129" s="513"/>
    </row>
    <row r="130" spans="1:21" ht="15.95" customHeight="1">
      <c r="A130" s="463"/>
      <c r="B130" s="463"/>
      <c r="C130" s="473" t="s">
        <v>27</v>
      </c>
      <c r="D130" s="474"/>
      <c r="E130" s="475"/>
      <c r="F130" s="98"/>
      <c r="G130" s="98" t="s">
        <v>30</v>
      </c>
      <c r="H130" s="98" t="s">
        <v>32</v>
      </c>
      <c r="I130" s="98"/>
      <c r="J130" s="98"/>
      <c r="K130" s="98" t="s">
        <v>43</v>
      </c>
      <c r="L130" s="98" t="s">
        <v>27</v>
      </c>
      <c r="M130" s="98"/>
      <c r="N130" s="98" t="s">
        <v>30</v>
      </c>
      <c r="O130" s="98" t="s">
        <v>32</v>
      </c>
      <c r="P130" s="98"/>
      <c r="Q130" s="98"/>
      <c r="R130" s="98" t="s">
        <v>63</v>
      </c>
      <c r="S130" s="440" t="s">
        <v>67</v>
      </c>
      <c r="T130" s="441"/>
      <c r="U130" s="442"/>
    </row>
    <row r="131" spans="1:21" ht="15.95" customHeight="1">
      <c r="A131" s="463"/>
      <c r="B131" s="463"/>
      <c r="C131" s="440" t="s">
        <v>28</v>
      </c>
      <c r="D131" s="441"/>
      <c r="E131" s="442"/>
      <c r="F131" s="99" t="s">
        <v>29</v>
      </c>
      <c r="G131" s="99" t="s">
        <v>31</v>
      </c>
      <c r="H131" s="99" t="s">
        <v>33</v>
      </c>
      <c r="I131" s="99" t="s">
        <v>37</v>
      </c>
      <c r="J131" s="99" t="s">
        <v>36</v>
      </c>
      <c r="K131" s="99" t="s">
        <v>28</v>
      </c>
      <c r="L131" s="99" t="s">
        <v>28</v>
      </c>
      <c r="M131" s="99" t="s">
        <v>35</v>
      </c>
      <c r="N131" s="99" t="s">
        <v>31</v>
      </c>
      <c r="O131" s="99" t="s">
        <v>33</v>
      </c>
      <c r="P131" s="99" t="s">
        <v>37</v>
      </c>
      <c r="Q131" s="99" t="s">
        <v>36</v>
      </c>
      <c r="R131" s="99" t="s">
        <v>38</v>
      </c>
      <c r="S131" s="440" t="s">
        <v>65</v>
      </c>
      <c r="T131" s="441"/>
      <c r="U131" s="442"/>
    </row>
    <row r="132" spans="1:21" ht="15.95" customHeight="1">
      <c r="A132" s="463"/>
      <c r="B132" s="463"/>
      <c r="C132" s="444" t="s">
        <v>8</v>
      </c>
      <c r="D132" s="445"/>
      <c r="E132" s="446"/>
      <c r="F132" s="101"/>
      <c r="G132" s="101"/>
      <c r="H132" s="101" t="s">
        <v>34</v>
      </c>
      <c r="I132" s="101"/>
      <c r="J132" s="101"/>
      <c r="K132" s="101" t="s">
        <v>9</v>
      </c>
      <c r="L132" s="101" t="s">
        <v>8</v>
      </c>
      <c r="M132" s="101"/>
      <c r="N132" s="101"/>
      <c r="O132" s="101" t="s">
        <v>34</v>
      </c>
      <c r="P132" s="101"/>
      <c r="Q132" s="101"/>
      <c r="R132" s="20" t="s">
        <v>62</v>
      </c>
      <c r="S132" s="440" t="s">
        <v>66</v>
      </c>
      <c r="T132" s="441"/>
      <c r="U132" s="442"/>
    </row>
    <row r="133" spans="1:21" ht="15.95" customHeight="1">
      <c r="A133" s="464"/>
      <c r="B133" s="464"/>
      <c r="C133" s="447"/>
      <c r="D133" s="448"/>
      <c r="E133" s="449"/>
      <c r="F133" s="99"/>
      <c r="G133" s="99"/>
      <c r="H133" s="99"/>
      <c r="I133" s="99"/>
      <c r="J133" s="99"/>
      <c r="K133" s="99" t="s">
        <v>61</v>
      </c>
      <c r="L133" s="99"/>
      <c r="M133" s="99"/>
      <c r="N133" s="99"/>
      <c r="O133" s="99"/>
      <c r="P133" s="99"/>
      <c r="Q133" s="99"/>
      <c r="R133" s="99"/>
      <c r="S133" s="450"/>
      <c r="T133" s="451"/>
      <c r="U133" s="514"/>
    </row>
    <row r="134" spans="1:21" s="8" customFormat="1" ht="15.95" customHeight="1">
      <c r="A134" s="102" t="s">
        <v>10</v>
      </c>
      <c r="B134" s="102" t="s">
        <v>11</v>
      </c>
      <c r="C134" s="429" t="s">
        <v>12</v>
      </c>
      <c r="D134" s="430"/>
      <c r="E134" s="431"/>
      <c r="F134" s="102" t="s">
        <v>13</v>
      </c>
      <c r="G134" s="102" t="s">
        <v>14</v>
      </c>
      <c r="H134" s="102" t="s">
        <v>15</v>
      </c>
      <c r="I134" s="102" t="s">
        <v>16</v>
      </c>
      <c r="J134" s="102" t="s">
        <v>17</v>
      </c>
      <c r="K134" s="102" t="s">
        <v>18</v>
      </c>
      <c r="L134" s="102" t="s">
        <v>19</v>
      </c>
      <c r="M134" s="102" t="s">
        <v>20</v>
      </c>
      <c r="N134" s="102" t="s">
        <v>21</v>
      </c>
      <c r="O134" s="102" t="s">
        <v>41</v>
      </c>
      <c r="P134" s="102" t="s">
        <v>42</v>
      </c>
      <c r="Q134" s="102" t="s">
        <v>44</v>
      </c>
      <c r="R134" s="102" t="s">
        <v>69</v>
      </c>
      <c r="S134" s="429" t="s">
        <v>70</v>
      </c>
      <c r="T134" s="430"/>
      <c r="U134" s="431"/>
    </row>
    <row r="135" spans="1:21" s="16" customFormat="1" ht="15.95" customHeight="1">
      <c r="A135" s="18">
        <v>1</v>
      </c>
      <c r="B135" s="19" t="s">
        <v>22</v>
      </c>
      <c r="C135" s="504">
        <f>SUM(C136,C139,C140)</f>
        <v>0</v>
      </c>
      <c r="D135" s="505"/>
      <c r="E135" s="506"/>
      <c r="F135" s="104">
        <f t="shared" ref="F135:J135" si="52">SUM(F136,F139,F140)</f>
        <v>0</v>
      </c>
      <c r="G135" s="104">
        <f t="shared" si="52"/>
        <v>0</v>
      </c>
      <c r="H135" s="104">
        <f t="shared" si="52"/>
        <v>0</v>
      </c>
      <c r="I135" s="104">
        <f t="shared" si="52"/>
        <v>0</v>
      </c>
      <c r="J135" s="104">
        <f t="shared" si="52"/>
        <v>0</v>
      </c>
      <c r="K135" s="104">
        <f>SUM(C135-F135-G135-H135+I135-J135)</f>
        <v>0</v>
      </c>
      <c r="L135" s="59">
        <f t="shared" ref="L135:Q135" si="53">SUM(L136,L139,L140)</f>
        <v>100</v>
      </c>
      <c r="M135" s="59">
        <f t="shared" si="53"/>
        <v>0</v>
      </c>
      <c r="N135" s="59">
        <f t="shared" si="53"/>
        <v>0</v>
      </c>
      <c r="O135" s="59">
        <f t="shared" si="53"/>
        <v>0</v>
      </c>
      <c r="P135" s="59">
        <f t="shared" si="53"/>
        <v>0</v>
      </c>
      <c r="Q135" s="59">
        <f t="shared" si="53"/>
        <v>0</v>
      </c>
      <c r="R135" s="59">
        <f>SUM(L135-M135-N135-O135+P135-Q135)</f>
        <v>100</v>
      </c>
      <c r="S135" s="534"/>
      <c r="T135" s="534"/>
      <c r="U135" s="534"/>
    </row>
    <row r="136" spans="1:21" s="23" customFormat="1" ht="15.95" customHeight="1">
      <c r="A136" s="14"/>
      <c r="B136" s="22" t="s">
        <v>49</v>
      </c>
      <c r="C136" s="495">
        <f t="shared" ref="C136:H136" si="54">SUM(C137:C138)</f>
        <v>0</v>
      </c>
      <c r="D136" s="496">
        <f t="shared" si="54"/>
        <v>0</v>
      </c>
      <c r="E136" s="497">
        <f t="shared" si="54"/>
        <v>0</v>
      </c>
      <c r="F136" s="69">
        <f t="shared" si="54"/>
        <v>0</v>
      </c>
      <c r="G136" s="69">
        <f t="shared" si="54"/>
        <v>0</v>
      </c>
      <c r="H136" s="69">
        <f t="shared" si="54"/>
        <v>0</v>
      </c>
      <c r="I136" s="69">
        <f>SUM(I137:I138)</f>
        <v>0</v>
      </c>
      <c r="J136" s="69">
        <f t="shared" ref="J136" si="55">SUM(J137:J138)</f>
        <v>0</v>
      </c>
      <c r="K136" s="105">
        <f t="shared" ref="K136:K140" si="56">SUM(C136-F136-G136-H136+I136-J136)</f>
        <v>0</v>
      </c>
      <c r="L136" s="61">
        <f t="shared" ref="L136:O136" si="57">SUM(L137:L138)</f>
        <v>100</v>
      </c>
      <c r="M136" s="61">
        <f t="shared" si="57"/>
        <v>0</v>
      </c>
      <c r="N136" s="61">
        <f t="shared" si="57"/>
        <v>0</v>
      </c>
      <c r="O136" s="61">
        <f t="shared" si="57"/>
        <v>0</v>
      </c>
      <c r="P136" s="61">
        <f>SUM(P137:P138)</f>
        <v>0</v>
      </c>
      <c r="Q136" s="61">
        <f t="shared" ref="Q136" si="58">SUM(Q137:Q138)</f>
        <v>0</v>
      </c>
      <c r="R136" s="62">
        <f t="shared" ref="R136:R144" si="59">SUM(L136-M136-N136-O136+P136-Q136)</f>
        <v>100</v>
      </c>
      <c r="S136" s="538"/>
      <c r="T136" s="538"/>
      <c r="U136" s="538"/>
    </row>
    <row r="137" spans="1:21" ht="15.95" customHeight="1">
      <c r="A137" s="12"/>
      <c r="B137" s="13" t="s">
        <v>83</v>
      </c>
      <c r="C137" s="501">
        <v>0</v>
      </c>
      <c r="D137" s="502">
        <v>0</v>
      </c>
      <c r="E137" s="503">
        <v>0</v>
      </c>
      <c r="F137" s="107">
        <v>0</v>
      </c>
      <c r="G137" s="107">
        <v>0</v>
      </c>
      <c r="H137" s="107">
        <v>0</v>
      </c>
      <c r="I137" s="66">
        <v>0</v>
      </c>
      <c r="J137" s="66">
        <v>0</v>
      </c>
      <c r="K137" s="105">
        <f t="shared" si="56"/>
        <v>0</v>
      </c>
      <c r="L137" s="49">
        <v>100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62">
        <f>SUM(L137-M137-N137-O137+P137-Q137)</f>
        <v>100</v>
      </c>
      <c r="S137" s="524"/>
      <c r="T137" s="524"/>
      <c r="U137" s="524"/>
    </row>
    <row r="138" spans="1:21" ht="15.95" customHeight="1">
      <c r="A138" s="12"/>
      <c r="B138" s="13" t="s">
        <v>84</v>
      </c>
      <c r="C138" s="501">
        <v>0</v>
      </c>
      <c r="D138" s="502">
        <v>0</v>
      </c>
      <c r="E138" s="503">
        <v>0</v>
      </c>
      <c r="F138" s="107">
        <v>0</v>
      </c>
      <c r="G138" s="107">
        <v>0</v>
      </c>
      <c r="H138" s="107">
        <v>0</v>
      </c>
      <c r="I138" s="66">
        <v>0</v>
      </c>
      <c r="J138" s="66">
        <v>0</v>
      </c>
      <c r="K138" s="105">
        <f t="shared" si="56"/>
        <v>0</v>
      </c>
      <c r="L138" s="107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62">
        <f t="shared" si="59"/>
        <v>0</v>
      </c>
      <c r="S138" s="524"/>
      <c r="T138" s="524"/>
      <c r="U138" s="524"/>
    </row>
    <row r="139" spans="1:21" ht="15.95" customHeight="1">
      <c r="A139" s="12"/>
      <c r="B139" s="11" t="s">
        <v>50</v>
      </c>
      <c r="C139" s="480">
        <v>0</v>
      </c>
      <c r="D139" s="481">
        <v>0</v>
      </c>
      <c r="E139" s="482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105">
        <f t="shared" si="56"/>
        <v>0</v>
      </c>
      <c r="L139" s="105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f t="shared" si="59"/>
        <v>0</v>
      </c>
      <c r="S139" s="524"/>
      <c r="T139" s="524"/>
      <c r="U139" s="524"/>
    </row>
    <row r="140" spans="1:21" ht="15.95" customHeight="1">
      <c r="A140" s="12"/>
      <c r="B140" s="11" t="s">
        <v>51</v>
      </c>
      <c r="C140" s="480">
        <v>0</v>
      </c>
      <c r="D140" s="481">
        <v>0</v>
      </c>
      <c r="E140" s="482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105">
        <f t="shared" si="56"/>
        <v>0</v>
      </c>
      <c r="L140" s="105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0</v>
      </c>
      <c r="R140" s="62">
        <f t="shared" si="59"/>
        <v>0</v>
      </c>
      <c r="S140" s="524"/>
      <c r="T140" s="524"/>
      <c r="U140" s="524"/>
    </row>
    <row r="141" spans="1:21" ht="15.95" customHeight="1">
      <c r="A141" s="14">
        <v>2</v>
      </c>
      <c r="B141" s="10" t="s">
        <v>23</v>
      </c>
      <c r="C141" s="480">
        <f>SUM(C142:C143)</f>
        <v>0</v>
      </c>
      <c r="D141" s="481">
        <f t="shared" ref="D141:G141" si="60">SUM(D142:D143)</f>
        <v>658</v>
      </c>
      <c r="E141" s="482">
        <f t="shared" si="60"/>
        <v>658</v>
      </c>
      <c r="F141" s="105">
        <f t="shared" si="60"/>
        <v>0</v>
      </c>
      <c r="G141" s="105">
        <f t="shared" si="60"/>
        <v>0</v>
      </c>
      <c r="H141" s="25"/>
      <c r="I141" s="105">
        <f t="shared" ref="I141:J141" si="61">SUM(I142:I143)</f>
        <v>0</v>
      </c>
      <c r="J141" s="105">
        <f t="shared" si="61"/>
        <v>0</v>
      </c>
      <c r="K141" s="105">
        <f>SUM(C141-F141-G141-H141+I141-J141)</f>
        <v>0</v>
      </c>
      <c r="L141" s="105">
        <f t="shared" ref="L141:N141" si="62">SUM(L142:L143)</f>
        <v>55</v>
      </c>
      <c r="M141" s="62">
        <f t="shared" si="62"/>
        <v>0</v>
      </c>
      <c r="N141" s="62">
        <f t="shared" si="62"/>
        <v>0</v>
      </c>
      <c r="O141" s="25"/>
      <c r="P141" s="111">
        <f t="shared" ref="P141:Q141" si="63">SUM(P142:P143)</f>
        <v>45</v>
      </c>
      <c r="Q141" s="62">
        <f t="shared" si="63"/>
        <v>0</v>
      </c>
      <c r="R141" s="111">
        <f t="shared" si="59"/>
        <v>100</v>
      </c>
      <c r="S141" s="524"/>
      <c r="T141" s="524"/>
      <c r="U141" s="524"/>
    </row>
    <row r="142" spans="1:21" ht="15.95" customHeight="1">
      <c r="A142" s="12"/>
      <c r="B142" s="13" t="s">
        <v>83</v>
      </c>
      <c r="C142" s="501">
        <v>0</v>
      </c>
      <c r="D142" s="502">
        <v>658</v>
      </c>
      <c r="E142" s="503">
        <v>658</v>
      </c>
      <c r="F142" s="107">
        <v>0</v>
      </c>
      <c r="G142" s="107">
        <v>0</v>
      </c>
      <c r="H142" s="24"/>
      <c r="I142" s="66">
        <v>0</v>
      </c>
      <c r="J142" s="66">
        <v>0</v>
      </c>
      <c r="K142" s="105">
        <f t="shared" ref="K142:K153" si="64">SUM(C142-F142-G142-H142+I142-J142)</f>
        <v>0</v>
      </c>
      <c r="L142" s="107">
        <v>55</v>
      </c>
      <c r="M142" s="49">
        <v>0</v>
      </c>
      <c r="N142" s="49">
        <v>0</v>
      </c>
      <c r="O142" s="25"/>
      <c r="P142" s="49">
        <v>45</v>
      </c>
      <c r="Q142" s="49">
        <v>0</v>
      </c>
      <c r="R142" s="62">
        <f t="shared" si="59"/>
        <v>100</v>
      </c>
      <c r="S142" s="524"/>
      <c r="T142" s="524"/>
      <c r="U142" s="524"/>
    </row>
    <row r="143" spans="1:21" ht="15.95" customHeight="1">
      <c r="A143" s="12"/>
      <c r="B143" s="13" t="s">
        <v>84</v>
      </c>
      <c r="C143" s="501">
        <v>0</v>
      </c>
      <c r="D143" s="502">
        <v>0</v>
      </c>
      <c r="E143" s="503">
        <v>0</v>
      </c>
      <c r="F143" s="107">
        <v>0</v>
      </c>
      <c r="G143" s="107">
        <v>0</v>
      </c>
      <c r="H143" s="24"/>
      <c r="I143" s="66">
        <v>0</v>
      </c>
      <c r="J143" s="66">
        <v>0</v>
      </c>
      <c r="K143" s="105">
        <f t="shared" si="64"/>
        <v>0</v>
      </c>
      <c r="L143" s="107">
        <v>0</v>
      </c>
      <c r="M143" s="49">
        <v>0</v>
      </c>
      <c r="N143" s="49">
        <v>0</v>
      </c>
      <c r="O143" s="25"/>
      <c r="P143" s="49">
        <v>0</v>
      </c>
      <c r="Q143" s="49">
        <v>0</v>
      </c>
      <c r="R143" s="62">
        <f t="shared" si="59"/>
        <v>0</v>
      </c>
      <c r="S143" s="524"/>
      <c r="T143" s="524"/>
      <c r="U143" s="524"/>
    </row>
    <row r="144" spans="1:21" ht="15.95" customHeight="1">
      <c r="A144" s="9">
        <v>3</v>
      </c>
      <c r="B144" s="10" t="s">
        <v>53</v>
      </c>
      <c r="C144" s="480">
        <v>0</v>
      </c>
      <c r="D144" s="481">
        <v>0</v>
      </c>
      <c r="E144" s="482">
        <v>0</v>
      </c>
      <c r="F144" s="105">
        <v>0</v>
      </c>
      <c r="G144" s="25"/>
      <c r="H144" s="25"/>
      <c r="I144" s="105">
        <v>0</v>
      </c>
      <c r="J144" s="105">
        <v>0</v>
      </c>
      <c r="K144" s="105">
        <f t="shared" si="64"/>
        <v>0</v>
      </c>
      <c r="L144" s="105">
        <v>0</v>
      </c>
      <c r="M144" s="62">
        <v>0</v>
      </c>
      <c r="N144" s="25"/>
      <c r="O144" s="25"/>
      <c r="P144" s="62">
        <v>0</v>
      </c>
      <c r="Q144" s="62">
        <v>0</v>
      </c>
      <c r="R144" s="62">
        <f t="shared" si="59"/>
        <v>0</v>
      </c>
      <c r="S144" s="524"/>
      <c r="T144" s="524"/>
      <c r="U144" s="524"/>
    </row>
    <row r="145" spans="1:21" ht="15.75">
      <c r="A145" s="14">
        <v>4</v>
      </c>
      <c r="B145" s="10" t="s">
        <v>52</v>
      </c>
      <c r="C145" s="495">
        <f>SUM(C146:C147)</f>
        <v>0</v>
      </c>
      <c r="D145" s="496">
        <f t="shared" ref="D145:E145" si="65">SUM(D146:D147)</f>
        <v>0</v>
      </c>
      <c r="E145" s="497">
        <f t="shared" si="65"/>
        <v>0</v>
      </c>
      <c r="F145" s="69">
        <f>SUM(F146:F147)</f>
        <v>0</v>
      </c>
      <c r="G145" s="25"/>
      <c r="H145" s="25"/>
      <c r="I145" s="69">
        <f t="shared" ref="I145:J145" si="66">SUM(I146:I147)</f>
        <v>0</v>
      </c>
      <c r="J145" s="69">
        <f t="shared" si="66"/>
        <v>0</v>
      </c>
      <c r="K145" s="105">
        <f t="shared" si="64"/>
        <v>0</v>
      </c>
      <c r="L145" s="105">
        <f t="shared" ref="L145:M145" si="67">SUM(L146:L147)</f>
        <v>4</v>
      </c>
      <c r="M145" s="62">
        <f t="shared" si="67"/>
        <v>0</v>
      </c>
      <c r="N145" s="25"/>
      <c r="O145" s="25"/>
      <c r="P145" s="62">
        <f t="shared" ref="P145:R145" si="68">SUM(P146:P147)</f>
        <v>0</v>
      </c>
      <c r="Q145" s="62">
        <f t="shared" si="68"/>
        <v>0</v>
      </c>
      <c r="R145" s="62">
        <f t="shared" si="68"/>
        <v>4</v>
      </c>
      <c r="S145" s="524"/>
      <c r="T145" s="524"/>
      <c r="U145" s="524"/>
    </row>
    <row r="146" spans="1:21" ht="15.75">
      <c r="A146" s="14"/>
      <c r="B146" s="13" t="s">
        <v>83</v>
      </c>
      <c r="C146" s="495">
        <v>0</v>
      </c>
      <c r="D146" s="496"/>
      <c r="E146" s="497"/>
      <c r="F146" s="69">
        <v>0</v>
      </c>
      <c r="G146" s="25"/>
      <c r="H146" s="25"/>
      <c r="I146" s="69">
        <v>0</v>
      </c>
      <c r="J146" s="69">
        <v>0</v>
      </c>
      <c r="K146" s="105">
        <f t="shared" si="64"/>
        <v>0</v>
      </c>
      <c r="L146" s="105">
        <v>0</v>
      </c>
      <c r="M146" s="62">
        <v>0</v>
      </c>
      <c r="N146" s="25"/>
      <c r="O146" s="25"/>
      <c r="P146" s="62">
        <v>0</v>
      </c>
      <c r="Q146" s="62">
        <v>0</v>
      </c>
      <c r="R146" s="62">
        <f t="shared" ref="R146" si="69">SUM(L146-M146-N146-O146+P146-Q146)</f>
        <v>0</v>
      </c>
      <c r="S146" s="524"/>
      <c r="T146" s="524"/>
      <c r="U146" s="524"/>
    </row>
    <row r="147" spans="1:21" ht="15.75">
      <c r="A147" s="14"/>
      <c r="B147" s="13" t="s">
        <v>84</v>
      </c>
      <c r="C147" s="495">
        <v>0</v>
      </c>
      <c r="D147" s="496"/>
      <c r="E147" s="497"/>
      <c r="F147" s="69">
        <v>0</v>
      </c>
      <c r="G147" s="25"/>
      <c r="H147" s="25"/>
      <c r="I147" s="69">
        <v>0</v>
      </c>
      <c r="J147" s="69">
        <v>0</v>
      </c>
      <c r="K147" s="105">
        <f t="shared" si="64"/>
        <v>0</v>
      </c>
      <c r="L147" s="105">
        <v>4</v>
      </c>
      <c r="M147" s="62">
        <v>0</v>
      </c>
      <c r="N147" s="25"/>
      <c r="O147" s="25"/>
      <c r="P147" s="62">
        <v>0</v>
      </c>
      <c r="Q147" s="62">
        <v>0</v>
      </c>
      <c r="R147" s="62">
        <f>SUM(L147-M147-N147-O147+P147-Q147)</f>
        <v>4</v>
      </c>
      <c r="S147" s="524"/>
      <c r="T147" s="524"/>
      <c r="U147" s="524"/>
    </row>
    <row r="148" spans="1:21" ht="15.75">
      <c r="A148" s="14">
        <v>5</v>
      </c>
      <c r="B148" s="11" t="s">
        <v>54</v>
      </c>
      <c r="C148" s="480">
        <v>0</v>
      </c>
      <c r="D148" s="481">
        <v>0</v>
      </c>
      <c r="E148" s="482">
        <v>0</v>
      </c>
      <c r="F148" s="105">
        <v>0</v>
      </c>
      <c r="G148" s="25"/>
      <c r="H148" s="25"/>
      <c r="I148" s="105">
        <v>0</v>
      </c>
      <c r="J148" s="105">
        <v>0</v>
      </c>
      <c r="K148" s="105">
        <f t="shared" si="64"/>
        <v>0</v>
      </c>
      <c r="L148" s="105">
        <v>0</v>
      </c>
      <c r="M148" s="105">
        <v>0</v>
      </c>
      <c r="N148" s="25"/>
      <c r="O148" s="25"/>
      <c r="P148" s="105">
        <v>0</v>
      </c>
      <c r="Q148" s="105">
        <v>0</v>
      </c>
      <c r="R148" s="105">
        <f t="shared" ref="R148:R154" si="70">SUM(L148-M148-N148-O148+P148-Q148)</f>
        <v>0</v>
      </c>
      <c r="S148" s="524"/>
      <c r="T148" s="524"/>
      <c r="U148" s="524"/>
    </row>
    <row r="149" spans="1:21" ht="15.75">
      <c r="A149" s="14">
        <v>6</v>
      </c>
      <c r="B149" s="10" t="s">
        <v>55</v>
      </c>
      <c r="C149" s="480">
        <v>0</v>
      </c>
      <c r="D149" s="481">
        <v>0</v>
      </c>
      <c r="E149" s="482">
        <v>0</v>
      </c>
      <c r="F149" s="105">
        <v>0</v>
      </c>
      <c r="G149" s="25"/>
      <c r="H149" s="25"/>
      <c r="I149" s="105">
        <v>0</v>
      </c>
      <c r="J149" s="105">
        <v>0</v>
      </c>
      <c r="K149" s="105">
        <f t="shared" si="64"/>
        <v>0</v>
      </c>
      <c r="L149" s="105">
        <v>0</v>
      </c>
      <c r="M149" s="105">
        <v>0</v>
      </c>
      <c r="N149" s="25"/>
      <c r="O149" s="25"/>
      <c r="P149" s="105">
        <v>0</v>
      </c>
      <c r="Q149" s="105">
        <v>0</v>
      </c>
      <c r="R149" s="105">
        <f t="shared" si="70"/>
        <v>0</v>
      </c>
      <c r="S149" s="542">
        <v>0</v>
      </c>
      <c r="T149" s="542"/>
      <c r="U149" s="542"/>
    </row>
    <row r="150" spans="1:21" ht="15.75">
      <c r="A150" s="14">
        <v>7</v>
      </c>
      <c r="B150" s="10" t="s">
        <v>56</v>
      </c>
      <c r="C150" s="480">
        <v>0</v>
      </c>
      <c r="D150" s="481">
        <v>0</v>
      </c>
      <c r="E150" s="482">
        <v>0</v>
      </c>
      <c r="F150" s="105">
        <v>0</v>
      </c>
      <c r="G150" s="25"/>
      <c r="H150" s="25"/>
      <c r="I150" s="105">
        <v>0</v>
      </c>
      <c r="J150" s="105">
        <v>0</v>
      </c>
      <c r="K150" s="105">
        <f t="shared" si="64"/>
        <v>0</v>
      </c>
      <c r="L150" s="105">
        <v>0</v>
      </c>
      <c r="M150" s="105">
        <v>0</v>
      </c>
      <c r="N150" s="25"/>
      <c r="O150" s="25"/>
      <c r="P150" s="105">
        <v>0</v>
      </c>
      <c r="Q150" s="105">
        <v>0</v>
      </c>
      <c r="R150" s="105">
        <f t="shared" si="70"/>
        <v>0</v>
      </c>
      <c r="S150" s="517">
        <v>0</v>
      </c>
      <c r="T150" s="517"/>
      <c r="U150" s="517"/>
    </row>
    <row r="151" spans="1:21" ht="15.75">
      <c r="A151" s="14">
        <v>8</v>
      </c>
      <c r="B151" s="10" t="s">
        <v>57</v>
      </c>
      <c r="C151" s="480">
        <v>0</v>
      </c>
      <c r="D151" s="481">
        <v>0</v>
      </c>
      <c r="E151" s="482">
        <v>0</v>
      </c>
      <c r="F151" s="105">
        <v>0</v>
      </c>
      <c r="G151" s="25"/>
      <c r="H151" s="25"/>
      <c r="I151" s="105">
        <v>0</v>
      </c>
      <c r="J151" s="105">
        <v>0</v>
      </c>
      <c r="K151" s="105">
        <f t="shared" si="64"/>
        <v>0</v>
      </c>
      <c r="L151" s="105">
        <v>0</v>
      </c>
      <c r="M151" s="105">
        <v>0</v>
      </c>
      <c r="N151" s="25"/>
      <c r="O151" s="25"/>
      <c r="P151" s="105">
        <v>0</v>
      </c>
      <c r="Q151" s="105">
        <v>0</v>
      </c>
      <c r="R151" s="105">
        <f t="shared" si="70"/>
        <v>0</v>
      </c>
      <c r="S151" s="517">
        <v>0</v>
      </c>
      <c r="T151" s="517"/>
      <c r="U151" s="517"/>
    </row>
    <row r="152" spans="1:21" ht="15.75">
      <c r="A152" s="14">
        <v>9</v>
      </c>
      <c r="B152" s="10" t="s">
        <v>24</v>
      </c>
      <c r="C152" s="480">
        <v>0</v>
      </c>
      <c r="D152" s="481">
        <v>0</v>
      </c>
      <c r="E152" s="482">
        <v>0</v>
      </c>
      <c r="F152" s="105">
        <v>0</v>
      </c>
      <c r="G152" s="25"/>
      <c r="H152" s="25"/>
      <c r="I152" s="67">
        <v>0</v>
      </c>
      <c r="J152" s="67">
        <v>0</v>
      </c>
      <c r="K152" s="105">
        <f t="shared" si="64"/>
        <v>0</v>
      </c>
      <c r="L152" s="105">
        <v>0</v>
      </c>
      <c r="M152" s="105">
        <v>0</v>
      </c>
      <c r="N152" s="25"/>
      <c r="O152" s="25"/>
      <c r="P152" s="105">
        <v>0</v>
      </c>
      <c r="Q152" s="105">
        <v>0</v>
      </c>
      <c r="R152" s="105">
        <f t="shared" si="70"/>
        <v>0</v>
      </c>
      <c r="S152" s="517">
        <v>0</v>
      </c>
      <c r="T152" s="517"/>
      <c r="U152" s="517"/>
    </row>
    <row r="153" spans="1:21" ht="15.75">
      <c r="A153" s="14">
        <v>10</v>
      </c>
      <c r="B153" s="10" t="s">
        <v>25</v>
      </c>
      <c r="C153" s="480">
        <v>0</v>
      </c>
      <c r="D153" s="481">
        <v>0</v>
      </c>
      <c r="E153" s="482">
        <v>0</v>
      </c>
      <c r="F153" s="105">
        <v>0</v>
      </c>
      <c r="G153" s="25"/>
      <c r="H153" s="25"/>
      <c r="I153" s="67">
        <v>0</v>
      </c>
      <c r="J153" s="67">
        <v>0</v>
      </c>
      <c r="K153" s="105">
        <f t="shared" si="64"/>
        <v>0</v>
      </c>
      <c r="L153" s="105">
        <v>0</v>
      </c>
      <c r="M153" s="105">
        <v>0</v>
      </c>
      <c r="N153" s="25"/>
      <c r="O153" s="25"/>
      <c r="P153" s="105">
        <v>0</v>
      </c>
      <c r="Q153" s="105">
        <v>0</v>
      </c>
      <c r="R153" s="105">
        <f t="shared" si="70"/>
        <v>0</v>
      </c>
      <c r="S153" s="517">
        <v>0</v>
      </c>
      <c r="T153" s="517"/>
      <c r="U153" s="517"/>
    </row>
    <row r="154" spans="1:21" ht="12.75" customHeight="1" thickBot="1">
      <c r="A154" s="39">
        <v>11</v>
      </c>
      <c r="B154" s="40" t="s">
        <v>58</v>
      </c>
      <c r="C154" s="486">
        <v>0</v>
      </c>
      <c r="D154" s="487">
        <v>0</v>
      </c>
      <c r="E154" s="488">
        <v>0</v>
      </c>
      <c r="F154" s="106">
        <v>0</v>
      </c>
      <c r="G154" s="42"/>
      <c r="H154" s="42"/>
      <c r="I154" s="68">
        <v>0</v>
      </c>
      <c r="J154" s="68">
        <v>0</v>
      </c>
      <c r="K154" s="106">
        <f t="shared" ref="K154" si="71">SUM(E154-F154-G154-H154+I154-J154)</f>
        <v>0</v>
      </c>
      <c r="L154" s="106">
        <v>0</v>
      </c>
      <c r="M154" s="106">
        <v>0</v>
      </c>
      <c r="N154" s="42"/>
      <c r="O154" s="42"/>
      <c r="P154" s="106">
        <v>0</v>
      </c>
      <c r="Q154" s="106">
        <v>0</v>
      </c>
      <c r="R154" s="106">
        <f t="shared" si="70"/>
        <v>0</v>
      </c>
      <c r="S154" s="489"/>
      <c r="T154" s="490"/>
      <c r="U154" s="491"/>
    </row>
    <row r="155" spans="1:21" ht="12.75" customHeight="1" thickTop="1">
      <c r="A155" s="5"/>
      <c r="B155" s="26" t="s">
        <v>39</v>
      </c>
    </row>
    <row r="156" spans="1:21">
      <c r="A156" s="5"/>
      <c r="B156" s="15" t="s">
        <v>60</v>
      </c>
    </row>
    <row r="157" spans="1:21" ht="21" customHeight="1">
      <c r="A157" s="5"/>
      <c r="B157" s="15" t="s">
        <v>59</v>
      </c>
    </row>
    <row r="158" spans="1:21">
      <c r="A158" s="5"/>
      <c r="B158" s="15" t="s">
        <v>40</v>
      </c>
    </row>
    <row r="159" spans="1:21">
      <c r="A159" s="5"/>
      <c r="B159" s="26"/>
    </row>
    <row r="160" spans="1:21" ht="13.5" customHeight="1">
      <c r="A160" s="5"/>
      <c r="B160" s="26"/>
    </row>
    <row r="161" spans="1:21" ht="15" customHeight="1">
      <c r="A161" s="476" t="s">
        <v>0</v>
      </c>
      <c r="B161" s="476"/>
      <c r="P161" s="477" t="s">
        <v>26</v>
      </c>
      <c r="Q161" s="477"/>
      <c r="R161" s="477"/>
      <c r="S161" s="477"/>
      <c r="T161" s="477"/>
      <c r="U161" s="477"/>
    </row>
    <row r="162" spans="1:21" ht="12.75" customHeight="1">
      <c r="A162" s="476" t="s">
        <v>1</v>
      </c>
      <c r="B162" s="476"/>
      <c r="P162" s="477"/>
      <c r="Q162" s="477"/>
      <c r="R162" s="477"/>
      <c r="S162" s="477"/>
      <c r="T162" s="477"/>
      <c r="U162" s="477"/>
    </row>
    <row r="163" spans="1:21" ht="12.75" customHeight="1">
      <c r="A163" s="476" t="s">
        <v>45</v>
      </c>
      <c r="B163" s="476"/>
    </row>
    <row r="164" spans="1:21" ht="12.75" customHeight="1">
      <c r="C164" s="478" t="s">
        <v>2</v>
      </c>
      <c r="D164" s="478"/>
      <c r="E164" s="478"/>
      <c r="F164" s="478"/>
      <c r="G164" s="478"/>
      <c r="H164" s="478"/>
      <c r="I164" s="478"/>
      <c r="J164" s="478"/>
      <c r="K164" s="478"/>
      <c r="L164" s="478"/>
      <c r="M164" s="478"/>
      <c r="N164" s="478"/>
      <c r="O164" s="478"/>
      <c r="P164" s="478"/>
      <c r="Q164" s="2"/>
    </row>
    <row r="165" spans="1:21" ht="11.25" customHeight="1">
      <c r="C165" s="1" t="s">
        <v>85</v>
      </c>
      <c r="F165" s="479" t="s">
        <v>3</v>
      </c>
      <c r="G165" s="479"/>
      <c r="H165" s="479"/>
      <c r="I165" s="479"/>
      <c r="J165" s="479"/>
      <c r="K165" s="479"/>
      <c r="L165" s="479"/>
      <c r="M165" s="479"/>
      <c r="N165" s="479"/>
      <c r="O165" s="479"/>
      <c r="P165" s="479"/>
      <c r="Q165" s="94"/>
    </row>
    <row r="166" spans="1:21" ht="12.75" customHeight="1">
      <c r="A166" s="1" t="s">
        <v>46</v>
      </c>
      <c r="C166" s="3"/>
      <c r="D166" s="4">
        <v>1</v>
      </c>
      <c r="E166" s="4">
        <v>5</v>
      </c>
      <c r="M166" s="5"/>
      <c r="N166" s="5"/>
      <c r="O166" s="5"/>
      <c r="P166" s="5"/>
      <c r="Q166" s="5"/>
      <c r="R166" s="5"/>
      <c r="S166" s="5"/>
      <c r="T166" s="5"/>
    </row>
    <row r="167" spans="1:21" ht="15.95" customHeight="1">
      <c r="A167" s="1" t="s">
        <v>68</v>
      </c>
      <c r="C167" s="6"/>
      <c r="D167" s="7">
        <v>0</v>
      </c>
      <c r="E167" s="7">
        <v>8</v>
      </c>
      <c r="K167" s="453">
        <v>5</v>
      </c>
      <c r="L167" s="453"/>
      <c r="M167" s="5"/>
      <c r="N167" s="5"/>
      <c r="O167" s="5"/>
      <c r="Q167" s="1" t="str">
        <f>+Q287:U287</f>
        <v>Bulan     :</v>
      </c>
      <c r="R167" s="455" t="str">
        <f>+R127</f>
        <v>Februari</v>
      </c>
      <c r="S167" s="456"/>
      <c r="T167" s="4">
        <f>+T127</f>
        <v>0</v>
      </c>
      <c r="U167" s="4">
        <f>+U127</f>
        <v>2</v>
      </c>
    </row>
    <row r="168" spans="1:21" s="43" customFormat="1" ht="15.95" customHeight="1" thickBot="1">
      <c r="A168" s="43" t="s">
        <v>81</v>
      </c>
      <c r="C168" s="65">
        <v>0</v>
      </c>
      <c r="D168" s="65">
        <v>2</v>
      </c>
      <c r="E168" s="65">
        <v>2</v>
      </c>
      <c r="K168" s="454"/>
      <c r="L168" s="454"/>
      <c r="M168" s="77"/>
      <c r="N168" s="77"/>
      <c r="O168" s="77"/>
      <c r="Q168" s="43" t="s">
        <v>47</v>
      </c>
      <c r="R168" s="515">
        <f>+R128</f>
        <v>2020</v>
      </c>
      <c r="S168" s="516"/>
      <c r="T168" s="78">
        <f>+T128</f>
        <v>2</v>
      </c>
      <c r="U168" s="78">
        <f>+U128</f>
        <v>0</v>
      </c>
    </row>
    <row r="169" spans="1:21" ht="15.95" customHeight="1" thickTop="1">
      <c r="A169" s="462" t="s">
        <v>4</v>
      </c>
      <c r="B169" s="462" t="s">
        <v>5</v>
      </c>
      <c r="C169" s="465" t="s">
        <v>6</v>
      </c>
      <c r="D169" s="466"/>
      <c r="E169" s="466"/>
      <c r="F169" s="466"/>
      <c r="G169" s="466"/>
      <c r="H169" s="466"/>
      <c r="I169" s="466"/>
      <c r="J169" s="466"/>
      <c r="K169" s="469"/>
      <c r="L169" s="465" t="s">
        <v>7</v>
      </c>
      <c r="M169" s="466"/>
      <c r="N169" s="466"/>
      <c r="O169" s="466"/>
      <c r="P169" s="466"/>
      <c r="Q169" s="466"/>
      <c r="R169" s="469"/>
      <c r="S169" s="470" t="s">
        <v>64</v>
      </c>
      <c r="T169" s="471"/>
      <c r="U169" s="513"/>
    </row>
    <row r="170" spans="1:21" ht="15.95" customHeight="1">
      <c r="A170" s="463"/>
      <c r="B170" s="463"/>
      <c r="C170" s="473" t="s">
        <v>27</v>
      </c>
      <c r="D170" s="474"/>
      <c r="E170" s="475"/>
      <c r="F170" s="98"/>
      <c r="G170" s="98" t="s">
        <v>30</v>
      </c>
      <c r="H170" s="98" t="s">
        <v>32</v>
      </c>
      <c r="I170" s="98"/>
      <c r="J170" s="98"/>
      <c r="K170" s="98" t="s">
        <v>43</v>
      </c>
      <c r="L170" s="98" t="s">
        <v>27</v>
      </c>
      <c r="M170" s="98"/>
      <c r="N170" s="98" t="s">
        <v>30</v>
      </c>
      <c r="O170" s="98" t="s">
        <v>32</v>
      </c>
      <c r="P170" s="98"/>
      <c r="Q170" s="98"/>
      <c r="R170" s="98" t="s">
        <v>63</v>
      </c>
      <c r="S170" s="440" t="s">
        <v>67</v>
      </c>
      <c r="T170" s="441"/>
      <c r="U170" s="442"/>
    </row>
    <row r="171" spans="1:21" ht="15.95" customHeight="1">
      <c r="A171" s="463"/>
      <c r="B171" s="463"/>
      <c r="C171" s="440" t="s">
        <v>28</v>
      </c>
      <c r="D171" s="441"/>
      <c r="E171" s="442"/>
      <c r="F171" s="99" t="s">
        <v>29</v>
      </c>
      <c r="G171" s="99" t="s">
        <v>31</v>
      </c>
      <c r="H171" s="99" t="s">
        <v>33</v>
      </c>
      <c r="I171" s="99" t="s">
        <v>37</v>
      </c>
      <c r="J171" s="99" t="s">
        <v>36</v>
      </c>
      <c r="K171" s="99" t="s">
        <v>28</v>
      </c>
      <c r="L171" s="99" t="s">
        <v>28</v>
      </c>
      <c r="M171" s="99" t="s">
        <v>35</v>
      </c>
      <c r="N171" s="99" t="s">
        <v>31</v>
      </c>
      <c r="O171" s="99" t="s">
        <v>33</v>
      </c>
      <c r="P171" s="99" t="s">
        <v>37</v>
      </c>
      <c r="Q171" s="99" t="s">
        <v>36</v>
      </c>
      <c r="R171" s="99" t="s">
        <v>38</v>
      </c>
      <c r="S171" s="440" t="s">
        <v>65</v>
      </c>
      <c r="T171" s="441"/>
      <c r="U171" s="442"/>
    </row>
    <row r="172" spans="1:21" ht="15.95" customHeight="1">
      <c r="A172" s="463"/>
      <c r="B172" s="463"/>
      <c r="C172" s="444" t="s">
        <v>8</v>
      </c>
      <c r="D172" s="445"/>
      <c r="E172" s="446"/>
      <c r="F172" s="101"/>
      <c r="G172" s="101"/>
      <c r="H172" s="101" t="s">
        <v>34</v>
      </c>
      <c r="I172" s="101"/>
      <c r="J172" s="101"/>
      <c r="K172" s="101" t="s">
        <v>9</v>
      </c>
      <c r="L172" s="101" t="s">
        <v>8</v>
      </c>
      <c r="M172" s="101"/>
      <c r="N172" s="101"/>
      <c r="O172" s="101" t="s">
        <v>34</v>
      </c>
      <c r="P172" s="101"/>
      <c r="Q172" s="101"/>
      <c r="R172" s="20" t="s">
        <v>62</v>
      </c>
      <c r="S172" s="440" t="s">
        <v>66</v>
      </c>
      <c r="T172" s="441"/>
      <c r="U172" s="442"/>
    </row>
    <row r="173" spans="1:21" ht="15.95" customHeight="1">
      <c r="A173" s="464"/>
      <c r="B173" s="464"/>
      <c r="C173" s="447"/>
      <c r="D173" s="448"/>
      <c r="E173" s="449"/>
      <c r="F173" s="99"/>
      <c r="G173" s="99"/>
      <c r="H173" s="99"/>
      <c r="I173" s="99"/>
      <c r="J173" s="99"/>
      <c r="K173" s="99" t="s">
        <v>61</v>
      </c>
      <c r="L173" s="99"/>
      <c r="M173" s="99"/>
      <c r="N173" s="99"/>
      <c r="O173" s="99"/>
      <c r="P173" s="99"/>
      <c r="Q173" s="99"/>
      <c r="R173" s="99"/>
      <c r="S173" s="450"/>
      <c r="T173" s="451"/>
      <c r="U173" s="514"/>
    </row>
    <row r="174" spans="1:21" s="8" customFormat="1" ht="15.95" customHeight="1">
      <c r="A174" s="102" t="s">
        <v>10</v>
      </c>
      <c r="B174" s="102" t="s">
        <v>11</v>
      </c>
      <c r="C174" s="429" t="s">
        <v>12</v>
      </c>
      <c r="D174" s="430"/>
      <c r="E174" s="431"/>
      <c r="F174" s="102" t="s">
        <v>13</v>
      </c>
      <c r="G174" s="102" t="s">
        <v>14</v>
      </c>
      <c r="H174" s="102" t="s">
        <v>15</v>
      </c>
      <c r="I174" s="102" t="s">
        <v>16</v>
      </c>
      <c r="J174" s="102" t="s">
        <v>17</v>
      </c>
      <c r="K174" s="102" t="s">
        <v>18</v>
      </c>
      <c r="L174" s="102" t="s">
        <v>19</v>
      </c>
      <c r="M174" s="102" t="s">
        <v>20</v>
      </c>
      <c r="N174" s="102" t="s">
        <v>21</v>
      </c>
      <c r="O174" s="102" t="s">
        <v>41</v>
      </c>
      <c r="P174" s="102" t="s">
        <v>42</v>
      </c>
      <c r="Q174" s="102" t="s">
        <v>44</v>
      </c>
      <c r="R174" s="102" t="s">
        <v>69</v>
      </c>
      <c r="S174" s="429" t="s">
        <v>70</v>
      </c>
      <c r="T174" s="430"/>
      <c r="U174" s="431"/>
    </row>
    <row r="175" spans="1:21" s="16" customFormat="1" ht="15.95" customHeight="1">
      <c r="A175" s="18">
        <v>1</v>
      </c>
      <c r="B175" s="19" t="s">
        <v>22</v>
      </c>
      <c r="C175" s="504">
        <f>SUM(C176,C179,C180)</f>
        <v>0</v>
      </c>
      <c r="D175" s="505"/>
      <c r="E175" s="506"/>
      <c r="F175" s="104">
        <f t="shared" ref="F175:J175" si="72">SUM(F176,F179,F180)</f>
        <v>0</v>
      </c>
      <c r="G175" s="104">
        <f t="shared" si="72"/>
        <v>0</v>
      </c>
      <c r="H175" s="104">
        <f t="shared" si="72"/>
        <v>0</v>
      </c>
      <c r="I175" s="104">
        <f t="shared" si="72"/>
        <v>0</v>
      </c>
      <c r="J175" s="104">
        <f t="shared" si="72"/>
        <v>0</v>
      </c>
      <c r="K175" s="104">
        <f>SUM(C175-F175-G175-H175+I175-J175)</f>
        <v>0</v>
      </c>
      <c r="L175" s="59">
        <f t="shared" ref="L175:Q175" si="73">SUM(L176,L179,L180)</f>
        <v>0</v>
      </c>
      <c r="M175" s="59">
        <f t="shared" si="73"/>
        <v>0</v>
      </c>
      <c r="N175" s="59">
        <f t="shared" si="73"/>
        <v>0</v>
      </c>
      <c r="O175" s="59">
        <f t="shared" si="73"/>
        <v>0</v>
      </c>
      <c r="P175" s="59">
        <f>SUM(P176,P179,P180)</f>
        <v>0</v>
      </c>
      <c r="Q175" s="59">
        <f t="shared" si="73"/>
        <v>0</v>
      </c>
      <c r="R175" s="59">
        <f>SUM(L175-M175-N175-O175+P175-Q175)</f>
        <v>0</v>
      </c>
      <c r="S175" s="507"/>
      <c r="T175" s="508"/>
      <c r="U175" s="509"/>
    </row>
    <row r="176" spans="1:21" s="23" customFormat="1" ht="15.95" customHeight="1">
      <c r="A176" s="14"/>
      <c r="B176" s="22" t="s">
        <v>49</v>
      </c>
      <c r="C176" s="495">
        <f t="shared" ref="C176:H176" si="74">SUM(C177:C178)</f>
        <v>0</v>
      </c>
      <c r="D176" s="496">
        <f t="shared" si="74"/>
        <v>0</v>
      </c>
      <c r="E176" s="497">
        <f t="shared" si="74"/>
        <v>0</v>
      </c>
      <c r="F176" s="69">
        <f t="shared" si="74"/>
        <v>0</v>
      </c>
      <c r="G176" s="69">
        <f t="shared" si="74"/>
        <v>0</v>
      </c>
      <c r="H176" s="69">
        <f t="shared" si="74"/>
        <v>0</v>
      </c>
      <c r="I176" s="69">
        <f>SUM(I177:I178)</f>
        <v>0</v>
      </c>
      <c r="J176" s="69">
        <f t="shared" ref="J176" si="75">SUM(J177:J178)</f>
        <v>0</v>
      </c>
      <c r="K176" s="105">
        <f t="shared" ref="K176:K180" si="76">SUM(C176-F176-G176-H176+I176-J176)</f>
        <v>0</v>
      </c>
      <c r="L176" s="61">
        <f t="shared" ref="L176:O176" si="77">SUM(L177:L178)</f>
        <v>0</v>
      </c>
      <c r="M176" s="61">
        <f t="shared" si="77"/>
        <v>0</v>
      </c>
      <c r="N176" s="61">
        <f t="shared" si="77"/>
        <v>0</v>
      </c>
      <c r="O176" s="61">
        <f t="shared" si="77"/>
        <v>0</v>
      </c>
      <c r="P176" s="61">
        <f>SUM(P177:P178)</f>
        <v>0</v>
      </c>
      <c r="Q176" s="61">
        <f t="shared" ref="Q176" si="78">SUM(Q177:Q178)</f>
        <v>0</v>
      </c>
      <c r="R176" s="62">
        <f t="shared" ref="R176:R184" si="79">SUM(L176-M176-N176-O176+P176-Q176)</f>
        <v>0</v>
      </c>
      <c r="S176" s="510"/>
      <c r="T176" s="511"/>
      <c r="U176" s="512"/>
    </row>
    <row r="177" spans="1:26" ht="15.95" customHeight="1">
      <c r="A177" s="12"/>
      <c r="B177" s="13" t="s">
        <v>83</v>
      </c>
      <c r="C177" s="501">
        <v>0</v>
      </c>
      <c r="D177" s="502">
        <v>0</v>
      </c>
      <c r="E177" s="503">
        <v>0</v>
      </c>
      <c r="F177" s="107">
        <v>0</v>
      </c>
      <c r="G177" s="107">
        <v>0</v>
      </c>
      <c r="H177" s="107">
        <v>0</v>
      </c>
      <c r="I177" s="66">
        <v>0</v>
      </c>
      <c r="J177" s="66">
        <v>0</v>
      </c>
      <c r="K177" s="105">
        <f t="shared" si="76"/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62">
        <f>SUM(L177-M177-N177-O177+P177-Q177)</f>
        <v>0</v>
      </c>
      <c r="S177" s="498"/>
      <c r="T177" s="499"/>
      <c r="U177" s="500"/>
    </row>
    <row r="178" spans="1:26" ht="15.95" customHeight="1">
      <c r="A178" s="12"/>
      <c r="B178" s="13" t="s">
        <v>84</v>
      </c>
      <c r="C178" s="501">
        <v>0</v>
      </c>
      <c r="D178" s="502">
        <v>0</v>
      </c>
      <c r="E178" s="503">
        <v>0</v>
      </c>
      <c r="F178" s="107">
        <v>0</v>
      </c>
      <c r="G178" s="107">
        <v>0</v>
      </c>
      <c r="H178" s="107">
        <v>0</v>
      </c>
      <c r="I178" s="66">
        <v>0</v>
      </c>
      <c r="J178" s="66">
        <v>0</v>
      </c>
      <c r="K178" s="105">
        <f t="shared" si="76"/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62">
        <f t="shared" si="79"/>
        <v>0</v>
      </c>
      <c r="S178" s="498"/>
      <c r="T178" s="499"/>
      <c r="U178" s="500"/>
      <c r="Z178" s="1" t="s">
        <v>43</v>
      </c>
    </row>
    <row r="179" spans="1:26" ht="15.95" customHeight="1">
      <c r="A179" s="12"/>
      <c r="B179" s="11" t="s">
        <v>50</v>
      </c>
      <c r="C179" s="480">
        <v>0</v>
      </c>
      <c r="D179" s="481">
        <v>0</v>
      </c>
      <c r="E179" s="482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105">
        <f t="shared" si="76"/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0</v>
      </c>
      <c r="Q179" s="62">
        <v>0</v>
      </c>
      <c r="R179" s="62">
        <f t="shared" si="79"/>
        <v>0</v>
      </c>
      <c r="S179" s="498"/>
      <c r="T179" s="499"/>
      <c r="U179" s="500"/>
    </row>
    <row r="180" spans="1:26" ht="15.95" customHeight="1">
      <c r="A180" s="12"/>
      <c r="B180" s="11" t="s">
        <v>51</v>
      </c>
      <c r="C180" s="480">
        <v>0</v>
      </c>
      <c r="D180" s="481">
        <v>0</v>
      </c>
      <c r="E180" s="482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105">
        <f t="shared" si="76"/>
        <v>0</v>
      </c>
      <c r="L180" s="105">
        <v>0</v>
      </c>
      <c r="M180" s="105">
        <v>0</v>
      </c>
      <c r="N180" s="105">
        <v>0</v>
      </c>
      <c r="O180" s="105">
        <v>0</v>
      </c>
      <c r="P180" s="105">
        <v>0</v>
      </c>
      <c r="Q180" s="105">
        <v>0</v>
      </c>
      <c r="R180" s="105">
        <f t="shared" si="79"/>
        <v>0</v>
      </c>
      <c r="S180" s="498"/>
      <c r="T180" s="499"/>
      <c r="U180" s="500"/>
    </row>
    <row r="181" spans="1:26" ht="15.95" customHeight="1">
      <c r="A181" s="14">
        <v>2</v>
      </c>
      <c r="B181" s="10" t="s">
        <v>23</v>
      </c>
      <c r="C181" s="480">
        <f>SUM(C182:C183)</f>
        <v>0</v>
      </c>
      <c r="D181" s="481">
        <f t="shared" ref="D181:G181" si="80">SUM(D182:D183)</f>
        <v>658</v>
      </c>
      <c r="E181" s="482">
        <f t="shared" si="80"/>
        <v>658</v>
      </c>
      <c r="F181" s="105">
        <f t="shared" si="80"/>
        <v>0</v>
      </c>
      <c r="G181" s="105">
        <f t="shared" si="80"/>
        <v>0</v>
      </c>
      <c r="H181" s="25"/>
      <c r="I181" s="105">
        <f t="shared" ref="I181:J181" si="81">SUM(I182:I183)</f>
        <v>0</v>
      </c>
      <c r="J181" s="105">
        <f t="shared" si="81"/>
        <v>0</v>
      </c>
      <c r="K181" s="105">
        <f>SUM(C181-F181-G181-H181+I181-J181)</f>
        <v>0</v>
      </c>
      <c r="L181" s="105">
        <f t="shared" ref="L181:N181" si="82">SUM(L182:L183)</f>
        <v>0</v>
      </c>
      <c r="M181" s="105">
        <f t="shared" si="82"/>
        <v>0</v>
      </c>
      <c r="N181" s="105">
        <f t="shared" si="82"/>
        <v>0</v>
      </c>
      <c r="O181" s="25"/>
      <c r="P181" s="105">
        <f t="shared" ref="P181:Q181" si="83">SUM(P182:P183)</f>
        <v>30</v>
      </c>
      <c r="Q181" s="105">
        <f t="shared" si="83"/>
        <v>0</v>
      </c>
      <c r="R181" s="105">
        <f t="shared" si="79"/>
        <v>30</v>
      </c>
      <c r="S181" s="498"/>
      <c r="T181" s="499"/>
      <c r="U181" s="500"/>
    </row>
    <row r="182" spans="1:26" ht="15.95" customHeight="1">
      <c r="A182" s="12"/>
      <c r="B182" s="13" t="s">
        <v>83</v>
      </c>
      <c r="C182" s="501">
        <v>0</v>
      </c>
      <c r="D182" s="502">
        <v>658</v>
      </c>
      <c r="E182" s="503">
        <v>658</v>
      </c>
      <c r="F182" s="107">
        <v>0</v>
      </c>
      <c r="G182" s="107">
        <v>0</v>
      </c>
      <c r="H182" s="24"/>
      <c r="I182" s="66">
        <v>0</v>
      </c>
      <c r="J182" s="66">
        <v>0</v>
      </c>
      <c r="K182" s="105">
        <f t="shared" ref="K182:K193" si="84">SUM(C182-F182-G182-H182+I182-J182)</f>
        <v>0</v>
      </c>
      <c r="L182" s="107">
        <v>0</v>
      </c>
      <c r="M182" s="107">
        <v>0</v>
      </c>
      <c r="N182" s="107">
        <v>0</v>
      </c>
      <c r="O182" s="24"/>
      <c r="P182" s="107">
        <v>30</v>
      </c>
      <c r="Q182" s="107">
        <v>0</v>
      </c>
      <c r="R182" s="105">
        <f t="shared" si="79"/>
        <v>30</v>
      </c>
      <c r="S182" s="498"/>
      <c r="T182" s="499"/>
      <c r="U182" s="500"/>
    </row>
    <row r="183" spans="1:26" ht="15.95" customHeight="1">
      <c r="A183" s="12"/>
      <c r="B183" s="13" t="s">
        <v>84</v>
      </c>
      <c r="C183" s="501">
        <v>0</v>
      </c>
      <c r="D183" s="502">
        <v>0</v>
      </c>
      <c r="E183" s="503">
        <v>0</v>
      </c>
      <c r="F183" s="107">
        <v>0</v>
      </c>
      <c r="G183" s="107">
        <v>0</v>
      </c>
      <c r="H183" s="24"/>
      <c r="I183" s="66">
        <v>0</v>
      </c>
      <c r="J183" s="66">
        <v>0</v>
      </c>
      <c r="K183" s="105">
        <f t="shared" si="84"/>
        <v>0</v>
      </c>
      <c r="L183" s="107">
        <v>0</v>
      </c>
      <c r="M183" s="107">
        <v>0</v>
      </c>
      <c r="N183" s="107">
        <v>0</v>
      </c>
      <c r="O183" s="24"/>
      <c r="P183" s="107">
        <v>0</v>
      </c>
      <c r="Q183" s="107">
        <v>0</v>
      </c>
      <c r="R183" s="105">
        <f t="shared" si="79"/>
        <v>0</v>
      </c>
      <c r="S183" s="498"/>
      <c r="T183" s="499"/>
      <c r="U183" s="500"/>
      <c r="W183" s="1" t="s">
        <v>43</v>
      </c>
    </row>
    <row r="184" spans="1:26" ht="15.95" customHeight="1">
      <c r="A184" s="9">
        <v>3</v>
      </c>
      <c r="B184" s="10" t="s">
        <v>53</v>
      </c>
      <c r="C184" s="480">
        <v>0</v>
      </c>
      <c r="D184" s="481">
        <v>0</v>
      </c>
      <c r="E184" s="482">
        <v>0</v>
      </c>
      <c r="F184" s="105">
        <v>0</v>
      </c>
      <c r="G184" s="25"/>
      <c r="H184" s="25"/>
      <c r="I184" s="105">
        <v>0</v>
      </c>
      <c r="J184" s="105">
        <v>0</v>
      </c>
      <c r="K184" s="105">
        <f t="shared" si="84"/>
        <v>0</v>
      </c>
      <c r="L184" s="105">
        <v>2</v>
      </c>
      <c r="M184" s="105">
        <v>0</v>
      </c>
      <c r="N184" s="25"/>
      <c r="O184" s="25"/>
      <c r="P184" s="105">
        <v>0</v>
      </c>
      <c r="Q184" s="105">
        <v>0</v>
      </c>
      <c r="R184" s="105">
        <f t="shared" si="79"/>
        <v>2</v>
      </c>
      <c r="S184" s="498"/>
      <c r="T184" s="499"/>
      <c r="U184" s="500"/>
    </row>
    <row r="185" spans="1:26" ht="15.75">
      <c r="A185" s="14">
        <v>4</v>
      </c>
      <c r="B185" s="10" t="s">
        <v>52</v>
      </c>
      <c r="C185" s="495">
        <f>SUM(C186:C187)</f>
        <v>0</v>
      </c>
      <c r="D185" s="496">
        <f t="shared" ref="D185:E185" si="85">SUM(D186:D187)</f>
        <v>0</v>
      </c>
      <c r="E185" s="497">
        <f t="shared" si="85"/>
        <v>0</v>
      </c>
      <c r="F185" s="69">
        <f>SUM(F186:F187)</f>
        <v>0</v>
      </c>
      <c r="G185" s="25"/>
      <c r="H185" s="25"/>
      <c r="I185" s="69">
        <f t="shared" ref="I185:J185" si="86">SUM(I186:I187)</f>
        <v>0</v>
      </c>
      <c r="J185" s="69">
        <f t="shared" si="86"/>
        <v>0</v>
      </c>
      <c r="K185" s="105">
        <f t="shared" si="84"/>
        <v>0</v>
      </c>
      <c r="L185" s="105">
        <f>SUM(L186:L187)</f>
        <v>16</v>
      </c>
      <c r="M185" s="105">
        <f>SUM(M186:M187)</f>
        <v>1</v>
      </c>
      <c r="N185" s="25"/>
      <c r="O185" s="25"/>
      <c r="P185" s="105">
        <f t="shared" ref="P185:Q185" si="87">SUM(P186:P187)</f>
        <v>0</v>
      </c>
      <c r="Q185" s="105">
        <f t="shared" si="87"/>
        <v>0</v>
      </c>
      <c r="R185" s="105">
        <f>SUM(L185-M185-N185-O185+P185-Q185)</f>
        <v>15</v>
      </c>
      <c r="S185" s="498"/>
      <c r="T185" s="499"/>
      <c r="U185" s="500"/>
    </row>
    <row r="186" spans="1:26" ht="15.75">
      <c r="A186" s="14"/>
      <c r="B186" s="13" t="s">
        <v>83</v>
      </c>
      <c r="C186" s="495">
        <v>0</v>
      </c>
      <c r="D186" s="496"/>
      <c r="E186" s="497"/>
      <c r="F186" s="69">
        <v>0</v>
      </c>
      <c r="G186" s="25"/>
      <c r="H186" s="25"/>
      <c r="I186" s="69">
        <v>0</v>
      </c>
      <c r="J186" s="69">
        <v>0</v>
      </c>
      <c r="K186" s="105">
        <f t="shared" si="84"/>
        <v>0</v>
      </c>
      <c r="L186" s="105">
        <v>0</v>
      </c>
      <c r="M186" s="105">
        <v>0</v>
      </c>
      <c r="N186" s="25"/>
      <c r="O186" s="25"/>
      <c r="P186" s="105">
        <v>0</v>
      </c>
      <c r="Q186" s="105">
        <v>0</v>
      </c>
      <c r="R186" s="105">
        <f t="shared" ref="R186" si="88">SUM(L186-M186-N186-O186+P186-Q186)</f>
        <v>0</v>
      </c>
      <c r="S186" s="498"/>
      <c r="T186" s="499"/>
      <c r="U186" s="500"/>
    </row>
    <row r="187" spans="1:26" ht="15.75">
      <c r="A187" s="14"/>
      <c r="B187" s="13" t="s">
        <v>84</v>
      </c>
      <c r="C187" s="495">
        <v>0</v>
      </c>
      <c r="D187" s="496"/>
      <c r="E187" s="497"/>
      <c r="F187" s="69">
        <v>0</v>
      </c>
      <c r="G187" s="25"/>
      <c r="H187" s="25"/>
      <c r="I187" s="69">
        <v>0</v>
      </c>
      <c r="J187" s="69">
        <v>0</v>
      </c>
      <c r="K187" s="105">
        <f t="shared" si="84"/>
        <v>0</v>
      </c>
      <c r="L187" s="105">
        <v>16</v>
      </c>
      <c r="M187" s="105">
        <v>1</v>
      </c>
      <c r="N187" s="25"/>
      <c r="O187" s="25"/>
      <c r="P187" s="105">
        <v>0</v>
      </c>
      <c r="Q187" s="105">
        <v>0</v>
      </c>
      <c r="R187" s="105">
        <f>SUM(L187-M187-N187-O187+P187-Q187)</f>
        <v>15</v>
      </c>
      <c r="S187" s="498"/>
      <c r="T187" s="499"/>
      <c r="U187" s="500"/>
    </row>
    <row r="188" spans="1:26" ht="15.75">
      <c r="A188" s="14">
        <v>5</v>
      </c>
      <c r="B188" s="11" t="s">
        <v>54</v>
      </c>
      <c r="C188" s="480">
        <v>0</v>
      </c>
      <c r="D188" s="481">
        <v>0</v>
      </c>
      <c r="E188" s="482">
        <v>0</v>
      </c>
      <c r="F188" s="105">
        <v>0</v>
      </c>
      <c r="G188" s="25"/>
      <c r="H188" s="25"/>
      <c r="I188" s="105">
        <v>0</v>
      </c>
      <c r="J188" s="105">
        <v>0</v>
      </c>
      <c r="K188" s="105">
        <f t="shared" si="84"/>
        <v>0</v>
      </c>
      <c r="L188" s="105">
        <v>2</v>
      </c>
      <c r="M188" s="105">
        <v>0</v>
      </c>
      <c r="N188" s="25"/>
      <c r="O188" s="25"/>
      <c r="P188" s="105">
        <v>0</v>
      </c>
      <c r="Q188" s="105">
        <v>0</v>
      </c>
      <c r="R188" s="105">
        <f t="shared" ref="R188:R194" si="89">SUM(L188-M188-N188-O188+P188-Q188)</f>
        <v>2</v>
      </c>
      <c r="S188" s="498"/>
      <c r="T188" s="499"/>
      <c r="U188" s="500"/>
    </row>
    <row r="189" spans="1:26" ht="15.75">
      <c r="A189" s="14">
        <v>6</v>
      </c>
      <c r="B189" s="10" t="s">
        <v>55</v>
      </c>
      <c r="C189" s="480">
        <v>0</v>
      </c>
      <c r="D189" s="481">
        <v>0</v>
      </c>
      <c r="E189" s="482">
        <v>0</v>
      </c>
      <c r="F189" s="105">
        <v>0</v>
      </c>
      <c r="G189" s="25"/>
      <c r="H189" s="25"/>
      <c r="I189" s="105">
        <v>0</v>
      </c>
      <c r="J189" s="105">
        <v>0</v>
      </c>
      <c r="K189" s="105">
        <f t="shared" si="84"/>
        <v>0</v>
      </c>
      <c r="L189" s="105">
        <v>2</v>
      </c>
      <c r="M189" s="105">
        <v>1</v>
      </c>
      <c r="N189" s="25"/>
      <c r="O189" s="25"/>
      <c r="P189" s="105">
        <v>0</v>
      </c>
      <c r="Q189" s="105">
        <v>0</v>
      </c>
      <c r="R189" s="105">
        <f t="shared" si="89"/>
        <v>1</v>
      </c>
      <c r="S189" s="546">
        <v>0.8</v>
      </c>
      <c r="T189" s="547"/>
      <c r="U189" s="548"/>
    </row>
    <row r="190" spans="1:26" ht="15.75">
      <c r="A190" s="14">
        <v>7</v>
      </c>
      <c r="B190" s="10" t="s">
        <v>56</v>
      </c>
      <c r="C190" s="480">
        <v>0</v>
      </c>
      <c r="D190" s="481">
        <v>0</v>
      </c>
      <c r="E190" s="482">
        <v>0</v>
      </c>
      <c r="F190" s="105">
        <v>0</v>
      </c>
      <c r="G190" s="25"/>
      <c r="H190" s="25"/>
      <c r="I190" s="105">
        <v>0</v>
      </c>
      <c r="J190" s="105">
        <v>0</v>
      </c>
      <c r="K190" s="105">
        <f t="shared" si="84"/>
        <v>0</v>
      </c>
      <c r="L190" s="105">
        <v>0</v>
      </c>
      <c r="M190" s="105">
        <v>0</v>
      </c>
      <c r="N190" s="25"/>
      <c r="O190" s="25"/>
      <c r="P190" s="105">
        <v>0</v>
      </c>
      <c r="Q190" s="105">
        <v>0</v>
      </c>
      <c r="R190" s="105">
        <f t="shared" si="89"/>
        <v>0</v>
      </c>
      <c r="S190" s="483">
        <v>0</v>
      </c>
      <c r="T190" s="484"/>
      <c r="U190" s="485"/>
    </row>
    <row r="191" spans="1:26" ht="12.75" customHeight="1">
      <c r="A191" s="14">
        <v>8</v>
      </c>
      <c r="B191" s="10" t="s">
        <v>57</v>
      </c>
      <c r="C191" s="480">
        <v>0</v>
      </c>
      <c r="D191" s="481">
        <v>0</v>
      </c>
      <c r="E191" s="482">
        <v>0</v>
      </c>
      <c r="F191" s="105">
        <v>0</v>
      </c>
      <c r="G191" s="25"/>
      <c r="H191" s="25"/>
      <c r="I191" s="105">
        <v>0</v>
      </c>
      <c r="J191" s="105">
        <v>0</v>
      </c>
      <c r="K191" s="105">
        <f t="shared" si="84"/>
        <v>0</v>
      </c>
      <c r="L191" s="105">
        <v>0</v>
      </c>
      <c r="M191" s="105">
        <v>0</v>
      </c>
      <c r="N191" s="25"/>
      <c r="O191" s="25"/>
      <c r="P191" s="105">
        <v>0</v>
      </c>
      <c r="Q191" s="105">
        <v>0</v>
      </c>
      <c r="R191" s="105">
        <f t="shared" si="89"/>
        <v>0</v>
      </c>
      <c r="S191" s="483">
        <v>0</v>
      </c>
      <c r="T191" s="484"/>
      <c r="U191" s="485"/>
    </row>
    <row r="192" spans="1:26" ht="12.75" customHeight="1">
      <c r="A192" s="14">
        <v>9</v>
      </c>
      <c r="B192" s="10" t="s">
        <v>24</v>
      </c>
      <c r="C192" s="480">
        <v>0</v>
      </c>
      <c r="D192" s="481">
        <v>0</v>
      </c>
      <c r="E192" s="482">
        <v>0</v>
      </c>
      <c r="F192" s="105">
        <v>0</v>
      </c>
      <c r="G192" s="25"/>
      <c r="H192" s="25"/>
      <c r="I192" s="67">
        <v>0</v>
      </c>
      <c r="J192" s="67">
        <v>0</v>
      </c>
      <c r="K192" s="105">
        <f t="shared" si="84"/>
        <v>0</v>
      </c>
      <c r="L192" s="105">
        <v>0</v>
      </c>
      <c r="M192" s="105">
        <v>0</v>
      </c>
      <c r="N192" s="25"/>
      <c r="O192" s="25"/>
      <c r="P192" s="105">
        <v>0</v>
      </c>
      <c r="Q192" s="105">
        <v>0</v>
      </c>
      <c r="R192" s="105">
        <f t="shared" si="89"/>
        <v>0</v>
      </c>
      <c r="S192" s="483">
        <v>0</v>
      </c>
      <c r="T192" s="484"/>
      <c r="U192" s="485"/>
    </row>
    <row r="193" spans="1:21" ht="15.75">
      <c r="A193" s="14">
        <v>10</v>
      </c>
      <c r="B193" s="10" t="s">
        <v>25</v>
      </c>
      <c r="C193" s="480">
        <v>0</v>
      </c>
      <c r="D193" s="481">
        <v>0</v>
      </c>
      <c r="E193" s="482">
        <v>0</v>
      </c>
      <c r="F193" s="105">
        <v>0</v>
      </c>
      <c r="G193" s="25"/>
      <c r="H193" s="25"/>
      <c r="I193" s="67">
        <v>0</v>
      </c>
      <c r="J193" s="67">
        <v>0</v>
      </c>
      <c r="K193" s="105">
        <f t="shared" si="84"/>
        <v>0</v>
      </c>
      <c r="L193" s="105">
        <v>0</v>
      </c>
      <c r="M193" s="105">
        <v>0</v>
      </c>
      <c r="N193" s="25"/>
      <c r="O193" s="25"/>
      <c r="P193" s="105">
        <v>0</v>
      </c>
      <c r="Q193" s="105">
        <v>0</v>
      </c>
      <c r="R193" s="105">
        <f t="shared" si="89"/>
        <v>0</v>
      </c>
      <c r="S193" s="483">
        <v>0</v>
      </c>
      <c r="T193" s="484"/>
      <c r="U193" s="485"/>
    </row>
    <row r="194" spans="1:21" ht="21" customHeight="1" thickBot="1">
      <c r="A194" s="39">
        <v>11</v>
      </c>
      <c r="B194" s="40" t="s">
        <v>58</v>
      </c>
      <c r="C194" s="486">
        <v>0</v>
      </c>
      <c r="D194" s="487">
        <v>0</v>
      </c>
      <c r="E194" s="488">
        <v>0</v>
      </c>
      <c r="F194" s="106">
        <v>0</v>
      </c>
      <c r="G194" s="42"/>
      <c r="H194" s="42"/>
      <c r="I194" s="68">
        <v>0</v>
      </c>
      <c r="J194" s="68">
        <v>0</v>
      </c>
      <c r="K194" s="106">
        <f t="shared" ref="K194" si="90">SUM(E194-F194-G194-H194+I194-J194)</f>
        <v>0</v>
      </c>
      <c r="L194" s="106">
        <v>0</v>
      </c>
      <c r="M194" s="106">
        <v>0</v>
      </c>
      <c r="N194" s="42"/>
      <c r="O194" s="42"/>
      <c r="P194" s="106">
        <v>0</v>
      </c>
      <c r="Q194" s="106">
        <v>0</v>
      </c>
      <c r="R194" s="106">
        <f t="shared" si="89"/>
        <v>0</v>
      </c>
      <c r="S194" s="489"/>
      <c r="T194" s="490"/>
      <c r="U194" s="491"/>
    </row>
    <row r="195" spans="1:21" ht="13.5" thickTop="1">
      <c r="A195" s="5"/>
      <c r="B195" s="17" t="s">
        <v>39</v>
      </c>
    </row>
    <row r="196" spans="1:21">
      <c r="A196" s="5"/>
      <c r="B196" s="15" t="s">
        <v>60</v>
      </c>
    </row>
    <row r="197" spans="1:21" ht="12.75" customHeight="1">
      <c r="A197" s="5"/>
      <c r="B197" s="15" t="s">
        <v>59</v>
      </c>
    </row>
    <row r="198" spans="1:21" ht="13.5" customHeight="1">
      <c r="A198" s="5"/>
      <c r="B198" s="15" t="s">
        <v>40</v>
      </c>
    </row>
    <row r="199" spans="1:21" ht="15" customHeight="1">
      <c r="A199" s="5"/>
      <c r="B199" s="26"/>
    </row>
    <row r="200" spans="1:21" ht="12.75" customHeight="1">
      <c r="A200" s="5"/>
      <c r="B200" s="26"/>
    </row>
    <row r="201" spans="1:21" ht="12.75" customHeight="1">
      <c r="A201" s="476" t="s">
        <v>0</v>
      </c>
      <c r="B201" s="476"/>
      <c r="P201" s="477"/>
      <c r="Q201" s="477"/>
      <c r="R201" s="477"/>
      <c r="S201" s="477"/>
      <c r="T201" s="477"/>
      <c r="U201" s="477"/>
    </row>
    <row r="202" spans="1:21" ht="12.75" customHeight="1">
      <c r="A202" s="476" t="s">
        <v>1</v>
      </c>
      <c r="B202" s="476"/>
      <c r="P202" s="477"/>
      <c r="Q202" s="477"/>
      <c r="R202" s="477"/>
      <c r="S202" s="477"/>
      <c r="T202" s="477"/>
      <c r="U202" s="477"/>
    </row>
    <row r="203" spans="1:21" ht="11.25" customHeight="1">
      <c r="A203" s="476" t="s">
        <v>45</v>
      </c>
      <c r="B203" s="476"/>
    </row>
    <row r="204" spans="1:21" ht="12.75" customHeight="1">
      <c r="C204" s="478" t="s">
        <v>2</v>
      </c>
      <c r="D204" s="478"/>
      <c r="E204" s="478"/>
      <c r="F204" s="478"/>
      <c r="G204" s="478"/>
      <c r="H204" s="478"/>
      <c r="I204" s="478"/>
      <c r="J204" s="478"/>
      <c r="K204" s="478"/>
      <c r="L204" s="478"/>
      <c r="M204" s="478"/>
      <c r="N204" s="478"/>
      <c r="O204" s="478"/>
      <c r="P204" s="478"/>
      <c r="Q204" s="2"/>
    </row>
    <row r="205" spans="1:21" ht="15.95" customHeight="1">
      <c r="F205" s="479" t="s">
        <v>3</v>
      </c>
      <c r="G205" s="479"/>
      <c r="H205" s="479"/>
      <c r="I205" s="479"/>
      <c r="J205" s="479"/>
      <c r="K205" s="479"/>
      <c r="L205" s="479"/>
      <c r="M205" s="479"/>
      <c r="N205" s="479"/>
      <c r="O205" s="479"/>
      <c r="P205" s="479"/>
      <c r="Q205" s="94"/>
    </row>
    <row r="206" spans="1:21" ht="15.95" customHeight="1">
      <c r="A206" s="1" t="s">
        <v>46</v>
      </c>
      <c r="C206" s="3"/>
      <c r="D206" s="4">
        <v>1</v>
      </c>
      <c r="E206" s="4">
        <v>5</v>
      </c>
      <c r="G206" s="1" t="s">
        <v>43</v>
      </c>
      <c r="M206" s="5"/>
      <c r="N206" s="5"/>
      <c r="O206" s="5"/>
      <c r="P206" s="5"/>
      <c r="Q206" s="5"/>
      <c r="R206" s="5"/>
      <c r="S206" s="5"/>
      <c r="T206" s="5"/>
    </row>
    <row r="207" spans="1:21" ht="15.95" customHeight="1">
      <c r="A207" s="1" t="s">
        <v>68</v>
      </c>
      <c r="C207" s="6"/>
      <c r="D207" s="7">
        <v>0</v>
      </c>
      <c r="E207" s="7">
        <v>8</v>
      </c>
      <c r="K207" s="453">
        <v>6</v>
      </c>
      <c r="L207" s="453"/>
      <c r="M207" s="5"/>
      <c r="N207" s="5"/>
      <c r="O207" s="5"/>
      <c r="Q207" s="1" t="str">
        <f>+Q328:U328</f>
        <v>Bulan     :</v>
      </c>
      <c r="R207" s="455" t="str">
        <f>+R167</f>
        <v>Februari</v>
      </c>
      <c r="S207" s="456"/>
      <c r="T207" s="4">
        <f>+T167</f>
        <v>0</v>
      </c>
      <c r="U207" s="4">
        <f>+U167</f>
        <v>2</v>
      </c>
    </row>
    <row r="208" spans="1:21" s="43" customFormat="1" ht="15.95" customHeight="1" thickBot="1">
      <c r="A208" s="43" t="s">
        <v>79</v>
      </c>
      <c r="C208" s="76">
        <v>0</v>
      </c>
      <c r="D208" s="76">
        <v>3</v>
      </c>
      <c r="E208" s="76">
        <v>0</v>
      </c>
      <c r="K208" s="454"/>
      <c r="L208" s="454"/>
      <c r="M208" s="77"/>
      <c r="N208" s="77"/>
      <c r="O208" s="77"/>
      <c r="Q208" s="43" t="s">
        <v>47</v>
      </c>
      <c r="R208" s="515">
        <f>+R168</f>
        <v>2020</v>
      </c>
      <c r="S208" s="516"/>
      <c r="T208" s="78">
        <f>+T168</f>
        <v>2</v>
      </c>
      <c r="U208" s="78">
        <f>+U168</f>
        <v>0</v>
      </c>
    </row>
    <row r="209" spans="1:21" ht="15.95" customHeight="1" thickTop="1">
      <c r="A209" s="462" t="s">
        <v>4</v>
      </c>
      <c r="B209" s="462" t="s">
        <v>5</v>
      </c>
      <c r="C209" s="465" t="s">
        <v>6</v>
      </c>
      <c r="D209" s="466"/>
      <c r="E209" s="466"/>
      <c r="F209" s="466"/>
      <c r="G209" s="466"/>
      <c r="H209" s="466"/>
      <c r="I209" s="466"/>
      <c r="J209" s="466"/>
      <c r="K209" s="469"/>
      <c r="L209" s="465" t="s">
        <v>7</v>
      </c>
      <c r="M209" s="466"/>
      <c r="N209" s="466"/>
      <c r="O209" s="466"/>
      <c r="P209" s="466"/>
      <c r="Q209" s="466"/>
      <c r="R209" s="469"/>
      <c r="S209" s="470" t="s">
        <v>64</v>
      </c>
      <c r="T209" s="471"/>
      <c r="U209" s="513"/>
    </row>
    <row r="210" spans="1:21" ht="15.95" customHeight="1">
      <c r="A210" s="463"/>
      <c r="B210" s="463"/>
      <c r="C210" s="473" t="s">
        <v>27</v>
      </c>
      <c r="D210" s="474"/>
      <c r="E210" s="475"/>
      <c r="F210" s="98"/>
      <c r="G210" s="98" t="s">
        <v>30</v>
      </c>
      <c r="H210" s="98" t="s">
        <v>32</v>
      </c>
      <c r="I210" s="98"/>
      <c r="J210" s="98"/>
      <c r="K210" s="98" t="s">
        <v>43</v>
      </c>
      <c r="L210" s="98" t="s">
        <v>27</v>
      </c>
      <c r="M210" s="98"/>
      <c r="N210" s="98" t="s">
        <v>30</v>
      </c>
      <c r="O210" s="98" t="s">
        <v>32</v>
      </c>
      <c r="P210" s="98"/>
      <c r="Q210" s="98"/>
      <c r="R210" s="98" t="s">
        <v>63</v>
      </c>
      <c r="S210" s="440" t="s">
        <v>67</v>
      </c>
      <c r="T210" s="441"/>
      <c r="U210" s="442"/>
    </row>
    <row r="211" spans="1:21" ht="15.95" customHeight="1">
      <c r="A211" s="463"/>
      <c r="B211" s="463"/>
      <c r="C211" s="440" t="s">
        <v>28</v>
      </c>
      <c r="D211" s="441"/>
      <c r="E211" s="442"/>
      <c r="F211" s="99" t="s">
        <v>29</v>
      </c>
      <c r="G211" s="99" t="s">
        <v>31</v>
      </c>
      <c r="H211" s="99" t="s">
        <v>33</v>
      </c>
      <c r="I211" s="99" t="s">
        <v>37</v>
      </c>
      <c r="J211" s="99" t="s">
        <v>36</v>
      </c>
      <c r="K211" s="99" t="s">
        <v>28</v>
      </c>
      <c r="L211" s="99" t="s">
        <v>28</v>
      </c>
      <c r="M211" s="99" t="s">
        <v>35</v>
      </c>
      <c r="N211" s="99" t="s">
        <v>31</v>
      </c>
      <c r="O211" s="99" t="s">
        <v>33</v>
      </c>
      <c r="P211" s="99" t="s">
        <v>37</v>
      </c>
      <c r="Q211" s="99" t="s">
        <v>36</v>
      </c>
      <c r="R211" s="99" t="s">
        <v>38</v>
      </c>
      <c r="S211" s="440" t="s">
        <v>65</v>
      </c>
      <c r="T211" s="441"/>
      <c r="U211" s="442"/>
    </row>
    <row r="212" spans="1:21" ht="15.95" customHeight="1">
      <c r="A212" s="463"/>
      <c r="B212" s="463"/>
      <c r="C212" s="444" t="s">
        <v>8</v>
      </c>
      <c r="D212" s="445"/>
      <c r="E212" s="446"/>
      <c r="F212" s="101"/>
      <c r="G212" s="101"/>
      <c r="H212" s="101" t="s">
        <v>34</v>
      </c>
      <c r="I212" s="101"/>
      <c r="J212" s="101"/>
      <c r="K212" s="101" t="s">
        <v>9</v>
      </c>
      <c r="L212" s="101" t="s">
        <v>8</v>
      </c>
      <c r="M212" s="101"/>
      <c r="N212" s="101"/>
      <c r="O212" s="101" t="s">
        <v>34</v>
      </c>
      <c r="P212" s="101"/>
      <c r="Q212" s="101"/>
      <c r="R212" s="20" t="s">
        <v>62</v>
      </c>
      <c r="S212" s="440" t="s">
        <v>66</v>
      </c>
      <c r="T212" s="441"/>
      <c r="U212" s="442"/>
    </row>
    <row r="213" spans="1:21" ht="15.95" customHeight="1">
      <c r="A213" s="464"/>
      <c r="B213" s="464"/>
      <c r="C213" s="447"/>
      <c r="D213" s="448"/>
      <c r="E213" s="449"/>
      <c r="F213" s="99"/>
      <c r="G213" s="99"/>
      <c r="H213" s="99"/>
      <c r="I213" s="99"/>
      <c r="J213" s="99"/>
      <c r="K213" s="99" t="s">
        <v>61</v>
      </c>
      <c r="L213" s="99"/>
      <c r="M213" s="99"/>
      <c r="N213" s="99"/>
      <c r="O213" s="99"/>
      <c r="P213" s="99"/>
      <c r="Q213" s="99"/>
      <c r="R213" s="99"/>
      <c r="S213" s="450"/>
      <c r="T213" s="451"/>
      <c r="U213" s="514"/>
    </row>
    <row r="214" spans="1:21" s="8" customFormat="1" ht="15.95" customHeight="1">
      <c r="A214" s="102" t="s">
        <v>10</v>
      </c>
      <c r="B214" s="102" t="s">
        <v>11</v>
      </c>
      <c r="C214" s="429" t="s">
        <v>12</v>
      </c>
      <c r="D214" s="430"/>
      <c r="E214" s="431"/>
      <c r="F214" s="102" t="s">
        <v>13</v>
      </c>
      <c r="G214" s="102" t="s">
        <v>14</v>
      </c>
      <c r="H214" s="102" t="s">
        <v>15</v>
      </c>
      <c r="I214" s="102" t="s">
        <v>16</v>
      </c>
      <c r="J214" s="102" t="s">
        <v>17</v>
      </c>
      <c r="K214" s="102" t="s">
        <v>18</v>
      </c>
      <c r="L214" s="102" t="s">
        <v>19</v>
      </c>
      <c r="M214" s="102" t="s">
        <v>20</v>
      </c>
      <c r="N214" s="102" t="s">
        <v>21</v>
      </c>
      <c r="O214" s="102" t="s">
        <v>41</v>
      </c>
      <c r="P214" s="102" t="s">
        <v>42</v>
      </c>
      <c r="Q214" s="102" t="s">
        <v>44</v>
      </c>
      <c r="R214" s="102" t="s">
        <v>69</v>
      </c>
      <c r="S214" s="429" t="s">
        <v>70</v>
      </c>
      <c r="T214" s="430"/>
      <c r="U214" s="431"/>
    </row>
    <row r="215" spans="1:21" s="16" customFormat="1" ht="15.95" customHeight="1">
      <c r="A215" s="18">
        <v>1</v>
      </c>
      <c r="B215" s="19" t="s">
        <v>22</v>
      </c>
      <c r="C215" s="504">
        <f>SUM(C216,C219,C220)</f>
        <v>0</v>
      </c>
      <c r="D215" s="505"/>
      <c r="E215" s="506"/>
      <c r="F215" s="104">
        <f t="shared" ref="F215:J215" si="91">SUM(F216,F219,F220)</f>
        <v>0</v>
      </c>
      <c r="G215" s="104">
        <f t="shared" si="91"/>
        <v>0</v>
      </c>
      <c r="H215" s="104">
        <f t="shared" si="91"/>
        <v>0</v>
      </c>
      <c r="I215" s="104">
        <f t="shared" si="91"/>
        <v>0</v>
      </c>
      <c r="J215" s="104">
        <f t="shared" si="91"/>
        <v>0</v>
      </c>
      <c r="K215" s="104">
        <f>SUM(C215-F215-G215-H215+I215-J215)</f>
        <v>0</v>
      </c>
      <c r="L215" s="59">
        <f t="shared" ref="L215:Q215" si="92">SUM(L216,L219,L220)</f>
        <v>39</v>
      </c>
      <c r="M215" s="59">
        <f t="shared" si="92"/>
        <v>11</v>
      </c>
      <c r="N215" s="59">
        <f t="shared" si="92"/>
        <v>0</v>
      </c>
      <c r="O215" s="59">
        <f t="shared" si="92"/>
        <v>0</v>
      </c>
      <c r="P215" s="59">
        <f t="shared" si="92"/>
        <v>0</v>
      </c>
      <c r="Q215" s="59">
        <f t="shared" si="92"/>
        <v>0</v>
      </c>
      <c r="R215" s="59">
        <f>SUM(L215-M215-N215-O215+P215-Q215)</f>
        <v>28</v>
      </c>
      <c r="S215" s="507"/>
      <c r="T215" s="508"/>
      <c r="U215" s="509"/>
    </row>
    <row r="216" spans="1:21" s="23" customFormat="1" ht="15.95" customHeight="1">
      <c r="A216" s="14"/>
      <c r="B216" s="22" t="s">
        <v>49</v>
      </c>
      <c r="C216" s="495">
        <f t="shared" ref="C216:H216" si="93">SUM(C217:C218)</f>
        <v>0</v>
      </c>
      <c r="D216" s="496">
        <f t="shared" si="93"/>
        <v>0</v>
      </c>
      <c r="E216" s="497">
        <f t="shared" si="93"/>
        <v>0</v>
      </c>
      <c r="F216" s="69">
        <f t="shared" si="93"/>
        <v>0</v>
      </c>
      <c r="G216" s="69">
        <f t="shared" si="93"/>
        <v>0</v>
      </c>
      <c r="H216" s="69">
        <f t="shared" si="93"/>
        <v>0</v>
      </c>
      <c r="I216" s="69">
        <f>SUM(I217:I218)</f>
        <v>0</v>
      </c>
      <c r="J216" s="69">
        <f t="shared" ref="J216" si="94">SUM(J217:J218)</f>
        <v>0</v>
      </c>
      <c r="K216" s="105">
        <f t="shared" ref="K216:K220" si="95">SUM(C216-F216-G216-H216+I216-J216)</f>
        <v>0</v>
      </c>
      <c r="L216" s="61">
        <f t="shared" ref="L216:O216" si="96">SUM(L217:L218)</f>
        <v>39</v>
      </c>
      <c r="M216" s="61">
        <f t="shared" si="96"/>
        <v>11</v>
      </c>
      <c r="N216" s="61">
        <f t="shared" si="96"/>
        <v>0</v>
      </c>
      <c r="O216" s="61">
        <f t="shared" si="96"/>
        <v>0</v>
      </c>
      <c r="P216" s="61">
        <f>SUM(P217:P218)</f>
        <v>0</v>
      </c>
      <c r="Q216" s="61">
        <f t="shared" ref="Q216" si="97">SUM(Q217:Q218)</f>
        <v>0</v>
      </c>
      <c r="R216" s="62">
        <f t="shared" ref="R216:R224" si="98">SUM(L216-M216-N216-O216+P216-Q216)</f>
        <v>28</v>
      </c>
      <c r="S216" s="510"/>
      <c r="T216" s="511"/>
      <c r="U216" s="512"/>
    </row>
    <row r="217" spans="1:21" ht="15.95" customHeight="1">
      <c r="A217" s="12"/>
      <c r="B217" s="13" t="s">
        <v>83</v>
      </c>
      <c r="C217" s="501">
        <v>0</v>
      </c>
      <c r="D217" s="502">
        <v>0</v>
      </c>
      <c r="E217" s="503">
        <v>0</v>
      </c>
      <c r="F217" s="107">
        <v>0</v>
      </c>
      <c r="G217" s="107">
        <v>0</v>
      </c>
      <c r="H217" s="107">
        <v>0</v>
      </c>
      <c r="I217" s="66">
        <v>0</v>
      </c>
      <c r="J217" s="66">
        <v>0</v>
      </c>
      <c r="K217" s="105">
        <f t="shared" si="95"/>
        <v>0</v>
      </c>
      <c r="L217" s="49">
        <v>37</v>
      </c>
      <c r="M217" s="49">
        <v>11</v>
      </c>
      <c r="N217" s="49">
        <v>0</v>
      </c>
      <c r="O217" s="49">
        <v>0</v>
      </c>
      <c r="P217" s="49">
        <v>0</v>
      </c>
      <c r="Q217" s="49">
        <v>0</v>
      </c>
      <c r="R217" s="62">
        <f t="shared" si="98"/>
        <v>26</v>
      </c>
      <c r="S217" s="498"/>
      <c r="T217" s="499"/>
      <c r="U217" s="500"/>
    </row>
    <row r="218" spans="1:21" ht="15.95" customHeight="1">
      <c r="A218" s="12"/>
      <c r="B218" s="13" t="s">
        <v>84</v>
      </c>
      <c r="C218" s="501">
        <v>0</v>
      </c>
      <c r="D218" s="502">
        <v>0</v>
      </c>
      <c r="E218" s="503">
        <v>0</v>
      </c>
      <c r="F218" s="107">
        <v>0</v>
      </c>
      <c r="G218" s="107">
        <v>0</v>
      </c>
      <c r="H218" s="107">
        <v>0</v>
      </c>
      <c r="I218" s="66">
        <v>0</v>
      </c>
      <c r="J218" s="66">
        <v>0</v>
      </c>
      <c r="K218" s="105">
        <f t="shared" si="95"/>
        <v>0</v>
      </c>
      <c r="L218" s="49">
        <v>2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62">
        <f t="shared" si="98"/>
        <v>2</v>
      </c>
      <c r="S218" s="498"/>
      <c r="T218" s="499"/>
      <c r="U218" s="500"/>
    </row>
    <row r="219" spans="1:21" ht="15.95" customHeight="1">
      <c r="A219" s="12"/>
      <c r="B219" s="11" t="s">
        <v>50</v>
      </c>
      <c r="C219" s="480">
        <v>0</v>
      </c>
      <c r="D219" s="481">
        <v>0</v>
      </c>
      <c r="E219" s="482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105">
        <f t="shared" si="95"/>
        <v>0</v>
      </c>
      <c r="L219" s="62">
        <v>0</v>
      </c>
      <c r="M219" s="105">
        <v>0</v>
      </c>
      <c r="N219" s="105">
        <v>0</v>
      </c>
      <c r="O219" s="105">
        <v>0</v>
      </c>
      <c r="P219" s="62">
        <v>0</v>
      </c>
      <c r="Q219" s="62">
        <v>0</v>
      </c>
      <c r="R219" s="62">
        <f t="shared" si="98"/>
        <v>0</v>
      </c>
      <c r="S219" s="498"/>
      <c r="T219" s="499"/>
      <c r="U219" s="500"/>
    </row>
    <row r="220" spans="1:21" ht="15.95" customHeight="1">
      <c r="A220" s="12"/>
      <c r="B220" s="11" t="s">
        <v>51</v>
      </c>
      <c r="C220" s="480">
        <v>0</v>
      </c>
      <c r="D220" s="481">
        <v>0</v>
      </c>
      <c r="E220" s="482">
        <v>0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105">
        <f t="shared" si="95"/>
        <v>0</v>
      </c>
      <c r="L220" s="62">
        <v>0</v>
      </c>
      <c r="M220" s="105">
        <v>0</v>
      </c>
      <c r="N220" s="105">
        <v>0</v>
      </c>
      <c r="O220" s="105">
        <v>0</v>
      </c>
      <c r="P220" s="62">
        <v>0</v>
      </c>
      <c r="Q220" s="62">
        <v>0</v>
      </c>
      <c r="R220" s="62">
        <f t="shared" si="98"/>
        <v>0</v>
      </c>
      <c r="S220" s="498"/>
      <c r="T220" s="499"/>
      <c r="U220" s="500"/>
    </row>
    <row r="221" spans="1:21" ht="15.95" customHeight="1">
      <c r="A221" s="14">
        <v>2</v>
      </c>
      <c r="B221" s="10" t="s">
        <v>23</v>
      </c>
      <c r="C221" s="480">
        <f>SUM(C222:C223)</f>
        <v>0</v>
      </c>
      <c r="D221" s="481">
        <f t="shared" ref="D221:G221" si="99">SUM(D222:D223)</f>
        <v>658</v>
      </c>
      <c r="E221" s="482">
        <f t="shared" si="99"/>
        <v>658</v>
      </c>
      <c r="F221" s="105">
        <f t="shared" si="99"/>
        <v>0</v>
      </c>
      <c r="G221" s="105">
        <f t="shared" si="99"/>
        <v>0</v>
      </c>
      <c r="H221" s="25"/>
      <c r="I221" s="105">
        <f t="shared" ref="I221:J221" si="100">SUM(I222:I223)</f>
        <v>0</v>
      </c>
      <c r="J221" s="105">
        <f t="shared" si="100"/>
        <v>0</v>
      </c>
      <c r="K221" s="105">
        <f>SUM(C221-F221-G221-H221+I221-J221)</f>
        <v>0</v>
      </c>
      <c r="L221" s="84">
        <f>SUM(L222:L223)</f>
        <v>10</v>
      </c>
      <c r="M221" s="105">
        <f t="shared" ref="M221:N221" si="101">SUM(M222:M223)</f>
        <v>5</v>
      </c>
      <c r="N221" s="105">
        <f t="shared" si="101"/>
        <v>0</v>
      </c>
      <c r="O221" s="25"/>
      <c r="P221" s="62">
        <f>SUM(P222:P223)</f>
        <v>0</v>
      </c>
      <c r="Q221" s="81">
        <f>SUM(Q222:Q223)</f>
        <v>0</v>
      </c>
      <c r="R221" s="62">
        <f>SUM(L221-M221-N221-O221+P221-Q221)</f>
        <v>5</v>
      </c>
      <c r="S221" s="498"/>
      <c r="T221" s="499"/>
      <c r="U221" s="500"/>
    </row>
    <row r="222" spans="1:21" ht="15.95" customHeight="1">
      <c r="A222" s="12"/>
      <c r="B222" s="13" t="s">
        <v>83</v>
      </c>
      <c r="C222" s="501">
        <v>0</v>
      </c>
      <c r="D222" s="502">
        <v>658</v>
      </c>
      <c r="E222" s="503">
        <v>658</v>
      </c>
      <c r="F222" s="107">
        <v>0</v>
      </c>
      <c r="G222" s="107">
        <v>0</v>
      </c>
      <c r="H222" s="24"/>
      <c r="I222" s="66">
        <v>0</v>
      </c>
      <c r="J222" s="66">
        <v>0</v>
      </c>
      <c r="K222" s="105">
        <f t="shared" ref="K222:K233" si="102">SUM(C222-F222-G222-H222+I222-J222)</f>
        <v>0</v>
      </c>
      <c r="L222" s="85">
        <v>10</v>
      </c>
      <c r="M222" s="107">
        <v>5</v>
      </c>
      <c r="N222" s="107">
        <v>0</v>
      </c>
      <c r="O222" s="24"/>
      <c r="P222" s="63">
        <v>0</v>
      </c>
      <c r="Q222" s="63">
        <v>0</v>
      </c>
      <c r="R222" s="81">
        <f t="shared" si="98"/>
        <v>5</v>
      </c>
      <c r="S222" s="498"/>
      <c r="T222" s="499"/>
      <c r="U222" s="500"/>
    </row>
    <row r="223" spans="1:21" ht="15.75">
      <c r="A223" s="12"/>
      <c r="B223" s="13" t="s">
        <v>84</v>
      </c>
      <c r="C223" s="501">
        <v>0</v>
      </c>
      <c r="D223" s="502">
        <v>0</v>
      </c>
      <c r="E223" s="503">
        <v>0</v>
      </c>
      <c r="F223" s="107">
        <v>0</v>
      </c>
      <c r="G223" s="107">
        <v>0</v>
      </c>
      <c r="H223" s="24"/>
      <c r="I223" s="66">
        <v>0</v>
      </c>
      <c r="J223" s="66">
        <v>0</v>
      </c>
      <c r="K223" s="105">
        <f t="shared" si="102"/>
        <v>0</v>
      </c>
      <c r="L223" s="85">
        <v>0</v>
      </c>
      <c r="M223" s="107">
        <v>0</v>
      </c>
      <c r="N223" s="107">
        <v>0</v>
      </c>
      <c r="O223" s="24"/>
      <c r="P223" s="49">
        <v>0</v>
      </c>
      <c r="Q223" s="63">
        <v>0</v>
      </c>
      <c r="R223" s="62">
        <f t="shared" si="98"/>
        <v>0</v>
      </c>
      <c r="S223" s="498"/>
      <c r="T223" s="499"/>
      <c r="U223" s="500"/>
    </row>
    <row r="224" spans="1:21" ht="15.75">
      <c r="A224" s="9">
        <v>3</v>
      </c>
      <c r="B224" s="10" t="s">
        <v>53</v>
      </c>
      <c r="C224" s="480">
        <v>0</v>
      </c>
      <c r="D224" s="481">
        <v>0</v>
      </c>
      <c r="E224" s="482">
        <v>0</v>
      </c>
      <c r="F224" s="105">
        <v>0</v>
      </c>
      <c r="G224" s="25"/>
      <c r="H224" s="25"/>
      <c r="I224" s="105">
        <v>0</v>
      </c>
      <c r="J224" s="105">
        <v>0</v>
      </c>
      <c r="K224" s="105">
        <f t="shared" si="102"/>
        <v>0</v>
      </c>
      <c r="L224" s="64">
        <v>6</v>
      </c>
      <c r="M224" s="103">
        <v>2</v>
      </c>
      <c r="N224" s="25"/>
      <c r="O224" s="25"/>
      <c r="P224" s="64">
        <v>1</v>
      </c>
      <c r="Q224" s="64">
        <v>0</v>
      </c>
      <c r="R224" s="62">
        <f t="shared" si="98"/>
        <v>5</v>
      </c>
      <c r="S224" s="498"/>
      <c r="T224" s="499"/>
      <c r="U224" s="500"/>
    </row>
    <row r="225" spans="1:24" ht="15.75">
      <c r="A225" s="14">
        <v>4</v>
      </c>
      <c r="B225" s="10" t="s">
        <v>52</v>
      </c>
      <c r="C225" s="495">
        <f>SUM(C226:C227)</f>
        <v>0</v>
      </c>
      <c r="D225" s="496">
        <f t="shared" ref="D225:E225" si="103">SUM(D226:D227)</f>
        <v>0</v>
      </c>
      <c r="E225" s="497">
        <f t="shared" si="103"/>
        <v>0</v>
      </c>
      <c r="F225" s="69">
        <f>SUM(F226:F227)</f>
        <v>0</v>
      </c>
      <c r="G225" s="25"/>
      <c r="H225" s="25"/>
      <c r="I225" s="69">
        <f t="shared" ref="I225:J225" si="104">SUM(I226:I227)</f>
        <v>0</v>
      </c>
      <c r="J225" s="69">
        <f t="shared" si="104"/>
        <v>0</v>
      </c>
      <c r="K225" s="105">
        <f t="shared" si="102"/>
        <v>0</v>
      </c>
      <c r="L225" s="62">
        <f>SUM(L226:L227)</f>
        <v>20</v>
      </c>
      <c r="M225" s="62">
        <f>SUM(M226:M227)</f>
        <v>5</v>
      </c>
      <c r="N225" s="25"/>
      <c r="O225" s="25"/>
      <c r="P225" s="105">
        <f t="shared" ref="P225:Q225" si="105">SUM(P226:P227)</f>
        <v>3</v>
      </c>
      <c r="Q225" s="105">
        <f t="shared" si="105"/>
        <v>0</v>
      </c>
      <c r="R225" s="105">
        <f>SUM(L225-M225-N225-O225+P225-Q225)</f>
        <v>18</v>
      </c>
      <c r="S225" s="498"/>
      <c r="T225" s="499"/>
      <c r="U225" s="500"/>
    </row>
    <row r="226" spans="1:24" ht="15.75">
      <c r="A226" s="14"/>
      <c r="B226" s="13" t="s">
        <v>83</v>
      </c>
      <c r="C226" s="495">
        <v>0</v>
      </c>
      <c r="D226" s="496"/>
      <c r="E226" s="497"/>
      <c r="F226" s="69">
        <v>0</v>
      </c>
      <c r="G226" s="25"/>
      <c r="H226" s="25"/>
      <c r="I226" s="69">
        <v>0</v>
      </c>
      <c r="J226" s="69">
        <v>0</v>
      </c>
      <c r="K226" s="105">
        <f t="shared" si="102"/>
        <v>0</v>
      </c>
      <c r="L226" s="64">
        <v>0</v>
      </c>
      <c r="M226" s="103">
        <v>0</v>
      </c>
      <c r="N226" s="25"/>
      <c r="O226" s="25"/>
      <c r="P226" s="103">
        <v>0</v>
      </c>
      <c r="Q226" s="103">
        <v>0</v>
      </c>
      <c r="R226" s="105">
        <f t="shared" ref="R226" si="106">SUM(L226-M226-N226-O226+P226-Q226)</f>
        <v>0</v>
      </c>
      <c r="S226" s="498"/>
      <c r="T226" s="499"/>
      <c r="U226" s="500"/>
    </row>
    <row r="227" spans="1:24" ht="15.75">
      <c r="A227" s="14"/>
      <c r="B227" s="13" t="s">
        <v>84</v>
      </c>
      <c r="C227" s="495">
        <v>0</v>
      </c>
      <c r="D227" s="496"/>
      <c r="E227" s="497"/>
      <c r="F227" s="69">
        <v>0</v>
      </c>
      <c r="G227" s="25"/>
      <c r="H227" s="25"/>
      <c r="I227" s="69">
        <v>0</v>
      </c>
      <c r="J227" s="69">
        <v>0</v>
      </c>
      <c r="K227" s="105">
        <f t="shared" si="102"/>
        <v>0</v>
      </c>
      <c r="L227" s="64">
        <v>20</v>
      </c>
      <c r="M227" s="103">
        <v>5</v>
      </c>
      <c r="N227" s="25"/>
      <c r="O227" s="25"/>
      <c r="P227" s="103">
        <v>3</v>
      </c>
      <c r="Q227" s="103">
        <v>0</v>
      </c>
      <c r="R227" s="105">
        <f>SUM(L227-M227-N227-O227+P227-Q227)</f>
        <v>18</v>
      </c>
      <c r="S227" s="498"/>
      <c r="T227" s="499"/>
      <c r="U227" s="500"/>
    </row>
    <row r="228" spans="1:24" ht="15.75">
      <c r="A228" s="14">
        <v>5</v>
      </c>
      <c r="B228" s="11" t="s">
        <v>54</v>
      </c>
      <c r="C228" s="480">
        <v>0</v>
      </c>
      <c r="D228" s="481">
        <v>0</v>
      </c>
      <c r="E228" s="482">
        <v>0</v>
      </c>
      <c r="F228" s="105">
        <v>0</v>
      </c>
      <c r="G228" s="25"/>
      <c r="H228" s="25"/>
      <c r="I228" s="105">
        <v>0</v>
      </c>
      <c r="J228" s="105">
        <v>0</v>
      </c>
      <c r="K228" s="105">
        <f t="shared" si="102"/>
        <v>0</v>
      </c>
      <c r="L228" s="103">
        <v>6</v>
      </c>
      <c r="M228" s="103">
        <v>1</v>
      </c>
      <c r="N228" s="25"/>
      <c r="O228" s="25"/>
      <c r="P228" s="103">
        <v>2</v>
      </c>
      <c r="Q228" s="103">
        <v>0</v>
      </c>
      <c r="R228" s="105">
        <f>SUM(L228-M228-N228-O228+P228-Q228)</f>
        <v>7</v>
      </c>
      <c r="S228" s="498"/>
      <c r="T228" s="499"/>
      <c r="U228" s="500"/>
    </row>
    <row r="229" spans="1:24" ht="15.75">
      <c r="A229" s="14">
        <v>6</v>
      </c>
      <c r="B229" s="10" t="s">
        <v>55</v>
      </c>
      <c r="C229" s="480">
        <v>0</v>
      </c>
      <c r="D229" s="481">
        <v>0</v>
      </c>
      <c r="E229" s="482">
        <v>0</v>
      </c>
      <c r="F229" s="105">
        <v>0</v>
      </c>
      <c r="G229" s="25"/>
      <c r="H229" s="25"/>
      <c r="I229" s="105">
        <v>0</v>
      </c>
      <c r="J229" s="105">
        <v>0</v>
      </c>
      <c r="K229" s="105">
        <f t="shared" si="102"/>
        <v>0</v>
      </c>
      <c r="L229" s="103">
        <v>2</v>
      </c>
      <c r="M229" s="103">
        <v>0</v>
      </c>
      <c r="N229" s="25"/>
      <c r="O229" s="25"/>
      <c r="P229" s="103">
        <v>0</v>
      </c>
      <c r="Q229" s="103">
        <v>0</v>
      </c>
      <c r="R229" s="105">
        <f t="shared" ref="R229:R234" si="107">SUM(L229-M229-N229-O229+P229-Q229)</f>
        <v>2</v>
      </c>
      <c r="S229" s="492">
        <v>0</v>
      </c>
      <c r="T229" s="493"/>
      <c r="U229" s="494"/>
      <c r="X229" s="1" t="s">
        <v>86</v>
      </c>
    </row>
    <row r="230" spans="1:24" ht="15.75">
      <c r="A230" s="14">
        <v>7</v>
      </c>
      <c r="B230" s="10" t="s">
        <v>56</v>
      </c>
      <c r="C230" s="480">
        <v>0</v>
      </c>
      <c r="D230" s="481">
        <v>0</v>
      </c>
      <c r="E230" s="482">
        <v>0</v>
      </c>
      <c r="F230" s="105">
        <v>0</v>
      </c>
      <c r="G230" s="25"/>
      <c r="H230" s="25"/>
      <c r="I230" s="105">
        <v>0</v>
      </c>
      <c r="J230" s="105">
        <v>0</v>
      </c>
      <c r="K230" s="105">
        <f t="shared" si="102"/>
        <v>0</v>
      </c>
      <c r="L230" s="103">
        <v>0</v>
      </c>
      <c r="M230" s="103">
        <v>0</v>
      </c>
      <c r="N230" s="25"/>
      <c r="O230" s="25"/>
      <c r="P230" s="103">
        <v>0</v>
      </c>
      <c r="Q230" s="103">
        <v>0</v>
      </c>
      <c r="R230" s="105">
        <f t="shared" si="107"/>
        <v>0</v>
      </c>
      <c r="S230" s="483">
        <v>0</v>
      </c>
      <c r="T230" s="484"/>
      <c r="U230" s="485"/>
    </row>
    <row r="231" spans="1:24" ht="15.75">
      <c r="A231" s="14">
        <v>8</v>
      </c>
      <c r="B231" s="10" t="s">
        <v>57</v>
      </c>
      <c r="C231" s="480">
        <v>0</v>
      </c>
      <c r="D231" s="481">
        <v>0</v>
      </c>
      <c r="E231" s="482">
        <v>0</v>
      </c>
      <c r="F231" s="105">
        <v>0</v>
      </c>
      <c r="G231" s="25"/>
      <c r="H231" s="25"/>
      <c r="I231" s="105">
        <v>0</v>
      </c>
      <c r="J231" s="105">
        <v>0</v>
      </c>
      <c r="K231" s="105">
        <f t="shared" si="102"/>
        <v>0</v>
      </c>
      <c r="L231" s="103">
        <v>0</v>
      </c>
      <c r="M231" s="103">
        <v>0</v>
      </c>
      <c r="N231" s="25"/>
      <c r="O231" s="25"/>
      <c r="P231" s="103">
        <v>0</v>
      </c>
      <c r="Q231" s="103">
        <v>0</v>
      </c>
      <c r="R231" s="105">
        <f t="shared" si="107"/>
        <v>0</v>
      </c>
      <c r="S231" s="483">
        <v>0</v>
      </c>
      <c r="T231" s="484"/>
      <c r="U231" s="485"/>
    </row>
    <row r="232" spans="1:24" ht="15.75">
      <c r="A232" s="14">
        <v>9</v>
      </c>
      <c r="B232" s="10" t="s">
        <v>24</v>
      </c>
      <c r="C232" s="480">
        <v>0</v>
      </c>
      <c r="D232" s="481">
        <v>0</v>
      </c>
      <c r="E232" s="482">
        <v>0</v>
      </c>
      <c r="F232" s="105">
        <v>0</v>
      </c>
      <c r="G232" s="25"/>
      <c r="H232" s="25"/>
      <c r="I232" s="67">
        <v>0</v>
      </c>
      <c r="J232" s="67">
        <v>0</v>
      </c>
      <c r="K232" s="105">
        <f t="shared" si="102"/>
        <v>0</v>
      </c>
      <c r="L232" s="103">
        <v>0</v>
      </c>
      <c r="M232" s="103">
        <v>0</v>
      </c>
      <c r="N232" s="25"/>
      <c r="O232" s="25"/>
      <c r="P232" s="103">
        <v>0</v>
      </c>
      <c r="Q232" s="103">
        <v>0</v>
      </c>
      <c r="R232" s="105">
        <f t="shared" si="107"/>
        <v>0</v>
      </c>
      <c r="S232" s="483">
        <v>0</v>
      </c>
      <c r="T232" s="484"/>
      <c r="U232" s="485"/>
    </row>
    <row r="233" spans="1:24" ht="15.75">
      <c r="A233" s="14">
        <v>10</v>
      </c>
      <c r="B233" s="10" t="s">
        <v>25</v>
      </c>
      <c r="C233" s="480">
        <v>0</v>
      </c>
      <c r="D233" s="481">
        <v>0</v>
      </c>
      <c r="E233" s="482">
        <v>0</v>
      </c>
      <c r="F233" s="105">
        <v>0</v>
      </c>
      <c r="G233" s="25"/>
      <c r="H233" s="25"/>
      <c r="I233" s="67">
        <v>0</v>
      </c>
      <c r="J233" s="67">
        <v>0</v>
      </c>
      <c r="K233" s="105">
        <f t="shared" si="102"/>
        <v>0</v>
      </c>
      <c r="L233" s="103">
        <v>0</v>
      </c>
      <c r="M233" s="103">
        <v>0</v>
      </c>
      <c r="N233" s="25"/>
      <c r="O233" s="25"/>
      <c r="P233" s="103">
        <v>0</v>
      </c>
      <c r="Q233" s="103">
        <v>0</v>
      </c>
      <c r="R233" s="105">
        <f t="shared" si="107"/>
        <v>0</v>
      </c>
      <c r="S233" s="483">
        <v>0</v>
      </c>
      <c r="T233" s="484"/>
      <c r="U233" s="485"/>
    </row>
    <row r="234" spans="1:24" ht="12.75" customHeight="1" thickBot="1">
      <c r="A234" s="39">
        <v>11</v>
      </c>
      <c r="B234" s="40" t="s">
        <v>58</v>
      </c>
      <c r="C234" s="486">
        <v>0</v>
      </c>
      <c r="D234" s="487">
        <v>0</v>
      </c>
      <c r="E234" s="488">
        <v>0</v>
      </c>
      <c r="F234" s="106">
        <v>0</v>
      </c>
      <c r="G234" s="42"/>
      <c r="H234" s="42"/>
      <c r="I234" s="68">
        <v>0</v>
      </c>
      <c r="J234" s="68">
        <v>0</v>
      </c>
      <c r="K234" s="106">
        <f t="shared" ref="K234" si="108">SUM(E234-F234-G234-H234+I234-J234)</f>
        <v>0</v>
      </c>
      <c r="L234" s="41">
        <v>0</v>
      </c>
      <c r="M234" s="41">
        <v>0</v>
      </c>
      <c r="N234" s="42"/>
      <c r="O234" s="42"/>
      <c r="P234" s="41">
        <v>0</v>
      </c>
      <c r="Q234" s="41">
        <v>0</v>
      </c>
      <c r="R234" s="106">
        <f t="shared" si="107"/>
        <v>0</v>
      </c>
      <c r="S234" s="489"/>
      <c r="T234" s="490"/>
      <c r="U234" s="491"/>
    </row>
    <row r="235" spans="1:24" ht="12.75" customHeight="1" thickTop="1">
      <c r="A235" s="5"/>
      <c r="B235" s="26" t="s">
        <v>39</v>
      </c>
    </row>
    <row r="236" spans="1:24">
      <c r="A236" s="5"/>
      <c r="B236" s="15" t="s">
        <v>60</v>
      </c>
    </row>
    <row r="237" spans="1:24" ht="21" customHeight="1">
      <c r="A237" s="5"/>
      <c r="B237" s="15" t="s">
        <v>59</v>
      </c>
    </row>
    <row r="238" spans="1:24">
      <c r="A238" s="5"/>
      <c r="B238" s="15" t="s">
        <v>40</v>
      </c>
    </row>
    <row r="239" spans="1:24">
      <c r="A239" s="5"/>
      <c r="B239" s="26"/>
    </row>
    <row r="240" spans="1:24" ht="12.75" customHeight="1"/>
    <row r="241" spans="1:21" ht="11.25" customHeight="1">
      <c r="A241" s="476" t="s">
        <v>0</v>
      </c>
      <c r="B241" s="476"/>
      <c r="P241" s="477" t="s">
        <v>26</v>
      </c>
      <c r="Q241" s="477"/>
      <c r="R241" s="477"/>
      <c r="S241" s="477"/>
      <c r="T241" s="477"/>
      <c r="U241" s="477"/>
    </row>
    <row r="242" spans="1:21" ht="12.75" customHeight="1">
      <c r="A242" s="476" t="s">
        <v>1</v>
      </c>
      <c r="B242" s="476"/>
      <c r="P242" s="477"/>
      <c r="Q242" s="477"/>
      <c r="R242" s="477"/>
      <c r="S242" s="477"/>
      <c r="T242" s="477"/>
      <c r="U242" s="477"/>
    </row>
    <row r="243" spans="1:21" ht="15.95" customHeight="1">
      <c r="A243" s="476" t="s">
        <v>45</v>
      </c>
      <c r="B243" s="476"/>
    </row>
    <row r="244" spans="1:21" ht="15.95" customHeight="1">
      <c r="C244" s="478" t="s">
        <v>2</v>
      </c>
      <c r="D244" s="478"/>
      <c r="E244" s="478"/>
      <c r="F244" s="478"/>
      <c r="G244" s="478"/>
      <c r="H244" s="478"/>
      <c r="I244" s="478"/>
      <c r="J244" s="478"/>
      <c r="K244" s="478"/>
      <c r="L244" s="478"/>
      <c r="M244" s="478"/>
      <c r="N244" s="478"/>
      <c r="O244" s="478"/>
      <c r="P244" s="478"/>
      <c r="Q244" s="2"/>
    </row>
    <row r="245" spans="1:21" ht="15.95" customHeight="1">
      <c r="F245" s="479" t="s">
        <v>3</v>
      </c>
      <c r="G245" s="479"/>
      <c r="H245" s="479"/>
      <c r="I245" s="479"/>
      <c r="J245" s="479"/>
      <c r="K245" s="479"/>
      <c r="L245" s="479"/>
      <c r="M245" s="479"/>
      <c r="N245" s="479"/>
      <c r="O245" s="479"/>
      <c r="P245" s="479"/>
      <c r="Q245" s="94"/>
    </row>
    <row r="246" spans="1:21" ht="15.95" customHeight="1">
      <c r="A246" s="1" t="s">
        <v>46</v>
      </c>
      <c r="C246" s="3"/>
      <c r="D246" s="4">
        <v>1</v>
      </c>
      <c r="E246" s="4">
        <v>5</v>
      </c>
      <c r="M246" s="5"/>
      <c r="N246" s="5"/>
      <c r="O246" s="5"/>
      <c r="P246" s="5"/>
      <c r="Q246" s="5"/>
      <c r="R246" s="5"/>
      <c r="S246" s="5"/>
      <c r="T246" s="5"/>
    </row>
    <row r="247" spans="1:21" ht="15.95" customHeight="1">
      <c r="A247" s="1" t="s">
        <v>68</v>
      </c>
      <c r="C247" s="6"/>
      <c r="D247" s="7">
        <v>0</v>
      </c>
      <c r="E247" s="7">
        <v>8</v>
      </c>
      <c r="K247" s="453">
        <v>7</v>
      </c>
      <c r="L247" s="453"/>
      <c r="M247" s="5"/>
      <c r="N247" s="5"/>
      <c r="O247" s="5"/>
      <c r="Q247" s="1" t="str">
        <f>+Q370:U370</f>
        <v>Bulan     :</v>
      </c>
      <c r="R247" s="455" t="str">
        <f>+R207</f>
        <v>Februari</v>
      </c>
      <c r="S247" s="456"/>
      <c r="T247" s="4">
        <f>+T207</f>
        <v>0</v>
      </c>
      <c r="U247" s="4">
        <f>+U207</f>
        <v>2</v>
      </c>
    </row>
    <row r="248" spans="1:21" s="43" customFormat="1" ht="15.95" customHeight="1" thickBot="1">
      <c r="A248" s="43" t="s">
        <v>74</v>
      </c>
      <c r="C248" s="65">
        <v>0</v>
      </c>
      <c r="D248" s="65">
        <v>3</v>
      </c>
      <c r="E248" s="65">
        <v>2</v>
      </c>
      <c r="K248" s="454"/>
      <c r="L248" s="454"/>
      <c r="M248" s="77"/>
      <c r="N248" s="77"/>
      <c r="O248" s="77"/>
      <c r="Q248" s="43" t="s">
        <v>47</v>
      </c>
      <c r="R248" s="515">
        <f>+R208</f>
        <v>2020</v>
      </c>
      <c r="S248" s="516"/>
      <c r="T248" s="78">
        <f>+T208</f>
        <v>2</v>
      </c>
      <c r="U248" s="78">
        <f>+U208</f>
        <v>0</v>
      </c>
    </row>
    <row r="249" spans="1:21" ht="15.95" customHeight="1" thickTop="1">
      <c r="A249" s="462" t="s">
        <v>4</v>
      </c>
      <c r="B249" s="462" t="s">
        <v>5</v>
      </c>
      <c r="C249" s="465" t="s">
        <v>6</v>
      </c>
      <c r="D249" s="466"/>
      <c r="E249" s="466"/>
      <c r="F249" s="466"/>
      <c r="G249" s="466"/>
      <c r="H249" s="466"/>
      <c r="I249" s="466"/>
      <c r="J249" s="466"/>
      <c r="K249" s="469"/>
      <c r="L249" s="465" t="s">
        <v>7</v>
      </c>
      <c r="M249" s="466"/>
      <c r="N249" s="466"/>
      <c r="O249" s="466"/>
      <c r="P249" s="466"/>
      <c r="Q249" s="466"/>
      <c r="R249" s="469"/>
      <c r="S249" s="470" t="s">
        <v>64</v>
      </c>
      <c r="T249" s="471"/>
      <c r="U249" s="513"/>
    </row>
    <row r="250" spans="1:21" ht="15.95" customHeight="1">
      <c r="A250" s="463"/>
      <c r="B250" s="463"/>
      <c r="C250" s="473" t="s">
        <v>27</v>
      </c>
      <c r="D250" s="474"/>
      <c r="E250" s="475"/>
      <c r="F250" s="98"/>
      <c r="G250" s="98" t="s">
        <v>30</v>
      </c>
      <c r="H250" s="98" t="s">
        <v>32</v>
      </c>
      <c r="I250" s="98"/>
      <c r="J250" s="98"/>
      <c r="K250" s="98" t="s">
        <v>43</v>
      </c>
      <c r="L250" s="98" t="s">
        <v>27</v>
      </c>
      <c r="M250" s="98"/>
      <c r="N250" s="98" t="s">
        <v>30</v>
      </c>
      <c r="O250" s="98" t="s">
        <v>32</v>
      </c>
      <c r="P250" s="98"/>
      <c r="Q250" s="98"/>
      <c r="R250" s="98" t="s">
        <v>63</v>
      </c>
      <c r="S250" s="440" t="s">
        <v>67</v>
      </c>
      <c r="T250" s="441"/>
      <c r="U250" s="442"/>
    </row>
    <row r="251" spans="1:21" ht="15.95" customHeight="1">
      <c r="A251" s="463"/>
      <c r="B251" s="463"/>
      <c r="C251" s="440" t="s">
        <v>28</v>
      </c>
      <c r="D251" s="441"/>
      <c r="E251" s="442"/>
      <c r="F251" s="99" t="s">
        <v>29</v>
      </c>
      <c r="G251" s="99" t="s">
        <v>31</v>
      </c>
      <c r="H251" s="99" t="s">
        <v>33</v>
      </c>
      <c r="I251" s="99" t="s">
        <v>37</v>
      </c>
      <c r="J251" s="99" t="s">
        <v>36</v>
      </c>
      <c r="K251" s="99" t="s">
        <v>28</v>
      </c>
      <c r="L251" s="99" t="s">
        <v>28</v>
      </c>
      <c r="M251" s="99" t="s">
        <v>35</v>
      </c>
      <c r="N251" s="99" t="s">
        <v>31</v>
      </c>
      <c r="O251" s="99" t="s">
        <v>33</v>
      </c>
      <c r="P251" s="99" t="s">
        <v>37</v>
      </c>
      <c r="Q251" s="99" t="s">
        <v>36</v>
      </c>
      <c r="R251" s="99" t="s">
        <v>38</v>
      </c>
      <c r="S251" s="440" t="s">
        <v>65</v>
      </c>
      <c r="T251" s="441"/>
      <c r="U251" s="442"/>
    </row>
    <row r="252" spans="1:21" ht="15.95" customHeight="1">
      <c r="A252" s="463"/>
      <c r="B252" s="463"/>
      <c r="C252" s="444" t="s">
        <v>8</v>
      </c>
      <c r="D252" s="445"/>
      <c r="E252" s="446"/>
      <c r="F252" s="101"/>
      <c r="G252" s="101"/>
      <c r="H252" s="101" t="s">
        <v>34</v>
      </c>
      <c r="I252" s="101"/>
      <c r="J252" s="101"/>
      <c r="K252" s="101" t="s">
        <v>9</v>
      </c>
      <c r="L252" s="101" t="s">
        <v>8</v>
      </c>
      <c r="M252" s="101"/>
      <c r="N252" s="101"/>
      <c r="O252" s="101" t="s">
        <v>34</v>
      </c>
      <c r="P252" s="101"/>
      <c r="Q252" s="101"/>
      <c r="R252" s="20" t="s">
        <v>62</v>
      </c>
      <c r="S252" s="440" t="s">
        <v>66</v>
      </c>
      <c r="T252" s="441"/>
      <c r="U252" s="442"/>
    </row>
    <row r="253" spans="1:21" ht="15.95" customHeight="1">
      <c r="A253" s="464"/>
      <c r="B253" s="464"/>
      <c r="C253" s="447"/>
      <c r="D253" s="448"/>
      <c r="E253" s="449"/>
      <c r="F253" s="99"/>
      <c r="G253" s="99"/>
      <c r="H253" s="99"/>
      <c r="I253" s="99"/>
      <c r="J253" s="99"/>
      <c r="K253" s="99" t="s">
        <v>61</v>
      </c>
      <c r="L253" s="99"/>
      <c r="M253" s="99"/>
      <c r="N253" s="99"/>
      <c r="O253" s="99"/>
      <c r="P253" s="99"/>
      <c r="Q253" s="99"/>
      <c r="R253" s="99"/>
      <c r="S253" s="450"/>
      <c r="T253" s="451"/>
      <c r="U253" s="514"/>
    </row>
    <row r="254" spans="1:21" s="8" customFormat="1" ht="15.95" customHeight="1">
      <c r="A254" s="102" t="s">
        <v>10</v>
      </c>
      <c r="B254" s="102" t="s">
        <v>11</v>
      </c>
      <c r="C254" s="429" t="s">
        <v>12</v>
      </c>
      <c r="D254" s="430"/>
      <c r="E254" s="431"/>
      <c r="F254" s="102" t="s">
        <v>13</v>
      </c>
      <c r="G254" s="102" t="s">
        <v>14</v>
      </c>
      <c r="H254" s="102" t="s">
        <v>15</v>
      </c>
      <c r="I254" s="102" t="s">
        <v>16</v>
      </c>
      <c r="J254" s="102" t="s">
        <v>17</v>
      </c>
      <c r="K254" s="102" t="s">
        <v>18</v>
      </c>
      <c r="L254" s="102" t="s">
        <v>19</v>
      </c>
      <c r="M254" s="102" t="s">
        <v>20</v>
      </c>
      <c r="N254" s="102" t="s">
        <v>21</v>
      </c>
      <c r="O254" s="102" t="s">
        <v>41</v>
      </c>
      <c r="P254" s="102" t="s">
        <v>42</v>
      </c>
      <c r="Q254" s="102" t="s">
        <v>44</v>
      </c>
      <c r="R254" s="102" t="s">
        <v>69</v>
      </c>
      <c r="S254" s="429" t="s">
        <v>70</v>
      </c>
      <c r="T254" s="430"/>
      <c r="U254" s="431"/>
    </row>
    <row r="255" spans="1:21" s="16" customFormat="1" ht="15.95" customHeight="1">
      <c r="A255" s="18">
        <v>1</v>
      </c>
      <c r="B255" s="19" t="s">
        <v>22</v>
      </c>
      <c r="C255" s="504">
        <f>SUM(C256,C259,C260)</f>
        <v>0</v>
      </c>
      <c r="D255" s="505"/>
      <c r="E255" s="506"/>
      <c r="F255" s="104">
        <f t="shared" ref="F255:J255" si="109">SUM(F256,F259,F260)</f>
        <v>0</v>
      </c>
      <c r="G255" s="104">
        <f t="shared" si="109"/>
        <v>0</v>
      </c>
      <c r="H255" s="104">
        <f t="shared" si="109"/>
        <v>0</v>
      </c>
      <c r="I255" s="104">
        <f t="shared" si="109"/>
        <v>0</v>
      </c>
      <c r="J255" s="104">
        <f t="shared" si="109"/>
        <v>0</v>
      </c>
      <c r="K255" s="104">
        <f>SUM(C255-F255-G255-H255+I255-J255)</f>
        <v>0</v>
      </c>
      <c r="L255" s="104">
        <f t="shared" ref="L255:Q255" si="110">SUM(L256,L259,L260)</f>
        <v>0</v>
      </c>
      <c r="M255" s="104">
        <f t="shared" si="110"/>
        <v>0</v>
      </c>
      <c r="N255" s="104">
        <f t="shared" si="110"/>
        <v>0</v>
      </c>
      <c r="O255" s="104">
        <f t="shared" si="110"/>
        <v>0</v>
      </c>
      <c r="P255" s="59">
        <f t="shared" si="110"/>
        <v>0</v>
      </c>
      <c r="Q255" s="104">
        <f t="shared" si="110"/>
        <v>0</v>
      </c>
      <c r="R255" s="104">
        <f>SUM(L255-M255-N255-O255+P255-Q255)</f>
        <v>0</v>
      </c>
      <c r="S255" s="507"/>
      <c r="T255" s="508"/>
      <c r="U255" s="509"/>
    </row>
    <row r="256" spans="1:21" s="23" customFormat="1" ht="15.95" customHeight="1">
      <c r="A256" s="14"/>
      <c r="B256" s="22" t="s">
        <v>49</v>
      </c>
      <c r="C256" s="495">
        <f t="shared" ref="C256:H256" si="111">SUM(C257:C258)</f>
        <v>0</v>
      </c>
      <c r="D256" s="496">
        <f t="shared" si="111"/>
        <v>0</v>
      </c>
      <c r="E256" s="497">
        <f t="shared" si="111"/>
        <v>0</v>
      </c>
      <c r="F256" s="69">
        <f t="shared" si="111"/>
        <v>0</v>
      </c>
      <c r="G256" s="69">
        <f t="shared" si="111"/>
        <v>0</v>
      </c>
      <c r="H256" s="69">
        <f t="shared" si="111"/>
        <v>0</v>
      </c>
      <c r="I256" s="69">
        <f>SUM(I257:I258)</f>
        <v>0</v>
      </c>
      <c r="J256" s="69">
        <f t="shared" ref="J256" si="112">SUM(J257:J258)</f>
        <v>0</v>
      </c>
      <c r="K256" s="105">
        <f t="shared" ref="K256:K260" si="113">SUM(C256-F256-G256-H256+I256-J256)</f>
        <v>0</v>
      </c>
      <c r="L256" s="69">
        <f t="shared" ref="L256:Q256" si="114">SUM(L257:L258)</f>
        <v>0</v>
      </c>
      <c r="M256" s="69">
        <f t="shared" si="114"/>
        <v>0</v>
      </c>
      <c r="N256" s="69">
        <f t="shared" si="114"/>
        <v>0</v>
      </c>
      <c r="O256" s="69">
        <f t="shared" si="114"/>
        <v>0</v>
      </c>
      <c r="P256" s="69">
        <f t="shared" si="114"/>
        <v>0</v>
      </c>
      <c r="Q256" s="69">
        <f t="shared" si="114"/>
        <v>0</v>
      </c>
      <c r="R256" s="105">
        <f t="shared" ref="R256:R263" si="115">SUM(L256-M256-N256-O256+P256-Q256)</f>
        <v>0</v>
      </c>
      <c r="S256" s="510"/>
      <c r="T256" s="511"/>
      <c r="U256" s="512"/>
    </row>
    <row r="257" spans="1:24" ht="15.95" customHeight="1">
      <c r="A257" s="12"/>
      <c r="B257" s="13" t="s">
        <v>83</v>
      </c>
      <c r="C257" s="501">
        <v>0</v>
      </c>
      <c r="D257" s="502">
        <v>0</v>
      </c>
      <c r="E257" s="503">
        <v>0</v>
      </c>
      <c r="F257" s="107">
        <v>0</v>
      </c>
      <c r="G257" s="107">
        <v>0</v>
      </c>
      <c r="H257" s="107">
        <v>0</v>
      </c>
      <c r="I257" s="66">
        <v>0</v>
      </c>
      <c r="J257" s="66">
        <v>0</v>
      </c>
      <c r="K257" s="105">
        <f t="shared" si="113"/>
        <v>0</v>
      </c>
      <c r="L257" s="107">
        <v>0</v>
      </c>
      <c r="M257" s="107">
        <v>0</v>
      </c>
      <c r="N257" s="107">
        <v>0</v>
      </c>
      <c r="O257" s="107">
        <v>0</v>
      </c>
      <c r="P257" s="107">
        <v>0</v>
      </c>
      <c r="Q257" s="107">
        <v>0</v>
      </c>
      <c r="R257" s="105">
        <f t="shared" si="115"/>
        <v>0</v>
      </c>
      <c r="S257" s="498"/>
      <c r="T257" s="499"/>
      <c r="U257" s="500"/>
    </row>
    <row r="258" spans="1:24" ht="15.95" customHeight="1">
      <c r="A258" s="12"/>
      <c r="B258" s="13" t="s">
        <v>84</v>
      </c>
      <c r="C258" s="501">
        <v>0</v>
      </c>
      <c r="D258" s="502">
        <v>0</v>
      </c>
      <c r="E258" s="503">
        <v>0</v>
      </c>
      <c r="F258" s="107">
        <v>0</v>
      </c>
      <c r="G258" s="107">
        <v>0</v>
      </c>
      <c r="H258" s="107">
        <v>0</v>
      </c>
      <c r="I258" s="66">
        <v>0</v>
      </c>
      <c r="J258" s="66">
        <v>0</v>
      </c>
      <c r="K258" s="105">
        <f t="shared" si="113"/>
        <v>0</v>
      </c>
      <c r="L258" s="107">
        <v>0</v>
      </c>
      <c r="M258" s="107">
        <v>0</v>
      </c>
      <c r="N258" s="107">
        <v>0</v>
      </c>
      <c r="O258" s="107">
        <v>0</v>
      </c>
      <c r="P258" s="107">
        <v>0</v>
      </c>
      <c r="Q258" s="107">
        <v>0</v>
      </c>
      <c r="R258" s="105">
        <f t="shared" si="115"/>
        <v>0</v>
      </c>
      <c r="S258" s="498"/>
      <c r="T258" s="499"/>
      <c r="U258" s="500"/>
    </row>
    <row r="259" spans="1:24" ht="15.95" customHeight="1">
      <c r="A259" s="12"/>
      <c r="B259" s="11" t="s">
        <v>50</v>
      </c>
      <c r="C259" s="480">
        <v>0</v>
      </c>
      <c r="D259" s="481">
        <v>0</v>
      </c>
      <c r="E259" s="482">
        <v>0</v>
      </c>
      <c r="F259" s="67">
        <v>0</v>
      </c>
      <c r="G259" s="67">
        <v>0</v>
      </c>
      <c r="H259" s="67">
        <v>0</v>
      </c>
      <c r="I259" s="67">
        <v>0</v>
      </c>
      <c r="J259" s="67">
        <v>0</v>
      </c>
      <c r="K259" s="105">
        <f t="shared" si="113"/>
        <v>0</v>
      </c>
      <c r="L259" s="105">
        <v>0</v>
      </c>
      <c r="M259" s="105">
        <v>0</v>
      </c>
      <c r="N259" s="105">
        <v>0</v>
      </c>
      <c r="O259" s="105">
        <v>0</v>
      </c>
      <c r="P259" s="105">
        <v>0</v>
      </c>
      <c r="Q259" s="105">
        <v>0</v>
      </c>
      <c r="R259" s="105">
        <f t="shared" si="115"/>
        <v>0</v>
      </c>
      <c r="S259" s="498"/>
      <c r="T259" s="499"/>
      <c r="U259" s="500"/>
    </row>
    <row r="260" spans="1:24" ht="15.95" customHeight="1">
      <c r="A260" s="12"/>
      <c r="B260" s="11" t="s">
        <v>51</v>
      </c>
      <c r="C260" s="480">
        <v>0</v>
      </c>
      <c r="D260" s="481">
        <v>0</v>
      </c>
      <c r="E260" s="482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105">
        <f t="shared" si="113"/>
        <v>0</v>
      </c>
      <c r="L260" s="105">
        <v>0</v>
      </c>
      <c r="M260" s="105">
        <v>0</v>
      </c>
      <c r="N260" s="105">
        <v>0</v>
      </c>
      <c r="O260" s="105">
        <v>0</v>
      </c>
      <c r="P260" s="105">
        <v>0</v>
      </c>
      <c r="Q260" s="105">
        <v>0</v>
      </c>
      <c r="R260" s="105">
        <f t="shared" si="115"/>
        <v>0</v>
      </c>
      <c r="S260" s="498"/>
      <c r="T260" s="499"/>
      <c r="U260" s="500"/>
      <c r="X260" s="1" t="s">
        <v>89</v>
      </c>
    </row>
    <row r="261" spans="1:24" ht="15.95" customHeight="1">
      <c r="A261" s="14">
        <v>2</v>
      </c>
      <c r="B261" s="10" t="s">
        <v>23</v>
      </c>
      <c r="C261" s="480">
        <f>SUM(C262:C263)</f>
        <v>0</v>
      </c>
      <c r="D261" s="481">
        <f t="shared" ref="D261:G261" si="116">SUM(D262:D263)</f>
        <v>658</v>
      </c>
      <c r="E261" s="482">
        <f t="shared" si="116"/>
        <v>658</v>
      </c>
      <c r="F261" s="105">
        <f t="shared" si="116"/>
        <v>0</v>
      </c>
      <c r="G261" s="105">
        <f t="shared" si="116"/>
        <v>0</v>
      </c>
      <c r="H261" s="25"/>
      <c r="I261" s="105">
        <f t="shared" ref="I261:J261" si="117">SUM(I262:I263)</f>
        <v>0</v>
      </c>
      <c r="J261" s="105">
        <f t="shared" si="117"/>
        <v>0</v>
      </c>
      <c r="K261" s="105">
        <f>SUM(C261-F261-G261-H261+I261-J261)</f>
        <v>0</v>
      </c>
      <c r="L261" s="105">
        <f t="shared" ref="L261:N261" si="118">SUM(L262:L263)</f>
        <v>0</v>
      </c>
      <c r="M261" s="105">
        <f t="shared" si="118"/>
        <v>0</v>
      </c>
      <c r="N261" s="105">
        <f t="shared" si="118"/>
        <v>0</v>
      </c>
      <c r="O261" s="25"/>
      <c r="P261" s="105">
        <f t="shared" ref="P261:Q261" si="119">SUM(P262:P263)</f>
        <v>0</v>
      </c>
      <c r="Q261" s="105">
        <f t="shared" si="119"/>
        <v>0</v>
      </c>
      <c r="R261" s="105">
        <f t="shared" si="115"/>
        <v>0</v>
      </c>
      <c r="S261" s="498"/>
      <c r="T261" s="499"/>
      <c r="U261" s="500"/>
    </row>
    <row r="262" spans="1:24" ht="15.95" customHeight="1">
      <c r="A262" s="12"/>
      <c r="B262" s="13" t="s">
        <v>83</v>
      </c>
      <c r="C262" s="501">
        <v>0</v>
      </c>
      <c r="D262" s="502">
        <v>658</v>
      </c>
      <c r="E262" s="503">
        <v>658</v>
      </c>
      <c r="F262" s="107">
        <v>0</v>
      </c>
      <c r="G262" s="107">
        <v>0</v>
      </c>
      <c r="H262" s="24"/>
      <c r="I262" s="66">
        <v>0</v>
      </c>
      <c r="J262" s="66">
        <v>0</v>
      </c>
      <c r="K262" s="105">
        <f t="shared" ref="K262:K273" si="120">SUM(C262-F262-G262-H262+I262-J262)</f>
        <v>0</v>
      </c>
      <c r="L262" s="107">
        <v>0</v>
      </c>
      <c r="M262" s="107">
        <v>0</v>
      </c>
      <c r="N262" s="107">
        <v>0</v>
      </c>
      <c r="O262" s="24"/>
      <c r="P262" s="107">
        <v>0</v>
      </c>
      <c r="Q262" s="107">
        <v>0</v>
      </c>
      <c r="R262" s="105">
        <f t="shared" si="115"/>
        <v>0</v>
      </c>
      <c r="S262" s="498"/>
      <c r="T262" s="499"/>
      <c r="U262" s="500"/>
    </row>
    <row r="263" spans="1:24" ht="15.75">
      <c r="A263" s="12"/>
      <c r="B263" s="13" t="s">
        <v>84</v>
      </c>
      <c r="C263" s="501">
        <v>0</v>
      </c>
      <c r="D263" s="502">
        <v>0</v>
      </c>
      <c r="E263" s="503">
        <v>0</v>
      </c>
      <c r="F263" s="107">
        <v>0</v>
      </c>
      <c r="G263" s="107">
        <v>0</v>
      </c>
      <c r="H263" s="24"/>
      <c r="I263" s="66">
        <v>0</v>
      </c>
      <c r="J263" s="66">
        <v>0</v>
      </c>
      <c r="K263" s="105">
        <f t="shared" si="120"/>
        <v>0</v>
      </c>
      <c r="L263" s="107">
        <v>0</v>
      </c>
      <c r="M263" s="107">
        <v>0</v>
      </c>
      <c r="N263" s="107">
        <v>0</v>
      </c>
      <c r="O263" s="24"/>
      <c r="P263" s="107">
        <v>0</v>
      </c>
      <c r="Q263" s="107">
        <v>0</v>
      </c>
      <c r="R263" s="105">
        <f t="shared" si="115"/>
        <v>0</v>
      </c>
      <c r="S263" s="498"/>
      <c r="T263" s="499"/>
      <c r="U263" s="500"/>
    </row>
    <row r="264" spans="1:24" ht="15.75">
      <c r="A264" s="9">
        <v>3</v>
      </c>
      <c r="B264" s="10" t="s">
        <v>53</v>
      </c>
      <c r="C264" s="480">
        <v>0</v>
      </c>
      <c r="D264" s="481">
        <v>0</v>
      </c>
      <c r="E264" s="482">
        <v>0</v>
      </c>
      <c r="F264" s="105">
        <v>0</v>
      </c>
      <c r="G264" s="25"/>
      <c r="H264" s="25"/>
      <c r="I264" s="105">
        <v>0</v>
      </c>
      <c r="J264" s="105">
        <v>0</v>
      </c>
      <c r="K264" s="105">
        <f t="shared" si="120"/>
        <v>0</v>
      </c>
      <c r="L264" s="142">
        <v>4.5</v>
      </c>
      <c r="M264" s="103">
        <v>0</v>
      </c>
      <c r="N264" s="25"/>
      <c r="O264" s="25"/>
      <c r="P264" s="141">
        <v>1</v>
      </c>
      <c r="Q264" s="103">
        <v>0</v>
      </c>
      <c r="R264" s="44">
        <f>SUM(L264-M264-N264-O264+P264-Q264)</f>
        <v>5.5</v>
      </c>
      <c r="S264" s="498"/>
      <c r="T264" s="499"/>
      <c r="U264" s="500"/>
    </row>
    <row r="265" spans="1:24" ht="15.75">
      <c r="A265" s="14">
        <v>4</v>
      </c>
      <c r="B265" s="10" t="s">
        <v>52</v>
      </c>
      <c r="C265" s="495">
        <f>SUM(C266:C267)</f>
        <v>0</v>
      </c>
      <c r="D265" s="496">
        <f t="shared" ref="D265:E265" si="121">SUM(D266:D267)</f>
        <v>0</v>
      </c>
      <c r="E265" s="497">
        <f t="shared" si="121"/>
        <v>0</v>
      </c>
      <c r="F265" s="69">
        <f>SUM(F266:F267)</f>
        <v>0</v>
      </c>
      <c r="G265" s="25"/>
      <c r="H265" s="25"/>
      <c r="I265" s="69">
        <f t="shared" ref="I265:J265" si="122">SUM(I266:I267)</f>
        <v>0</v>
      </c>
      <c r="J265" s="69">
        <f t="shared" si="122"/>
        <v>0</v>
      </c>
      <c r="K265" s="105">
        <f t="shared" si="120"/>
        <v>0</v>
      </c>
      <c r="L265" s="74">
        <f>SUM(L266:L267)</f>
        <v>4.9000000000000004</v>
      </c>
      <c r="M265" s="105">
        <f>SUM(M266:M267)</f>
        <v>0</v>
      </c>
      <c r="N265" s="25"/>
      <c r="O265" s="25"/>
      <c r="P265" s="140">
        <f t="shared" ref="P265:Q265" si="123">SUM(P266:P267)</f>
        <v>0</v>
      </c>
      <c r="Q265" s="105">
        <f t="shared" si="123"/>
        <v>0</v>
      </c>
      <c r="R265" s="44">
        <f>SUM(L265-M265-N265-O265+P265-Q265)</f>
        <v>4.9000000000000004</v>
      </c>
      <c r="S265" s="498"/>
      <c r="T265" s="499"/>
      <c r="U265" s="500"/>
    </row>
    <row r="266" spans="1:24" ht="15.75">
      <c r="A266" s="14"/>
      <c r="B266" s="13" t="s">
        <v>83</v>
      </c>
      <c r="C266" s="495">
        <v>0</v>
      </c>
      <c r="D266" s="496"/>
      <c r="E266" s="497"/>
      <c r="F266" s="69">
        <v>0</v>
      </c>
      <c r="G266" s="25"/>
      <c r="H266" s="25"/>
      <c r="I266" s="69">
        <v>0</v>
      </c>
      <c r="J266" s="69">
        <v>0</v>
      </c>
      <c r="K266" s="105">
        <f t="shared" si="120"/>
        <v>0</v>
      </c>
      <c r="L266" s="64">
        <v>0</v>
      </c>
      <c r="M266" s="103">
        <v>0</v>
      </c>
      <c r="N266" s="25"/>
      <c r="O266" s="25"/>
      <c r="P266" s="103">
        <v>0</v>
      </c>
      <c r="Q266" s="103">
        <v>0</v>
      </c>
      <c r="R266" s="112">
        <f t="shared" ref="R266" si="124">SUM(L266-M266-N266-O266+P266-Q266)</f>
        <v>0</v>
      </c>
      <c r="S266" s="498"/>
      <c r="T266" s="499"/>
      <c r="U266" s="500"/>
    </row>
    <row r="267" spans="1:24" ht="15.75">
      <c r="A267" s="14"/>
      <c r="B267" s="13" t="s">
        <v>84</v>
      </c>
      <c r="C267" s="495">
        <v>0</v>
      </c>
      <c r="D267" s="496"/>
      <c r="E267" s="497"/>
      <c r="F267" s="69">
        <v>0</v>
      </c>
      <c r="G267" s="25"/>
      <c r="H267" s="25"/>
      <c r="I267" s="69">
        <v>0</v>
      </c>
      <c r="J267" s="69">
        <v>0</v>
      </c>
      <c r="K267" s="105">
        <f t="shared" si="120"/>
        <v>0</v>
      </c>
      <c r="L267" s="142">
        <v>4.9000000000000004</v>
      </c>
      <c r="M267" s="103">
        <v>0</v>
      </c>
      <c r="N267" s="25"/>
      <c r="O267" s="25"/>
      <c r="P267" s="141">
        <v>0</v>
      </c>
      <c r="Q267" s="103">
        <v>0</v>
      </c>
      <c r="R267" s="44">
        <f>SUM(L267-M267-N267-O267+P267-Q267)</f>
        <v>4.9000000000000004</v>
      </c>
      <c r="S267" s="498"/>
      <c r="T267" s="499"/>
      <c r="U267" s="500"/>
    </row>
    <row r="268" spans="1:24" ht="15.75">
      <c r="A268" s="14">
        <v>5</v>
      </c>
      <c r="B268" s="11" t="s">
        <v>54</v>
      </c>
      <c r="C268" s="480">
        <v>0</v>
      </c>
      <c r="D268" s="481">
        <v>0</v>
      </c>
      <c r="E268" s="482">
        <v>0</v>
      </c>
      <c r="F268" s="105">
        <v>0</v>
      </c>
      <c r="G268" s="25"/>
      <c r="H268" s="25"/>
      <c r="I268" s="105">
        <v>0</v>
      </c>
      <c r="J268" s="105">
        <v>0</v>
      </c>
      <c r="K268" s="105">
        <f t="shared" si="120"/>
        <v>0</v>
      </c>
      <c r="L268" s="64">
        <v>0</v>
      </c>
      <c r="M268" s="103">
        <v>0</v>
      </c>
      <c r="N268" s="25"/>
      <c r="O268" s="25"/>
      <c r="P268" s="103">
        <v>0</v>
      </c>
      <c r="Q268" s="103">
        <v>0</v>
      </c>
      <c r="R268" s="112">
        <f t="shared" ref="R268:R274" si="125">SUM(L268-M268-N268-O268+P268-Q268)</f>
        <v>0</v>
      </c>
      <c r="S268" s="498"/>
      <c r="T268" s="499"/>
      <c r="U268" s="500"/>
    </row>
    <row r="269" spans="1:24" ht="12.75" customHeight="1">
      <c r="A269" s="14">
        <v>6</v>
      </c>
      <c r="B269" s="10" t="s">
        <v>55</v>
      </c>
      <c r="C269" s="480">
        <v>0</v>
      </c>
      <c r="D269" s="481">
        <v>0</v>
      </c>
      <c r="E269" s="482">
        <v>0</v>
      </c>
      <c r="F269" s="105">
        <v>0</v>
      </c>
      <c r="G269" s="25"/>
      <c r="H269" s="25"/>
      <c r="I269" s="105">
        <v>0</v>
      </c>
      <c r="J269" s="105">
        <v>0</v>
      </c>
      <c r="K269" s="105">
        <f t="shared" si="120"/>
        <v>0</v>
      </c>
      <c r="L269" s="103">
        <v>0</v>
      </c>
      <c r="M269" s="103">
        <v>0</v>
      </c>
      <c r="N269" s="25"/>
      <c r="O269" s="25"/>
      <c r="P269" s="103">
        <v>0</v>
      </c>
      <c r="Q269" s="103">
        <v>0</v>
      </c>
      <c r="R269" s="105">
        <f t="shared" si="125"/>
        <v>0</v>
      </c>
      <c r="S269" s="543">
        <v>0</v>
      </c>
      <c r="T269" s="544"/>
      <c r="U269" s="545"/>
    </row>
    <row r="270" spans="1:24" ht="12.75" customHeight="1">
      <c r="A270" s="14">
        <v>7</v>
      </c>
      <c r="B270" s="10" t="s">
        <v>56</v>
      </c>
      <c r="C270" s="480">
        <v>0</v>
      </c>
      <c r="D270" s="481">
        <v>0</v>
      </c>
      <c r="E270" s="482">
        <v>0</v>
      </c>
      <c r="F270" s="105">
        <v>0</v>
      </c>
      <c r="G270" s="25"/>
      <c r="H270" s="25"/>
      <c r="I270" s="105">
        <v>0</v>
      </c>
      <c r="J270" s="105">
        <v>0</v>
      </c>
      <c r="K270" s="105">
        <f t="shared" si="120"/>
        <v>0</v>
      </c>
      <c r="L270" s="103">
        <v>0</v>
      </c>
      <c r="M270" s="103">
        <v>0</v>
      </c>
      <c r="N270" s="25"/>
      <c r="O270" s="25"/>
      <c r="P270" s="103">
        <v>0</v>
      </c>
      <c r="Q270" s="103">
        <v>0</v>
      </c>
      <c r="R270" s="105">
        <f t="shared" si="125"/>
        <v>0</v>
      </c>
      <c r="S270" s="483">
        <v>0</v>
      </c>
      <c r="T270" s="484"/>
      <c r="U270" s="485"/>
    </row>
    <row r="271" spans="1:24" ht="15.75">
      <c r="A271" s="14">
        <v>8</v>
      </c>
      <c r="B271" s="10" t="s">
        <v>57</v>
      </c>
      <c r="C271" s="480">
        <v>0</v>
      </c>
      <c r="D271" s="481">
        <v>0</v>
      </c>
      <c r="E271" s="482">
        <v>0</v>
      </c>
      <c r="F271" s="105">
        <v>0</v>
      </c>
      <c r="G271" s="25"/>
      <c r="H271" s="25"/>
      <c r="I271" s="105">
        <v>0</v>
      </c>
      <c r="J271" s="105">
        <v>0</v>
      </c>
      <c r="K271" s="105">
        <f t="shared" si="120"/>
        <v>0</v>
      </c>
      <c r="L271" s="103">
        <v>0</v>
      </c>
      <c r="M271" s="103">
        <v>0</v>
      </c>
      <c r="N271" s="25"/>
      <c r="O271" s="25"/>
      <c r="P271" s="103">
        <v>0</v>
      </c>
      <c r="Q271" s="103">
        <v>0</v>
      </c>
      <c r="R271" s="105">
        <f t="shared" si="125"/>
        <v>0</v>
      </c>
      <c r="S271" s="483">
        <v>0</v>
      </c>
      <c r="T271" s="484"/>
      <c r="U271" s="485"/>
    </row>
    <row r="272" spans="1:24" ht="21" customHeight="1">
      <c r="A272" s="14">
        <v>9</v>
      </c>
      <c r="B272" s="10" t="s">
        <v>24</v>
      </c>
      <c r="C272" s="480">
        <v>0</v>
      </c>
      <c r="D272" s="481">
        <v>0</v>
      </c>
      <c r="E272" s="482">
        <v>0</v>
      </c>
      <c r="F272" s="105">
        <v>0</v>
      </c>
      <c r="G272" s="25"/>
      <c r="H272" s="25"/>
      <c r="I272" s="67">
        <v>0</v>
      </c>
      <c r="J272" s="67">
        <v>0</v>
      </c>
      <c r="K272" s="105">
        <f t="shared" si="120"/>
        <v>0</v>
      </c>
      <c r="L272" s="103">
        <v>0</v>
      </c>
      <c r="M272" s="103">
        <v>0</v>
      </c>
      <c r="N272" s="25"/>
      <c r="O272" s="25"/>
      <c r="P272" s="103">
        <v>0</v>
      </c>
      <c r="Q272" s="103">
        <v>0</v>
      </c>
      <c r="R272" s="105">
        <f t="shared" si="125"/>
        <v>0</v>
      </c>
      <c r="S272" s="483">
        <v>0</v>
      </c>
      <c r="T272" s="484"/>
      <c r="U272" s="485"/>
    </row>
    <row r="273" spans="1:21" ht="12.75" customHeight="1">
      <c r="A273" s="14">
        <v>10</v>
      </c>
      <c r="B273" s="10" t="s">
        <v>25</v>
      </c>
      <c r="C273" s="480">
        <v>0</v>
      </c>
      <c r="D273" s="481">
        <v>0</v>
      </c>
      <c r="E273" s="482">
        <v>0</v>
      </c>
      <c r="F273" s="105">
        <v>0</v>
      </c>
      <c r="G273" s="25"/>
      <c r="H273" s="25"/>
      <c r="I273" s="67">
        <v>0</v>
      </c>
      <c r="J273" s="67">
        <v>0</v>
      </c>
      <c r="K273" s="105">
        <f t="shared" si="120"/>
        <v>0</v>
      </c>
      <c r="L273" s="103">
        <v>0</v>
      </c>
      <c r="M273" s="103">
        <v>0</v>
      </c>
      <c r="N273" s="25"/>
      <c r="O273" s="25"/>
      <c r="P273" s="103">
        <v>0</v>
      </c>
      <c r="Q273" s="103">
        <v>0</v>
      </c>
      <c r="R273" s="105">
        <f t="shared" si="125"/>
        <v>0</v>
      </c>
      <c r="S273" s="483">
        <v>0</v>
      </c>
      <c r="T273" s="484"/>
      <c r="U273" s="485"/>
    </row>
    <row r="274" spans="1:21" ht="13.5" customHeight="1" thickBot="1">
      <c r="A274" s="39">
        <v>11</v>
      </c>
      <c r="B274" s="40" t="s">
        <v>58</v>
      </c>
      <c r="C274" s="486">
        <v>0</v>
      </c>
      <c r="D274" s="487">
        <v>0</v>
      </c>
      <c r="E274" s="488">
        <v>0</v>
      </c>
      <c r="F274" s="106">
        <v>0</v>
      </c>
      <c r="G274" s="42"/>
      <c r="H274" s="42"/>
      <c r="I274" s="68">
        <v>0</v>
      </c>
      <c r="J274" s="68">
        <v>0</v>
      </c>
      <c r="K274" s="106">
        <f t="shared" ref="K274" si="126">SUM(E274-F274-G274-H274+I274-J274)</f>
        <v>0</v>
      </c>
      <c r="L274" s="41">
        <v>0</v>
      </c>
      <c r="M274" s="41">
        <v>0</v>
      </c>
      <c r="N274" s="42"/>
      <c r="O274" s="42"/>
      <c r="P274" s="41">
        <v>0</v>
      </c>
      <c r="Q274" s="41">
        <v>0</v>
      </c>
      <c r="R274" s="106">
        <f t="shared" si="125"/>
        <v>0</v>
      </c>
      <c r="S274" s="489"/>
      <c r="T274" s="490"/>
      <c r="U274" s="491"/>
    </row>
    <row r="275" spans="1:21" ht="15" customHeight="1" thickTop="1">
      <c r="A275" s="5"/>
      <c r="B275" s="17" t="s">
        <v>39</v>
      </c>
    </row>
    <row r="276" spans="1:21" ht="12.75" customHeight="1">
      <c r="A276" s="5"/>
      <c r="B276" s="15" t="s">
        <v>60</v>
      </c>
    </row>
    <row r="277" spans="1:21" ht="12.75" customHeight="1">
      <c r="A277" s="5"/>
      <c r="B277" s="15" t="s">
        <v>59</v>
      </c>
    </row>
    <row r="278" spans="1:21" ht="12.75" customHeight="1">
      <c r="A278" s="5"/>
      <c r="B278" s="15" t="s">
        <v>40</v>
      </c>
    </row>
    <row r="279" spans="1:21" ht="11.25" customHeight="1">
      <c r="A279" s="5"/>
      <c r="B279" s="26"/>
    </row>
    <row r="280" spans="1:21" ht="12.75" customHeight="1">
      <c r="A280" s="5"/>
      <c r="B280" s="26"/>
    </row>
    <row r="281" spans="1:21" ht="15.95" customHeight="1">
      <c r="A281" s="476" t="s">
        <v>0</v>
      </c>
      <c r="B281" s="476"/>
      <c r="P281" s="477" t="s">
        <v>26</v>
      </c>
      <c r="Q281" s="477"/>
      <c r="R281" s="477"/>
      <c r="S281" s="477"/>
      <c r="T281" s="477"/>
      <c r="U281" s="477"/>
    </row>
    <row r="282" spans="1:21" ht="15.95" customHeight="1">
      <c r="A282" s="476" t="s">
        <v>1</v>
      </c>
      <c r="B282" s="476"/>
      <c r="P282" s="477"/>
      <c r="Q282" s="477"/>
      <c r="R282" s="477"/>
      <c r="S282" s="477"/>
      <c r="T282" s="477"/>
      <c r="U282" s="477"/>
    </row>
    <row r="283" spans="1:21" ht="15.95" customHeight="1">
      <c r="A283" s="476" t="s">
        <v>45</v>
      </c>
      <c r="B283" s="476"/>
    </row>
    <row r="284" spans="1:21" ht="15.95" customHeight="1">
      <c r="C284" s="478" t="s">
        <v>2</v>
      </c>
      <c r="D284" s="478"/>
      <c r="E284" s="478"/>
      <c r="F284" s="478"/>
      <c r="G284" s="478"/>
      <c r="H284" s="478"/>
      <c r="I284" s="478"/>
      <c r="J284" s="478"/>
      <c r="K284" s="478"/>
      <c r="L284" s="478"/>
      <c r="M284" s="478"/>
      <c r="N284" s="478"/>
      <c r="O284" s="478"/>
      <c r="P284" s="478"/>
      <c r="Q284" s="2"/>
    </row>
    <row r="285" spans="1:21" ht="15.95" customHeight="1">
      <c r="F285" s="479" t="s">
        <v>3</v>
      </c>
      <c r="G285" s="479"/>
      <c r="H285" s="479"/>
      <c r="I285" s="479"/>
      <c r="J285" s="479"/>
      <c r="K285" s="479"/>
      <c r="L285" s="479"/>
      <c r="M285" s="479"/>
      <c r="N285" s="479"/>
      <c r="O285" s="479"/>
      <c r="P285" s="479"/>
      <c r="Q285" s="94"/>
    </row>
    <row r="286" spans="1:21" ht="15.95" customHeight="1">
      <c r="A286" s="1" t="s">
        <v>46</v>
      </c>
      <c r="C286" s="3"/>
      <c r="D286" s="4">
        <v>1</v>
      </c>
      <c r="E286" s="4">
        <v>5</v>
      </c>
      <c r="M286" s="5"/>
      <c r="N286" s="5"/>
      <c r="O286" s="5"/>
      <c r="P286" s="5"/>
      <c r="Q286" s="5"/>
      <c r="R286" s="5"/>
      <c r="S286" s="5"/>
      <c r="T286" s="5"/>
    </row>
    <row r="287" spans="1:21" ht="15.95" customHeight="1">
      <c r="A287" s="43" t="s">
        <v>68</v>
      </c>
      <c r="B287" s="43"/>
      <c r="C287" s="6"/>
      <c r="D287" s="7">
        <v>0</v>
      </c>
      <c r="E287" s="7">
        <v>8</v>
      </c>
      <c r="K287" s="453">
        <v>8</v>
      </c>
      <c r="L287" s="453"/>
      <c r="M287" s="5"/>
      <c r="N287" s="5"/>
      <c r="O287" s="5"/>
      <c r="Q287" s="1" t="str">
        <f>+Q247:U247</f>
        <v>Bulan     :</v>
      </c>
      <c r="R287" s="455" t="str">
        <f>+R247</f>
        <v>Februari</v>
      </c>
      <c r="S287" s="456"/>
      <c r="T287" s="4">
        <f>+T247</f>
        <v>0</v>
      </c>
      <c r="U287" s="4">
        <f>+U247</f>
        <v>2</v>
      </c>
    </row>
    <row r="288" spans="1:21" ht="15.95" customHeight="1" thickBot="1">
      <c r="A288" s="43" t="s">
        <v>73</v>
      </c>
      <c r="B288" s="43"/>
      <c r="C288" s="4">
        <v>0</v>
      </c>
      <c r="D288" s="4">
        <v>3</v>
      </c>
      <c r="E288" s="4">
        <v>5</v>
      </c>
      <c r="K288" s="454"/>
      <c r="L288" s="454"/>
      <c r="M288" s="5"/>
      <c r="N288" s="5"/>
      <c r="O288" s="5"/>
      <c r="Q288" s="1" t="s">
        <v>47</v>
      </c>
      <c r="R288" s="457">
        <f>+R248</f>
        <v>2020</v>
      </c>
      <c r="S288" s="458"/>
      <c r="T288" s="21">
        <f>+T248</f>
        <v>2</v>
      </c>
      <c r="U288" s="21">
        <f>+U248</f>
        <v>0</v>
      </c>
    </row>
    <row r="289" spans="1:21" ht="15.95" customHeight="1" thickTop="1">
      <c r="A289" s="462" t="s">
        <v>4</v>
      </c>
      <c r="B289" s="462" t="s">
        <v>5</v>
      </c>
      <c r="C289" s="465" t="s">
        <v>6</v>
      </c>
      <c r="D289" s="466"/>
      <c r="E289" s="466"/>
      <c r="F289" s="466"/>
      <c r="G289" s="466"/>
      <c r="H289" s="466"/>
      <c r="I289" s="466"/>
      <c r="J289" s="466"/>
      <c r="K289" s="469"/>
      <c r="L289" s="465" t="s">
        <v>7</v>
      </c>
      <c r="M289" s="466"/>
      <c r="N289" s="466"/>
      <c r="O289" s="466"/>
      <c r="P289" s="466"/>
      <c r="Q289" s="466"/>
      <c r="R289" s="469"/>
      <c r="S289" s="470" t="s">
        <v>64</v>
      </c>
      <c r="T289" s="471"/>
      <c r="U289" s="513"/>
    </row>
    <row r="290" spans="1:21" ht="15.95" customHeight="1">
      <c r="A290" s="463"/>
      <c r="B290" s="463"/>
      <c r="C290" s="473" t="s">
        <v>27</v>
      </c>
      <c r="D290" s="474"/>
      <c r="E290" s="475"/>
      <c r="F290" s="98"/>
      <c r="G290" s="98" t="s">
        <v>30</v>
      </c>
      <c r="H290" s="98" t="s">
        <v>32</v>
      </c>
      <c r="I290" s="98"/>
      <c r="J290" s="98"/>
      <c r="K290" s="98" t="s">
        <v>43</v>
      </c>
      <c r="L290" s="98" t="s">
        <v>27</v>
      </c>
      <c r="M290" s="98"/>
      <c r="N290" s="98" t="s">
        <v>30</v>
      </c>
      <c r="O290" s="98" t="s">
        <v>32</v>
      </c>
      <c r="P290" s="98"/>
      <c r="Q290" s="98"/>
      <c r="R290" s="98" t="s">
        <v>63</v>
      </c>
      <c r="S290" s="440" t="s">
        <v>67</v>
      </c>
      <c r="T290" s="441"/>
      <c r="U290" s="442"/>
    </row>
    <row r="291" spans="1:21" ht="15.95" customHeight="1">
      <c r="A291" s="463"/>
      <c r="B291" s="463"/>
      <c r="C291" s="440" t="s">
        <v>28</v>
      </c>
      <c r="D291" s="441"/>
      <c r="E291" s="442"/>
      <c r="F291" s="99" t="s">
        <v>29</v>
      </c>
      <c r="G291" s="99" t="s">
        <v>31</v>
      </c>
      <c r="H291" s="99" t="s">
        <v>33</v>
      </c>
      <c r="I291" s="99" t="s">
        <v>37</v>
      </c>
      <c r="J291" s="99" t="s">
        <v>36</v>
      </c>
      <c r="K291" s="99" t="s">
        <v>28</v>
      </c>
      <c r="L291" s="99" t="s">
        <v>28</v>
      </c>
      <c r="M291" s="99" t="s">
        <v>35</v>
      </c>
      <c r="N291" s="99" t="s">
        <v>31</v>
      </c>
      <c r="O291" s="99" t="s">
        <v>33</v>
      </c>
      <c r="P291" s="99" t="s">
        <v>37</v>
      </c>
      <c r="Q291" s="99" t="s">
        <v>36</v>
      </c>
      <c r="R291" s="99" t="s">
        <v>38</v>
      </c>
      <c r="S291" s="440" t="s">
        <v>65</v>
      </c>
      <c r="T291" s="441"/>
      <c r="U291" s="442"/>
    </row>
    <row r="292" spans="1:21" ht="15.95" customHeight="1">
      <c r="A292" s="463"/>
      <c r="B292" s="463"/>
      <c r="C292" s="444" t="s">
        <v>8</v>
      </c>
      <c r="D292" s="445"/>
      <c r="E292" s="446"/>
      <c r="F292" s="101"/>
      <c r="G292" s="101"/>
      <c r="H292" s="101" t="s">
        <v>34</v>
      </c>
      <c r="I292" s="101"/>
      <c r="J292" s="101"/>
      <c r="K292" s="101" t="s">
        <v>9</v>
      </c>
      <c r="L292" s="101" t="s">
        <v>8</v>
      </c>
      <c r="M292" s="101"/>
      <c r="N292" s="101"/>
      <c r="O292" s="101" t="s">
        <v>34</v>
      </c>
      <c r="P292" s="101"/>
      <c r="Q292" s="101"/>
      <c r="R292" s="20" t="s">
        <v>62</v>
      </c>
      <c r="S292" s="440" t="s">
        <v>66</v>
      </c>
      <c r="T292" s="441"/>
      <c r="U292" s="442"/>
    </row>
    <row r="293" spans="1:21" ht="15.95" customHeight="1">
      <c r="A293" s="464"/>
      <c r="B293" s="464"/>
      <c r="C293" s="447"/>
      <c r="D293" s="448"/>
      <c r="E293" s="449"/>
      <c r="F293" s="99"/>
      <c r="G293" s="99"/>
      <c r="H293" s="99"/>
      <c r="I293" s="99"/>
      <c r="J293" s="99"/>
      <c r="K293" s="99" t="s">
        <v>61</v>
      </c>
      <c r="L293" s="99"/>
      <c r="M293" s="99"/>
      <c r="N293" s="99"/>
      <c r="O293" s="99"/>
      <c r="P293" s="99"/>
      <c r="Q293" s="99"/>
      <c r="R293" s="99"/>
      <c r="S293" s="450"/>
      <c r="T293" s="451"/>
      <c r="U293" s="514"/>
    </row>
    <row r="294" spans="1:21" s="8" customFormat="1" ht="15.95" customHeight="1">
      <c r="A294" s="102" t="s">
        <v>10</v>
      </c>
      <c r="B294" s="102" t="s">
        <v>11</v>
      </c>
      <c r="C294" s="429" t="s">
        <v>12</v>
      </c>
      <c r="D294" s="430"/>
      <c r="E294" s="431"/>
      <c r="F294" s="102" t="s">
        <v>13</v>
      </c>
      <c r="G294" s="102" t="s">
        <v>14</v>
      </c>
      <c r="H294" s="102" t="s">
        <v>15</v>
      </c>
      <c r="I294" s="102" t="s">
        <v>16</v>
      </c>
      <c r="J294" s="102" t="s">
        <v>17</v>
      </c>
      <c r="K294" s="102" t="s">
        <v>18</v>
      </c>
      <c r="L294" s="102" t="s">
        <v>19</v>
      </c>
      <c r="M294" s="102" t="s">
        <v>20</v>
      </c>
      <c r="N294" s="102" t="s">
        <v>21</v>
      </c>
      <c r="O294" s="102" t="s">
        <v>41</v>
      </c>
      <c r="P294" s="102" t="s">
        <v>42</v>
      </c>
      <c r="Q294" s="102" t="s">
        <v>44</v>
      </c>
      <c r="R294" s="102" t="s">
        <v>69</v>
      </c>
      <c r="S294" s="429" t="s">
        <v>70</v>
      </c>
      <c r="T294" s="430"/>
      <c r="U294" s="431"/>
    </row>
    <row r="295" spans="1:21" s="16" customFormat="1" ht="15.95" customHeight="1">
      <c r="A295" s="18">
        <v>1</v>
      </c>
      <c r="B295" s="19" t="s">
        <v>22</v>
      </c>
      <c r="C295" s="504">
        <f>SUM(C296,C299,C300)</f>
        <v>0</v>
      </c>
      <c r="D295" s="505"/>
      <c r="E295" s="506"/>
      <c r="F295" s="104">
        <f t="shared" ref="F295:J295" si="127">SUM(F296,F299,F300)</f>
        <v>0</v>
      </c>
      <c r="G295" s="104">
        <f t="shared" si="127"/>
        <v>0</v>
      </c>
      <c r="H295" s="104">
        <f t="shared" si="127"/>
        <v>0</v>
      </c>
      <c r="I295" s="104">
        <f t="shared" si="127"/>
        <v>0</v>
      </c>
      <c r="J295" s="104">
        <f t="shared" si="127"/>
        <v>0</v>
      </c>
      <c r="K295" s="104">
        <f>SUM(C295-F295-G295-H295+I295-J295)</f>
        <v>0</v>
      </c>
      <c r="L295" s="104">
        <f t="shared" ref="L295:P295" si="128">SUM(L296,L299,L300)</f>
        <v>15</v>
      </c>
      <c r="M295" s="104">
        <f t="shared" si="128"/>
        <v>5</v>
      </c>
      <c r="N295" s="59">
        <f t="shared" si="128"/>
        <v>0</v>
      </c>
      <c r="O295" s="59">
        <f t="shared" si="128"/>
        <v>0</v>
      </c>
      <c r="P295" s="59">
        <f t="shared" si="128"/>
        <v>0</v>
      </c>
      <c r="Q295" s="59">
        <f>SUM(Q296,Q299,Q300)</f>
        <v>0</v>
      </c>
      <c r="R295" s="59">
        <f>SUM(L295-M295-N295-O295+P295-Q295)</f>
        <v>10</v>
      </c>
      <c r="S295" s="507"/>
      <c r="T295" s="508"/>
      <c r="U295" s="509"/>
    </row>
    <row r="296" spans="1:21" s="23" customFormat="1" ht="15.95" customHeight="1">
      <c r="A296" s="14"/>
      <c r="B296" s="22" t="s">
        <v>49</v>
      </c>
      <c r="C296" s="495">
        <f t="shared" ref="C296:H296" si="129">SUM(C297:C298)</f>
        <v>0</v>
      </c>
      <c r="D296" s="496">
        <f t="shared" si="129"/>
        <v>0</v>
      </c>
      <c r="E296" s="497">
        <f t="shared" si="129"/>
        <v>0</v>
      </c>
      <c r="F296" s="69">
        <f t="shared" si="129"/>
        <v>0</v>
      </c>
      <c r="G296" s="69">
        <f t="shared" si="129"/>
        <v>0</v>
      </c>
      <c r="H296" s="69">
        <f t="shared" si="129"/>
        <v>0</v>
      </c>
      <c r="I296" s="69">
        <f>SUM(I297:I298)</f>
        <v>0</v>
      </c>
      <c r="J296" s="69">
        <f t="shared" ref="J296" si="130">SUM(J297:J298)</f>
        <v>0</v>
      </c>
      <c r="K296" s="105">
        <f t="shared" ref="K296:K300" si="131">SUM(C296-F296-G296-H296+I296-J296)</f>
        <v>0</v>
      </c>
      <c r="L296" s="69">
        <f t="shared" ref="L296:O296" si="132">SUM(L297:L298)</f>
        <v>15</v>
      </c>
      <c r="M296" s="69">
        <f t="shared" si="132"/>
        <v>5</v>
      </c>
      <c r="N296" s="61">
        <f t="shared" si="132"/>
        <v>0</v>
      </c>
      <c r="O296" s="61">
        <f t="shared" si="132"/>
        <v>0</v>
      </c>
      <c r="P296" s="61">
        <f>SUM(P297:P298)</f>
        <v>0</v>
      </c>
      <c r="Q296" s="61">
        <f t="shared" ref="Q296" si="133">SUM(Q297:Q298)</f>
        <v>0</v>
      </c>
      <c r="R296" s="62">
        <f t="shared" ref="R296:R304" si="134">SUM(L296-M296-N296-O296+P296-Q296)</f>
        <v>10</v>
      </c>
      <c r="S296" s="510"/>
      <c r="T296" s="511"/>
      <c r="U296" s="512"/>
    </row>
    <row r="297" spans="1:21" ht="15.95" customHeight="1">
      <c r="A297" s="12"/>
      <c r="B297" s="13" t="s">
        <v>83</v>
      </c>
      <c r="C297" s="501">
        <v>0</v>
      </c>
      <c r="D297" s="502">
        <v>0</v>
      </c>
      <c r="E297" s="503">
        <v>0</v>
      </c>
      <c r="F297" s="107">
        <v>0</v>
      </c>
      <c r="G297" s="107">
        <v>0</v>
      </c>
      <c r="H297" s="107">
        <v>0</v>
      </c>
      <c r="I297" s="66">
        <v>0</v>
      </c>
      <c r="J297" s="66">
        <v>0</v>
      </c>
      <c r="K297" s="105">
        <f t="shared" si="131"/>
        <v>0</v>
      </c>
      <c r="L297" s="107">
        <v>15</v>
      </c>
      <c r="M297" s="107">
        <v>5</v>
      </c>
      <c r="N297" s="49">
        <v>0</v>
      </c>
      <c r="O297" s="49">
        <v>0</v>
      </c>
      <c r="P297" s="49">
        <v>0</v>
      </c>
      <c r="Q297" s="49">
        <v>0</v>
      </c>
      <c r="R297" s="62">
        <f t="shared" si="134"/>
        <v>10</v>
      </c>
      <c r="S297" s="498"/>
      <c r="T297" s="499"/>
      <c r="U297" s="500"/>
    </row>
    <row r="298" spans="1:21" ht="15.95" customHeight="1">
      <c r="A298" s="12"/>
      <c r="B298" s="13" t="s">
        <v>84</v>
      </c>
      <c r="C298" s="501">
        <v>0</v>
      </c>
      <c r="D298" s="502">
        <v>0</v>
      </c>
      <c r="E298" s="503">
        <v>0</v>
      </c>
      <c r="F298" s="107">
        <v>0</v>
      </c>
      <c r="G298" s="107">
        <v>0</v>
      </c>
      <c r="H298" s="107">
        <v>0</v>
      </c>
      <c r="I298" s="66">
        <v>0</v>
      </c>
      <c r="J298" s="66">
        <v>0</v>
      </c>
      <c r="K298" s="105">
        <f t="shared" si="131"/>
        <v>0</v>
      </c>
      <c r="L298" s="107">
        <v>0</v>
      </c>
      <c r="M298" s="107">
        <v>0</v>
      </c>
      <c r="N298" s="49">
        <v>0</v>
      </c>
      <c r="O298" s="49">
        <v>0</v>
      </c>
      <c r="P298" s="49">
        <v>0</v>
      </c>
      <c r="Q298" s="49">
        <v>0</v>
      </c>
      <c r="R298" s="62">
        <f t="shared" si="134"/>
        <v>0</v>
      </c>
      <c r="S298" s="498"/>
      <c r="T298" s="499"/>
      <c r="U298" s="500"/>
    </row>
    <row r="299" spans="1:21" ht="15.75">
      <c r="A299" s="12"/>
      <c r="B299" s="11" t="s">
        <v>50</v>
      </c>
      <c r="C299" s="480">
        <v>0</v>
      </c>
      <c r="D299" s="481">
        <v>0</v>
      </c>
      <c r="E299" s="482">
        <v>0</v>
      </c>
      <c r="F299" s="67">
        <v>0</v>
      </c>
      <c r="G299" s="67">
        <v>0</v>
      </c>
      <c r="H299" s="67">
        <v>0</v>
      </c>
      <c r="I299" s="67">
        <v>0</v>
      </c>
      <c r="J299" s="67">
        <v>0</v>
      </c>
      <c r="K299" s="105">
        <f t="shared" si="131"/>
        <v>0</v>
      </c>
      <c r="L299" s="105">
        <v>0</v>
      </c>
      <c r="M299" s="105">
        <v>0</v>
      </c>
      <c r="N299" s="105">
        <v>0</v>
      </c>
      <c r="O299" s="105">
        <v>0</v>
      </c>
      <c r="P299" s="105">
        <v>0</v>
      </c>
      <c r="Q299" s="105">
        <v>0</v>
      </c>
      <c r="R299" s="105">
        <f t="shared" si="134"/>
        <v>0</v>
      </c>
      <c r="S299" s="498"/>
      <c r="T299" s="499"/>
      <c r="U299" s="500"/>
    </row>
    <row r="300" spans="1:21" ht="15.75">
      <c r="A300" s="12"/>
      <c r="B300" s="11" t="s">
        <v>51</v>
      </c>
      <c r="C300" s="480">
        <v>0</v>
      </c>
      <c r="D300" s="481">
        <v>0</v>
      </c>
      <c r="E300" s="482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105">
        <f t="shared" si="131"/>
        <v>0</v>
      </c>
      <c r="L300" s="105">
        <v>0</v>
      </c>
      <c r="M300" s="105">
        <v>0</v>
      </c>
      <c r="N300" s="105">
        <v>0</v>
      </c>
      <c r="O300" s="105">
        <v>0</v>
      </c>
      <c r="P300" s="105">
        <v>0</v>
      </c>
      <c r="Q300" s="105">
        <v>0</v>
      </c>
      <c r="R300" s="105">
        <f t="shared" si="134"/>
        <v>0</v>
      </c>
      <c r="S300" s="498"/>
      <c r="T300" s="499"/>
      <c r="U300" s="500"/>
    </row>
    <row r="301" spans="1:21" ht="15.75">
      <c r="A301" s="14">
        <v>2</v>
      </c>
      <c r="B301" s="10" t="s">
        <v>23</v>
      </c>
      <c r="C301" s="480">
        <f>SUM(C302:C303)</f>
        <v>0</v>
      </c>
      <c r="D301" s="481">
        <f t="shared" ref="D301:G301" si="135">SUM(D302:D303)</f>
        <v>658</v>
      </c>
      <c r="E301" s="482">
        <f t="shared" si="135"/>
        <v>658</v>
      </c>
      <c r="F301" s="105">
        <f t="shared" si="135"/>
        <v>0</v>
      </c>
      <c r="G301" s="105">
        <f t="shared" si="135"/>
        <v>0</v>
      </c>
      <c r="H301" s="25"/>
      <c r="I301" s="105">
        <f t="shared" ref="I301:J301" si="136">SUM(I302:I303)</f>
        <v>0</v>
      </c>
      <c r="J301" s="105">
        <f t="shared" si="136"/>
        <v>0</v>
      </c>
      <c r="K301" s="105">
        <f>SUM(C301-F301-G301-H301+I301-J301)</f>
        <v>0</v>
      </c>
      <c r="L301" s="105">
        <f t="shared" ref="L301:N301" si="137">SUM(L302:L303)</f>
        <v>15</v>
      </c>
      <c r="M301" s="105">
        <f t="shared" si="137"/>
        <v>15</v>
      </c>
      <c r="N301" s="105">
        <f t="shared" si="137"/>
        <v>0</v>
      </c>
      <c r="O301" s="25"/>
      <c r="P301" s="105">
        <f>SUM(P302:P303)</f>
        <v>0</v>
      </c>
      <c r="Q301" s="105">
        <f t="shared" ref="Q301" si="138">SUM(Q302:Q303)</f>
        <v>0</v>
      </c>
      <c r="R301" s="105">
        <f t="shared" si="134"/>
        <v>0</v>
      </c>
      <c r="S301" s="498"/>
      <c r="T301" s="499"/>
      <c r="U301" s="500"/>
    </row>
    <row r="302" spans="1:21" ht="15.75">
      <c r="A302" s="12"/>
      <c r="B302" s="13" t="s">
        <v>83</v>
      </c>
      <c r="C302" s="501">
        <v>0</v>
      </c>
      <c r="D302" s="502">
        <v>658</v>
      </c>
      <c r="E302" s="503">
        <v>658</v>
      </c>
      <c r="F302" s="107">
        <v>0</v>
      </c>
      <c r="G302" s="107">
        <v>0</v>
      </c>
      <c r="H302" s="24"/>
      <c r="I302" s="66">
        <v>0</v>
      </c>
      <c r="J302" s="66">
        <v>0</v>
      </c>
      <c r="K302" s="105">
        <f t="shared" ref="K302:K313" si="139">SUM(C302-F302-G302-H302+I302-J302)</f>
        <v>0</v>
      </c>
      <c r="L302" s="107">
        <v>15</v>
      </c>
      <c r="M302" s="107">
        <v>15</v>
      </c>
      <c r="N302" s="107">
        <v>0</v>
      </c>
      <c r="O302" s="24"/>
      <c r="P302" s="107">
        <v>0</v>
      </c>
      <c r="Q302" s="107">
        <v>0</v>
      </c>
      <c r="R302" s="105">
        <f t="shared" si="134"/>
        <v>0</v>
      </c>
      <c r="S302" s="498"/>
      <c r="T302" s="499"/>
      <c r="U302" s="500"/>
    </row>
    <row r="303" spans="1:21" ht="15.75">
      <c r="A303" s="12"/>
      <c r="B303" s="13" t="s">
        <v>84</v>
      </c>
      <c r="C303" s="501">
        <v>0</v>
      </c>
      <c r="D303" s="502">
        <v>0</v>
      </c>
      <c r="E303" s="503">
        <v>0</v>
      </c>
      <c r="F303" s="107">
        <v>0</v>
      </c>
      <c r="G303" s="107">
        <v>0</v>
      </c>
      <c r="H303" s="24"/>
      <c r="I303" s="66">
        <v>0</v>
      </c>
      <c r="J303" s="66">
        <v>0</v>
      </c>
      <c r="K303" s="105">
        <f t="shared" si="139"/>
        <v>0</v>
      </c>
      <c r="L303" s="107">
        <v>0</v>
      </c>
      <c r="M303" s="107">
        <v>0</v>
      </c>
      <c r="N303" s="107">
        <v>0</v>
      </c>
      <c r="O303" s="24"/>
      <c r="P303" s="107">
        <v>0</v>
      </c>
      <c r="Q303" s="107">
        <v>0</v>
      </c>
      <c r="R303" s="105">
        <f t="shared" si="134"/>
        <v>0</v>
      </c>
      <c r="S303" s="498"/>
      <c r="T303" s="499"/>
      <c r="U303" s="500"/>
    </row>
    <row r="304" spans="1:21" ht="15.75">
      <c r="A304" s="9">
        <v>3</v>
      </c>
      <c r="B304" s="10" t="s">
        <v>53</v>
      </c>
      <c r="C304" s="480">
        <v>0</v>
      </c>
      <c r="D304" s="481">
        <v>0</v>
      </c>
      <c r="E304" s="482">
        <v>0</v>
      </c>
      <c r="F304" s="105">
        <v>0</v>
      </c>
      <c r="G304" s="25"/>
      <c r="H304" s="25"/>
      <c r="I304" s="105">
        <v>0</v>
      </c>
      <c r="J304" s="105">
        <v>0</v>
      </c>
      <c r="K304" s="105">
        <f t="shared" si="139"/>
        <v>0</v>
      </c>
      <c r="L304" s="105">
        <v>0</v>
      </c>
      <c r="M304" s="105">
        <v>0</v>
      </c>
      <c r="N304" s="25"/>
      <c r="O304" s="25"/>
      <c r="P304" s="105">
        <v>0</v>
      </c>
      <c r="Q304" s="105">
        <v>0</v>
      </c>
      <c r="R304" s="105">
        <f t="shared" si="134"/>
        <v>0</v>
      </c>
      <c r="S304" s="498"/>
      <c r="T304" s="499"/>
      <c r="U304" s="500"/>
    </row>
    <row r="305" spans="1:21" ht="12.75" customHeight="1">
      <c r="A305" s="14">
        <v>4</v>
      </c>
      <c r="B305" s="10" t="s">
        <v>52</v>
      </c>
      <c r="C305" s="495">
        <f>SUM(C306:C307)</f>
        <v>0</v>
      </c>
      <c r="D305" s="496">
        <f t="shared" ref="D305:E305" si="140">SUM(D306:D307)</f>
        <v>0</v>
      </c>
      <c r="E305" s="497">
        <f t="shared" si="140"/>
        <v>0</v>
      </c>
      <c r="F305" s="69">
        <f>SUM(F306:F307)</f>
        <v>0</v>
      </c>
      <c r="G305" s="25"/>
      <c r="H305" s="25"/>
      <c r="I305" s="69">
        <f t="shared" ref="I305:J305" si="141">SUM(I306:I307)</f>
        <v>0</v>
      </c>
      <c r="J305" s="69">
        <f t="shared" si="141"/>
        <v>0</v>
      </c>
      <c r="K305" s="105">
        <f t="shared" si="139"/>
        <v>0</v>
      </c>
      <c r="L305" s="105">
        <f>SUM(L306:L307)</f>
        <v>3</v>
      </c>
      <c r="M305" s="138">
        <f>SUM(M306:M307)</f>
        <v>0</v>
      </c>
      <c r="N305" s="25"/>
      <c r="O305" s="25"/>
      <c r="P305" s="105">
        <f t="shared" ref="P305:Q305" si="142">SUM(P306:P307)</f>
        <v>1</v>
      </c>
      <c r="Q305" s="105">
        <f t="shared" si="142"/>
        <v>0</v>
      </c>
      <c r="R305" s="105">
        <f>SUM(L305-M305-N305-O305+P305-Q305)</f>
        <v>4</v>
      </c>
      <c r="S305" s="498"/>
      <c r="T305" s="499"/>
      <c r="U305" s="500"/>
    </row>
    <row r="306" spans="1:21" ht="12.75" customHeight="1">
      <c r="A306" s="14"/>
      <c r="B306" s="13" t="s">
        <v>83</v>
      </c>
      <c r="C306" s="495">
        <v>0</v>
      </c>
      <c r="D306" s="496"/>
      <c r="E306" s="497"/>
      <c r="F306" s="69">
        <v>0</v>
      </c>
      <c r="G306" s="25"/>
      <c r="H306" s="25"/>
      <c r="I306" s="69">
        <v>0</v>
      </c>
      <c r="J306" s="69">
        <v>0</v>
      </c>
      <c r="K306" s="105">
        <f t="shared" si="139"/>
        <v>0</v>
      </c>
      <c r="L306" s="105">
        <v>0</v>
      </c>
      <c r="M306" s="105">
        <v>0</v>
      </c>
      <c r="N306" s="25"/>
      <c r="O306" s="25"/>
      <c r="P306" s="105">
        <v>0</v>
      </c>
      <c r="Q306" s="105">
        <v>0</v>
      </c>
      <c r="R306" s="105">
        <f t="shared" ref="R306" si="143">SUM(L306-M306-N306-O306+P306-Q306)</f>
        <v>0</v>
      </c>
      <c r="S306" s="498"/>
      <c r="T306" s="499"/>
      <c r="U306" s="500"/>
    </row>
    <row r="307" spans="1:21" ht="15.75">
      <c r="A307" s="14"/>
      <c r="B307" s="13" t="s">
        <v>84</v>
      </c>
      <c r="C307" s="495">
        <v>0</v>
      </c>
      <c r="D307" s="496"/>
      <c r="E307" s="497"/>
      <c r="F307" s="69">
        <v>0</v>
      </c>
      <c r="G307" s="25"/>
      <c r="H307" s="25"/>
      <c r="I307" s="69">
        <v>0</v>
      </c>
      <c r="J307" s="69">
        <v>0</v>
      </c>
      <c r="K307" s="105">
        <f t="shared" si="139"/>
        <v>0</v>
      </c>
      <c r="L307" s="105">
        <v>3</v>
      </c>
      <c r="M307" s="105">
        <v>0</v>
      </c>
      <c r="N307" s="25"/>
      <c r="O307" s="25"/>
      <c r="P307" s="105">
        <v>1</v>
      </c>
      <c r="Q307" s="105">
        <v>0</v>
      </c>
      <c r="R307" s="105">
        <f>SUM(L307-M307-N307-O307+P307-Q307)</f>
        <v>4</v>
      </c>
      <c r="S307" s="498"/>
      <c r="T307" s="499"/>
      <c r="U307" s="500"/>
    </row>
    <row r="308" spans="1:21" ht="21" customHeight="1">
      <c r="A308" s="14">
        <v>5</v>
      </c>
      <c r="B308" s="11" t="s">
        <v>54</v>
      </c>
      <c r="C308" s="480">
        <v>0</v>
      </c>
      <c r="D308" s="481">
        <v>0</v>
      </c>
      <c r="E308" s="482">
        <v>0</v>
      </c>
      <c r="F308" s="105">
        <v>0</v>
      </c>
      <c r="G308" s="25"/>
      <c r="H308" s="25"/>
      <c r="I308" s="105">
        <v>0</v>
      </c>
      <c r="J308" s="105">
        <v>0</v>
      </c>
      <c r="K308" s="105">
        <f t="shared" si="139"/>
        <v>0</v>
      </c>
      <c r="L308" s="105">
        <v>1</v>
      </c>
      <c r="M308" s="105">
        <v>0</v>
      </c>
      <c r="N308" s="25"/>
      <c r="O308" s="25"/>
      <c r="P308" s="105">
        <v>0</v>
      </c>
      <c r="Q308" s="105">
        <v>0</v>
      </c>
      <c r="R308" s="105">
        <f t="shared" ref="R308:R314" si="144">SUM(L308-M308-N308-O308+P308-Q308)</f>
        <v>1</v>
      </c>
      <c r="S308" s="498"/>
      <c r="T308" s="499"/>
      <c r="U308" s="500"/>
    </row>
    <row r="309" spans="1:21" ht="15.75">
      <c r="A309" s="14">
        <v>6</v>
      </c>
      <c r="B309" s="10" t="s">
        <v>55</v>
      </c>
      <c r="C309" s="480">
        <v>0</v>
      </c>
      <c r="D309" s="481">
        <v>0</v>
      </c>
      <c r="E309" s="482">
        <v>0</v>
      </c>
      <c r="F309" s="105">
        <v>0</v>
      </c>
      <c r="G309" s="25"/>
      <c r="H309" s="25"/>
      <c r="I309" s="105">
        <v>0</v>
      </c>
      <c r="J309" s="105">
        <v>0</v>
      </c>
      <c r="K309" s="105">
        <f t="shared" si="139"/>
        <v>0</v>
      </c>
      <c r="L309" s="105">
        <v>0</v>
      </c>
      <c r="M309" s="105">
        <v>0</v>
      </c>
      <c r="N309" s="25"/>
      <c r="O309" s="25"/>
      <c r="P309" s="105">
        <v>0</v>
      </c>
      <c r="Q309" s="105">
        <v>0</v>
      </c>
      <c r="R309" s="105">
        <f t="shared" si="144"/>
        <v>0</v>
      </c>
      <c r="S309" s="543">
        <v>0</v>
      </c>
      <c r="T309" s="544"/>
      <c r="U309" s="545"/>
    </row>
    <row r="310" spans="1:21" ht="15.75">
      <c r="A310" s="14">
        <v>7</v>
      </c>
      <c r="B310" s="10" t="s">
        <v>56</v>
      </c>
      <c r="C310" s="480">
        <v>0</v>
      </c>
      <c r="D310" s="481">
        <v>0</v>
      </c>
      <c r="E310" s="482">
        <v>0</v>
      </c>
      <c r="F310" s="105">
        <v>0</v>
      </c>
      <c r="G310" s="25"/>
      <c r="H310" s="25"/>
      <c r="I310" s="105">
        <v>0</v>
      </c>
      <c r="J310" s="105">
        <v>0</v>
      </c>
      <c r="K310" s="105">
        <f t="shared" si="139"/>
        <v>0</v>
      </c>
      <c r="L310" s="105">
        <v>0</v>
      </c>
      <c r="M310" s="105">
        <v>0</v>
      </c>
      <c r="N310" s="25"/>
      <c r="O310" s="25"/>
      <c r="P310" s="105">
        <v>0</v>
      </c>
      <c r="Q310" s="105">
        <v>0</v>
      </c>
      <c r="R310" s="105">
        <f t="shared" si="144"/>
        <v>0</v>
      </c>
      <c r="S310" s="483">
        <v>0</v>
      </c>
      <c r="T310" s="484"/>
      <c r="U310" s="485"/>
    </row>
    <row r="311" spans="1:21" ht="12.75" customHeight="1">
      <c r="A311" s="14">
        <v>8</v>
      </c>
      <c r="B311" s="10" t="s">
        <v>57</v>
      </c>
      <c r="C311" s="480">
        <v>0</v>
      </c>
      <c r="D311" s="481">
        <v>0</v>
      </c>
      <c r="E311" s="482">
        <v>0</v>
      </c>
      <c r="F311" s="105">
        <v>0</v>
      </c>
      <c r="G311" s="25"/>
      <c r="H311" s="25"/>
      <c r="I311" s="105">
        <v>0</v>
      </c>
      <c r="J311" s="105">
        <v>0</v>
      </c>
      <c r="K311" s="105">
        <f t="shared" si="139"/>
        <v>0</v>
      </c>
      <c r="L311" s="105">
        <v>0</v>
      </c>
      <c r="M311" s="105">
        <v>0</v>
      </c>
      <c r="N311" s="25"/>
      <c r="O311" s="25"/>
      <c r="P311" s="105">
        <v>0</v>
      </c>
      <c r="Q311" s="105">
        <v>0</v>
      </c>
      <c r="R311" s="105">
        <f t="shared" si="144"/>
        <v>0</v>
      </c>
      <c r="S311" s="483">
        <v>0</v>
      </c>
      <c r="T311" s="484"/>
      <c r="U311" s="485"/>
    </row>
    <row r="312" spans="1:21" ht="13.5" customHeight="1">
      <c r="A312" s="14">
        <v>9</v>
      </c>
      <c r="B312" s="10" t="s">
        <v>24</v>
      </c>
      <c r="C312" s="480">
        <v>0</v>
      </c>
      <c r="D312" s="481">
        <v>0</v>
      </c>
      <c r="E312" s="482">
        <v>0</v>
      </c>
      <c r="F312" s="105">
        <v>0</v>
      </c>
      <c r="G312" s="25"/>
      <c r="H312" s="25"/>
      <c r="I312" s="67">
        <v>0</v>
      </c>
      <c r="J312" s="67">
        <v>0</v>
      </c>
      <c r="K312" s="105">
        <f t="shared" si="139"/>
        <v>0</v>
      </c>
      <c r="L312" s="105">
        <v>0</v>
      </c>
      <c r="M312" s="105">
        <v>0</v>
      </c>
      <c r="N312" s="25"/>
      <c r="O312" s="25"/>
      <c r="P312" s="105">
        <v>0</v>
      </c>
      <c r="Q312" s="105">
        <v>0</v>
      </c>
      <c r="R312" s="105">
        <f t="shared" si="144"/>
        <v>0</v>
      </c>
      <c r="S312" s="483">
        <v>0</v>
      </c>
      <c r="T312" s="484"/>
      <c r="U312" s="485"/>
    </row>
    <row r="313" spans="1:21" ht="15" customHeight="1">
      <c r="A313" s="14">
        <v>10</v>
      </c>
      <c r="B313" s="10" t="s">
        <v>25</v>
      </c>
      <c r="C313" s="480">
        <v>0</v>
      </c>
      <c r="D313" s="481">
        <v>0</v>
      </c>
      <c r="E313" s="482">
        <v>0</v>
      </c>
      <c r="F313" s="105">
        <v>0</v>
      </c>
      <c r="G313" s="25"/>
      <c r="H313" s="25"/>
      <c r="I313" s="67">
        <v>0</v>
      </c>
      <c r="J313" s="67">
        <v>0</v>
      </c>
      <c r="K313" s="105">
        <f t="shared" si="139"/>
        <v>0</v>
      </c>
      <c r="L313" s="105">
        <v>0</v>
      </c>
      <c r="M313" s="105">
        <v>0</v>
      </c>
      <c r="N313" s="25"/>
      <c r="O313" s="25"/>
      <c r="P313" s="105">
        <v>0</v>
      </c>
      <c r="Q313" s="105">
        <v>0</v>
      </c>
      <c r="R313" s="105">
        <f t="shared" si="144"/>
        <v>0</v>
      </c>
      <c r="S313" s="483">
        <v>0</v>
      </c>
      <c r="T313" s="484"/>
      <c r="U313" s="485"/>
    </row>
    <row r="314" spans="1:21" ht="12.75" customHeight="1" thickBot="1">
      <c r="A314" s="39">
        <v>11</v>
      </c>
      <c r="B314" s="40" t="s">
        <v>58</v>
      </c>
      <c r="C314" s="486">
        <v>0</v>
      </c>
      <c r="D314" s="487">
        <v>0</v>
      </c>
      <c r="E314" s="488">
        <v>0</v>
      </c>
      <c r="F314" s="106">
        <v>0</v>
      </c>
      <c r="G314" s="42"/>
      <c r="H314" s="42"/>
      <c r="I314" s="68">
        <v>0</v>
      </c>
      <c r="J314" s="68">
        <v>0</v>
      </c>
      <c r="K314" s="106">
        <f t="shared" ref="K314" si="145">SUM(E314-F314-G314-H314+I314-J314)</f>
        <v>0</v>
      </c>
      <c r="L314" s="106">
        <v>0</v>
      </c>
      <c r="M314" s="106">
        <v>0</v>
      </c>
      <c r="N314" s="42"/>
      <c r="O314" s="42"/>
      <c r="P314" s="106">
        <v>0</v>
      </c>
      <c r="Q314" s="106">
        <v>0</v>
      </c>
      <c r="R314" s="106">
        <f t="shared" si="144"/>
        <v>0</v>
      </c>
      <c r="S314" s="489"/>
      <c r="T314" s="490"/>
      <c r="U314" s="491"/>
    </row>
    <row r="315" spans="1:21" ht="12.75" customHeight="1" thickTop="1">
      <c r="A315" s="5"/>
      <c r="B315" s="17" t="s">
        <v>39</v>
      </c>
    </row>
    <row r="316" spans="1:21" ht="12.75" customHeight="1">
      <c r="A316" s="5"/>
      <c r="B316" s="15" t="s">
        <v>60</v>
      </c>
    </row>
    <row r="317" spans="1:21" ht="11.25" customHeight="1">
      <c r="A317" s="5"/>
      <c r="B317" s="15" t="s">
        <v>59</v>
      </c>
    </row>
    <row r="318" spans="1:21" ht="12.75" customHeight="1">
      <c r="A318" s="5"/>
      <c r="B318" s="15" t="s">
        <v>40</v>
      </c>
    </row>
    <row r="319" spans="1:21" ht="15.95" customHeight="1">
      <c r="A319" s="5"/>
      <c r="B319" s="26"/>
    </row>
    <row r="320" spans="1:21" ht="15.95" customHeight="1">
      <c r="A320" s="5"/>
      <c r="B320" s="26"/>
    </row>
    <row r="321" spans="1:21" ht="15.95" customHeight="1">
      <c r="A321" s="5"/>
      <c r="B321" s="26"/>
    </row>
    <row r="322" spans="1:21" ht="15.95" customHeight="1">
      <c r="A322" s="476" t="s">
        <v>0</v>
      </c>
      <c r="B322" s="476"/>
      <c r="P322" s="477" t="s">
        <v>26</v>
      </c>
      <c r="Q322" s="477"/>
      <c r="R322" s="477"/>
      <c r="S322" s="477"/>
      <c r="T322" s="477"/>
      <c r="U322" s="477"/>
    </row>
    <row r="323" spans="1:21" ht="15.95" customHeight="1">
      <c r="A323" s="476" t="s">
        <v>1</v>
      </c>
      <c r="B323" s="476"/>
      <c r="P323" s="477"/>
      <c r="Q323" s="477"/>
      <c r="R323" s="477"/>
      <c r="S323" s="477"/>
      <c r="T323" s="477"/>
      <c r="U323" s="477"/>
    </row>
    <row r="324" spans="1:21" ht="15.95" customHeight="1">
      <c r="A324" s="476" t="s">
        <v>45</v>
      </c>
      <c r="B324" s="476"/>
    </row>
    <row r="325" spans="1:21" ht="15.95" customHeight="1">
      <c r="C325" s="478" t="s">
        <v>2</v>
      </c>
      <c r="D325" s="478"/>
      <c r="E325" s="478"/>
      <c r="F325" s="478"/>
      <c r="G325" s="478"/>
      <c r="H325" s="478"/>
      <c r="I325" s="478"/>
      <c r="J325" s="478"/>
      <c r="K325" s="478"/>
      <c r="L325" s="478"/>
      <c r="M325" s="478"/>
      <c r="N325" s="478"/>
      <c r="O325" s="478"/>
      <c r="P325" s="478"/>
      <c r="Q325" s="2"/>
    </row>
    <row r="326" spans="1:21" ht="15.95" customHeight="1">
      <c r="F326" s="479" t="s">
        <v>3</v>
      </c>
      <c r="G326" s="479"/>
      <c r="H326" s="479"/>
      <c r="I326" s="479"/>
      <c r="J326" s="479"/>
      <c r="K326" s="479"/>
      <c r="L326" s="479"/>
      <c r="M326" s="479"/>
      <c r="N326" s="479"/>
      <c r="O326" s="479"/>
      <c r="P326" s="479"/>
      <c r="Q326" s="94"/>
    </row>
    <row r="327" spans="1:21" ht="15.95" customHeight="1">
      <c r="A327" s="1" t="s">
        <v>46</v>
      </c>
      <c r="C327" s="3"/>
      <c r="D327" s="4">
        <v>1</v>
      </c>
      <c r="E327" s="4">
        <v>5</v>
      </c>
      <c r="M327" s="5"/>
      <c r="N327" s="5"/>
      <c r="O327" s="5"/>
      <c r="P327" s="5"/>
      <c r="Q327" s="5"/>
      <c r="R327" s="5"/>
      <c r="S327" s="5"/>
      <c r="T327" s="5"/>
    </row>
    <row r="328" spans="1:21" ht="15.95" customHeight="1">
      <c r="A328" s="1" t="s">
        <v>68</v>
      </c>
      <c r="C328" s="6"/>
      <c r="D328" s="7">
        <v>0</v>
      </c>
      <c r="E328" s="7">
        <v>8</v>
      </c>
      <c r="K328" s="453">
        <v>9</v>
      </c>
      <c r="L328" s="453"/>
      <c r="M328" s="37"/>
      <c r="N328" s="5"/>
      <c r="O328" s="5"/>
      <c r="Q328" s="1" t="str">
        <f>+Q7:U7</f>
        <v>Bulan     :</v>
      </c>
      <c r="R328" s="455" t="str">
        <f>+R287</f>
        <v>Februari</v>
      </c>
      <c r="S328" s="456"/>
      <c r="T328" s="4">
        <f>+T287</f>
        <v>0</v>
      </c>
      <c r="U328" s="4">
        <f>+U287</f>
        <v>2</v>
      </c>
    </row>
    <row r="329" spans="1:21" s="43" customFormat="1" ht="15.95" customHeight="1" thickBot="1">
      <c r="A329" s="43" t="s">
        <v>72</v>
      </c>
      <c r="C329" s="65">
        <v>0</v>
      </c>
      <c r="D329" s="65">
        <v>4</v>
      </c>
      <c r="E329" s="65">
        <v>0</v>
      </c>
      <c r="K329" s="454"/>
      <c r="L329" s="454"/>
      <c r="M329" s="77"/>
      <c r="N329" s="77"/>
      <c r="O329" s="77"/>
      <c r="Q329" s="43" t="str">
        <f>+Q8:U8</f>
        <v>Tahun    :</v>
      </c>
      <c r="R329" s="515">
        <f>+R288</f>
        <v>2020</v>
      </c>
      <c r="S329" s="516"/>
      <c r="T329" s="78">
        <f>+T288</f>
        <v>2</v>
      </c>
      <c r="U329" s="78">
        <f>+U288</f>
        <v>0</v>
      </c>
    </row>
    <row r="330" spans="1:21" ht="15.95" customHeight="1" thickTop="1">
      <c r="A330" s="462" t="s">
        <v>4</v>
      </c>
      <c r="B330" s="462" t="s">
        <v>5</v>
      </c>
      <c r="C330" s="465" t="s">
        <v>6</v>
      </c>
      <c r="D330" s="466"/>
      <c r="E330" s="466"/>
      <c r="F330" s="466"/>
      <c r="G330" s="466"/>
      <c r="H330" s="466"/>
      <c r="I330" s="466"/>
      <c r="J330" s="466"/>
      <c r="K330" s="469"/>
      <c r="L330" s="465" t="s">
        <v>7</v>
      </c>
      <c r="M330" s="466"/>
      <c r="N330" s="466"/>
      <c r="O330" s="466"/>
      <c r="P330" s="466"/>
      <c r="Q330" s="466"/>
      <c r="R330" s="469"/>
      <c r="S330" s="470" t="s">
        <v>64</v>
      </c>
      <c r="T330" s="471"/>
      <c r="U330" s="513"/>
    </row>
    <row r="331" spans="1:21" ht="15.95" customHeight="1">
      <c r="A331" s="463"/>
      <c r="B331" s="463"/>
      <c r="C331" s="473" t="s">
        <v>27</v>
      </c>
      <c r="D331" s="474"/>
      <c r="E331" s="475"/>
      <c r="F331" s="98"/>
      <c r="G331" s="98" t="s">
        <v>30</v>
      </c>
      <c r="H331" s="98" t="s">
        <v>32</v>
      </c>
      <c r="I331" s="98"/>
      <c r="J331" s="98"/>
      <c r="K331" s="98" t="s">
        <v>43</v>
      </c>
      <c r="L331" s="98" t="s">
        <v>27</v>
      </c>
      <c r="M331" s="98"/>
      <c r="N331" s="98" t="s">
        <v>30</v>
      </c>
      <c r="O331" s="98" t="s">
        <v>32</v>
      </c>
      <c r="P331" s="98"/>
      <c r="Q331" s="98"/>
      <c r="R331" s="98" t="s">
        <v>63</v>
      </c>
      <c r="S331" s="440" t="s">
        <v>67</v>
      </c>
      <c r="T331" s="441"/>
      <c r="U331" s="442"/>
    </row>
    <row r="332" spans="1:21" ht="15.95" customHeight="1">
      <c r="A332" s="463"/>
      <c r="B332" s="463"/>
      <c r="C332" s="440" t="s">
        <v>28</v>
      </c>
      <c r="D332" s="441"/>
      <c r="E332" s="442"/>
      <c r="F332" s="99" t="s">
        <v>29</v>
      </c>
      <c r="G332" s="99" t="s">
        <v>31</v>
      </c>
      <c r="H332" s="99" t="s">
        <v>33</v>
      </c>
      <c r="I332" s="99" t="s">
        <v>37</v>
      </c>
      <c r="J332" s="99" t="s">
        <v>36</v>
      </c>
      <c r="K332" s="99" t="s">
        <v>28</v>
      </c>
      <c r="L332" s="99" t="s">
        <v>28</v>
      </c>
      <c r="M332" s="99" t="s">
        <v>35</v>
      </c>
      <c r="N332" s="99" t="s">
        <v>31</v>
      </c>
      <c r="O332" s="99" t="s">
        <v>33</v>
      </c>
      <c r="P332" s="99" t="s">
        <v>37</v>
      </c>
      <c r="Q332" s="99" t="s">
        <v>36</v>
      </c>
      <c r="R332" s="99" t="s">
        <v>38</v>
      </c>
      <c r="S332" s="440" t="s">
        <v>65</v>
      </c>
      <c r="T332" s="441"/>
      <c r="U332" s="442"/>
    </row>
    <row r="333" spans="1:21" ht="15.95" customHeight="1">
      <c r="A333" s="463"/>
      <c r="B333" s="463"/>
      <c r="C333" s="444" t="s">
        <v>8</v>
      </c>
      <c r="D333" s="445"/>
      <c r="E333" s="446"/>
      <c r="F333" s="101"/>
      <c r="G333" s="101"/>
      <c r="H333" s="101" t="s">
        <v>34</v>
      </c>
      <c r="I333" s="101"/>
      <c r="J333" s="101"/>
      <c r="K333" s="101" t="s">
        <v>9</v>
      </c>
      <c r="L333" s="101" t="s">
        <v>8</v>
      </c>
      <c r="M333" s="101"/>
      <c r="N333" s="101"/>
      <c r="O333" s="101" t="s">
        <v>34</v>
      </c>
      <c r="P333" s="101"/>
      <c r="Q333" s="101"/>
      <c r="R333" s="20" t="s">
        <v>62</v>
      </c>
      <c r="S333" s="440" t="s">
        <v>66</v>
      </c>
      <c r="T333" s="441"/>
      <c r="U333" s="442"/>
    </row>
    <row r="334" spans="1:21" ht="15.95" customHeight="1">
      <c r="A334" s="464"/>
      <c r="B334" s="464"/>
      <c r="C334" s="447"/>
      <c r="D334" s="448"/>
      <c r="E334" s="449"/>
      <c r="F334" s="99"/>
      <c r="G334" s="99"/>
      <c r="H334" s="99"/>
      <c r="I334" s="99"/>
      <c r="J334" s="99"/>
      <c r="K334" s="99" t="s">
        <v>61</v>
      </c>
      <c r="L334" s="99"/>
      <c r="M334" s="99"/>
      <c r="N334" s="99"/>
      <c r="O334" s="99"/>
      <c r="P334" s="99"/>
      <c r="Q334" s="99"/>
      <c r="R334" s="99"/>
      <c r="S334" s="450"/>
      <c r="T334" s="451"/>
      <c r="U334" s="514"/>
    </row>
    <row r="335" spans="1:21" s="8" customFormat="1" ht="15.95" customHeight="1">
      <c r="A335" s="102" t="s">
        <v>10</v>
      </c>
      <c r="B335" s="102" t="s">
        <v>11</v>
      </c>
      <c r="C335" s="429" t="s">
        <v>12</v>
      </c>
      <c r="D335" s="430"/>
      <c r="E335" s="431"/>
      <c r="F335" s="102" t="s">
        <v>13</v>
      </c>
      <c r="G335" s="102" t="s">
        <v>14</v>
      </c>
      <c r="H335" s="102" t="s">
        <v>15</v>
      </c>
      <c r="I335" s="102" t="s">
        <v>16</v>
      </c>
      <c r="J335" s="102" t="s">
        <v>17</v>
      </c>
      <c r="K335" s="102" t="s">
        <v>18</v>
      </c>
      <c r="L335" s="102" t="s">
        <v>19</v>
      </c>
      <c r="M335" s="102" t="s">
        <v>20</v>
      </c>
      <c r="N335" s="102" t="s">
        <v>21</v>
      </c>
      <c r="O335" s="102" t="s">
        <v>41</v>
      </c>
      <c r="P335" s="102" t="s">
        <v>42</v>
      </c>
      <c r="Q335" s="102" t="s">
        <v>44</v>
      </c>
      <c r="R335" s="102" t="s">
        <v>69</v>
      </c>
      <c r="S335" s="429" t="s">
        <v>70</v>
      </c>
      <c r="T335" s="430"/>
      <c r="U335" s="431"/>
    </row>
    <row r="336" spans="1:21" s="16" customFormat="1" ht="15.95" customHeight="1">
      <c r="A336" s="18">
        <v>1</v>
      </c>
      <c r="B336" s="19" t="s">
        <v>22</v>
      </c>
      <c r="C336" s="504">
        <f>SUM(C337,C340,C341)</f>
        <v>0</v>
      </c>
      <c r="D336" s="505"/>
      <c r="E336" s="506"/>
      <c r="F336" s="104">
        <f t="shared" ref="F336:J336" si="146">SUM(F337,F340,F341)</f>
        <v>0</v>
      </c>
      <c r="G336" s="104">
        <f t="shared" si="146"/>
        <v>0</v>
      </c>
      <c r="H336" s="104">
        <f t="shared" si="146"/>
        <v>0</v>
      </c>
      <c r="I336" s="104">
        <f t="shared" si="146"/>
        <v>0</v>
      </c>
      <c r="J336" s="104">
        <f t="shared" si="146"/>
        <v>0</v>
      </c>
      <c r="K336" s="104">
        <f>SUM(C336-F336-G336-H336+I336-J336)</f>
        <v>0</v>
      </c>
      <c r="L336" s="104">
        <f t="shared" ref="L336:Q336" si="147">SUM(L337,L340,L341)</f>
        <v>5</v>
      </c>
      <c r="M336" s="104">
        <f t="shared" si="147"/>
        <v>0</v>
      </c>
      <c r="N336" s="104">
        <f t="shared" si="147"/>
        <v>0</v>
      </c>
      <c r="O336" s="104">
        <f t="shared" si="147"/>
        <v>0</v>
      </c>
      <c r="P336" s="59">
        <f t="shared" si="147"/>
        <v>0</v>
      </c>
      <c r="Q336" s="59">
        <f t="shared" si="147"/>
        <v>0</v>
      </c>
      <c r="R336" s="59">
        <f>SUM(L336-M336-N336-O336+P336-Q336)</f>
        <v>5</v>
      </c>
      <c r="S336" s="507"/>
      <c r="T336" s="508"/>
      <c r="U336" s="509"/>
    </row>
    <row r="337" spans="1:21" s="23" customFormat="1" ht="15.75">
      <c r="A337" s="14"/>
      <c r="B337" s="22" t="s">
        <v>49</v>
      </c>
      <c r="C337" s="495">
        <f t="shared" ref="C337:H337" si="148">SUM(C338:C339)</f>
        <v>0</v>
      </c>
      <c r="D337" s="496">
        <f t="shared" si="148"/>
        <v>0</v>
      </c>
      <c r="E337" s="497">
        <f t="shared" si="148"/>
        <v>0</v>
      </c>
      <c r="F337" s="69">
        <f t="shared" si="148"/>
        <v>0</v>
      </c>
      <c r="G337" s="69">
        <f t="shared" si="148"/>
        <v>0</v>
      </c>
      <c r="H337" s="69">
        <f t="shared" si="148"/>
        <v>0</v>
      </c>
      <c r="I337" s="69">
        <f>SUM(I338:I339)</f>
        <v>0</v>
      </c>
      <c r="J337" s="69">
        <f t="shared" ref="J337" si="149">SUM(J338:J339)</f>
        <v>0</v>
      </c>
      <c r="K337" s="105">
        <f t="shared" ref="K337:K341" si="150">SUM(C337-F337-G337-H337+I337-J337)</f>
        <v>0</v>
      </c>
      <c r="L337" s="69">
        <f t="shared" ref="L337:O337" si="151">SUM(L338:L339)</f>
        <v>0</v>
      </c>
      <c r="M337" s="69">
        <f t="shared" si="151"/>
        <v>0</v>
      </c>
      <c r="N337" s="69">
        <f t="shared" si="151"/>
        <v>0</v>
      </c>
      <c r="O337" s="69">
        <f t="shared" si="151"/>
        <v>0</v>
      </c>
      <c r="P337" s="69">
        <f>SUM(P338:P339)</f>
        <v>0</v>
      </c>
      <c r="Q337" s="69">
        <f t="shared" ref="Q337" si="152">SUM(Q338:Q339)</f>
        <v>0</v>
      </c>
      <c r="R337" s="105">
        <f t="shared" ref="R337:R344" si="153">SUM(L337-M337-N337-O337+P337-Q337)</f>
        <v>0</v>
      </c>
      <c r="S337" s="510"/>
      <c r="T337" s="511"/>
      <c r="U337" s="512"/>
    </row>
    <row r="338" spans="1:21" ht="15.75">
      <c r="A338" s="12"/>
      <c r="B338" s="13" t="s">
        <v>83</v>
      </c>
      <c r="C338" s="501">
        <v>0</v>
      </c>
      <c r="D338" s="502">
        <v>0</v>
      </c>
      <c r="E338" s="503">
        <v>0</v>
      </c>
      <c r="F338" s="107">
        <v>0</v>
      </c>
      <c r="G338" s="107">
        <v>0</v>
      </c>
      <c r="H338" s="107">
        <v>0</v>
      </c>
      <c r="I338" s="66">
        <v>0</v>
      </c>
      <c r="J338" s="66">
        <v>0</v>
      </c>
      <c r="K338" s="105">
        <f t="shared" si="150"/>
        <v>0</v>
      </c>
      <c r="L338" s="107">
        <v>0</v>
      </c>
      <c r="M338" s="107">
        <v>0</v>
      </c>
      <c r="N338" s="107">
        <v>0</v>
      </c>
      <c r="O338" s="107">
        <v>0</v>
      </c>
      <c r="P338" s="107">
        <v>0</v>
      </c>
      <c r="Q338" s="107">
        <v>0</v>
      </c>
      <c r="R338" s="105">
        <f t="shared" si="153"/>
        <v>0</v>
      </c>
      <c r="S338" s="498"/>
      <c r="T338" s="499"/>
      <c r="U338" s="500"/>
    </row>
    <row r="339" spans="1:21" ht="15.75">
      <c r="A339" s="12"/>
      <c r="B339" s="13" t="s">
        <v>84</v>
      </c>
      <c r="C339" s="501">
        <v>0</v>
      </c>
      <c r="D339" s="502">
        <v>0</v>
      </c>
      <c r="E339" s="503">
        <v>0</v>
      </c>
      <c r="F339" s="107">
        <v>0</v>
      </c>
      <c r="G339" s="107">
        <v>0</v>
      </c>
      <c r="H339" s="107">
        <v>0</v>
      </c>
      <c r="I339" s="66">
        <v>0</v>
      </c>
      <c r="J339" s="66">
        <v>0</v>
      </c>
      <c r="K339" s="105">
        <f t="shared" si="150"/>
        <v>0</v>
      </c>
      <c r="L339" s="107">
        <v>0</v>
      </c>
      <c r="M339" s="107">
        <v>0</v>
      </c>
      <c r="N339" s="107">
        <v>0</v>
      </c>
      <c r="O339" s="107">
        <v>0</v>
      </c>
      <c r="P339" s="107">
        <v>0</v>
      </c>
      <c r="Q339" s="107">
        <v>0</v>
      </c>
      <c r="R339" s="105">
        <f t="shared" si="153"/>
        <v>0</v>
      </c>
      <c r="S339" s="498"/>
      <c r="T339" s="499"/>
      <c r="U339" s="500"/>
    </row>
    <row r="340" spans="1:21" ht="15.75">
      <c r="A340" s="12"/>
      <c r="B340" s="11" t="s">
        <v>50</v>
      </c>
      <c r="C340" s="480">
        <v>0</v>
      </c>
      <c r="D340" s="481">
        <v>0</v>
      </c>
      <c r="E340" s="482">
        <v>0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105">
        <f t="shared" si="150"/>
        <v>0</v>
      </c>
      <c r="L340" s="62">
        <v>5</v>
      </c>
      <c r="M340" s="62">
        <v>0</v>
      </c>
      <c r="N340" s="62">
        <v>0</v>
      </c>
      <c r="O340" s="62">
        <v>0</v>
      </c>
      <c r="P340" s="62">
        <v>0</v>
      </c>
      <c r="Q340" s="62">
        <v>0</v>
      </c>
      <c r="R340" s="62">
        <f t="shared" si="153"/>
        <v>5</v>
      </c>
      <c r="S340" s="498"/>
      <c r="T340" s="499"/>
      <c r="U340" s="500"/>
    </row>
    <row r="341" spans="1:21" ht="15.75">
      <c r="A341" s="12"/>
      <c r="B341" s="11" t="s">
        <v>51</v>
      </c>
      <c r="C341" s="480">
        <v>0</v>
      </c>
      <c r="D341" s="481">
        <v>0</v>
      </c>
      <c r="E341" s="482">
        <v>0</v>
      </c>
      <c r="F341" s="67">
        <v>0</v>
      </c>
      <c r="G341" s="67">
        <v>0</v>
      </c>
      <c r="H341" s="67">
        <v>0</v>
      </c>
      <c r="I341" s="67">
        <v>0</v>
      </c>
      <c r="J341" s="67">
        <v>0</v>
      </c>
      <c r="K341" s="105">
        <f t="shared" si="150"/>
        <v>0</v>
      </c>
      <c r="L341" s="62">
        <v>0</v>
      </c>
      <c r="M341" s="62">
        <v>0</v>
      </c>
      <c r="N341" s="62">
        <v>0</v>
      </c>
      <c r="O341" s="62">
        <v>0</v>
      </c>
      <c r="P341" s="62">
        <v>0</v>
      </c>
      <c r="Q341" s="62">
        <v>0</v>
      </c>
      <c r="R341" s="62">
        <f t="shared" si="153"/>
        <v>0</v>
      </c>
      <c r="S341" s="498"/>
      <c r="T341" s="499"/>
      <c r="U341" s="500"/>
    </row>
    <row r="342" spans="1:21" ht="15.75">
      <c r="A342" s="14">
        <v>2</v>
      </c>
      <c r="B342" s="10" t="s">
        <v>23</v>
      </c>
      <c r="C342" s="480">
        <f>SUM(C343:C344)</f>
        <v>0</v>
      </c>
      <c r="D342" s="481">
        <f t="shared" ref="D342:G342" si="154">SUM(D343:D344)</f>
        <v>658</v>
      </c>
      <c r="E342" s="482">
        <f t="shared" si="154"/>
        <v>658</v>
      </c>
      <c r="F342" s="105">
        <f t="shared" si="154"/>
        <v>0</v>
      </c>
      <c r="G342" s="105">
        <f t="shared" si="154"/>
        <v>0</v>
      </c>
      <c r="H342" s="25"/>
      <c r="I342" s="105">
        <f t="shared" ref="I342:J342" si="155">SUM(I343:I344)</f>
        <v>0</v>
      </c>
      <c r="J342" s="105">
        <f t="shared" si="155"/>
        <v>0</v>
      </c>
      <c r="K342" s="105">
        <f>SUM(C342-F342-G342-H342+I342-J342)</f>
        <v>0</v>
      </c>
      <c r="L342" s="105">
        <f>SUM(L343:L344)</f>
        <v>40</v>
      </c>
      <c r="M342" s="105">
        <f t="shared" ref="M342:N342" si="156">SUM(M343:M344)</f>
        <v>0</v>
      </c>
      <c r="N342" s="105">
        <f t="shared" si="156"/>
        <v>0</v>
      </c>
      <c r="O342" s="25"/>
      <c r="P342" s="105">
        <f t="shared" ref="P342:Q342" si="157">SUM(P343:P344)</f>
        <v>0</v>
      </c>
      <c r="Q342" s="105">
        <f t="shared" si="157"/>
        <v>0</v>
      </c>
      <c r="R342" s="105">
        <f t="shared" si="153"/>
        <v>40</v>
      </c>
      <c r="S342" s="498"/>
      <c r="T342" s="499"/>
      <c r="U342" s="500"/>
    </row>
    <row r="343" spans="1:21" ht="12.75" customHeight="1">
      <c r="A343" s="12"/>
      <c r="B343" s="13" t="s">
        <v>83</v>
      </c>
      <c r="C343" s="501">
        <v>0</v>
      </c>
      <c r="D343" s="502">
        <v>658</v>
      </c>
      <c r="E343" s="503">
        <v>658</v>
      </c>
      <c r="F343" s="107">
        <v>0</v>
      </c>
      <c r="G343" s="107">
        <v>0</v>
      </c>
      <c r="H343" s="24"/>
      <c r="I343" s="66">
        <v>0</v>
      </c>
      <c r="J343" s="66">
        <v>0</v>
      </c>
      <c r="K343" s="105">
        <f t="shared" ref="K343:K354" si="158">SUM(C343-F343-G343-H343+I343-J343)</f>
        <v>0</v>
      </c>
      <c r="L343" s="107">
        <v>40</v>
      </c>
      <c r="M343" s="107">
        <v>0</v>
      </c>
      <c r="N343" s="107">
        <v>0</v>
      </c>
      <c r="O343" s="24"/>
      <c r="P343" s="107">
        <v>0</v>
      </c>
      <c r="Q343" s="107">
        <v>0</v>
      </c>
      <c r="R343" s="105">
        <f>SUM(L343-M343-N343-O343+P343-Q343)</f>
        <v>40</v>
      </c>
      <c r="S343" s="498"/>
      <c r="T343" s="499"/>
      <c r="U343" s="500"/>
    </row>
    <row r="344" spans="1:21" ht="12.75" customHeight="1">
      <c r="A344" s="12"/>
      <c r="B344" s="13" t="s">
        <v>84</v>
      </c>
      <c r="C344" s="501">
        <v>0</v>
      </c>
      <c r="D344" s="502">
        <v>0</v>
      </c>
      <c r="E344" s="503">
        <v>0</v>
      </c>
      <c r="F344" s="107">
        <v>0</v>
      </c>
      <c r="G344" s="107">
        <v>0</v>
      </c>
      <c r="H344" s="24"/>
      <c r="I344" s="66">
        <v>0</v>
      </c>
      <c r="J344" s="66">
        <v>0</v>
      </c>
      <c r="K344" s="105">
        <f t="shared" si="158"/>
        <v>0</v>
      </c>
      <c r="L344" s="107">
        <v>0</v>
      </c>
      <c r="M344" s="107">
        <v>0</v>
      </c>
      <c r="N344" s="107">
        <v>0</v>
      </c>
      <c r="O344" s="24"/>
      <c r="P344" s="107">
        <v>0</v>
      </c>
      <c r="Q344" s="107">
        <v>0</v>
      </c>
      <c r="R344" s="105">
        <f t="shared" si="153"/>
        <v>0</v>
      </c>
      <c r="S344" s="498"/>
      <c r="T344" s="499"/>
      <c r="U344" s="500"/>
    </row>
    <row r="345" spans="1:21" ht="15.75">
      <c r="A345" s="9">
        <v>3</v>
      </c>
      <c r="B345" s="10" t="s">
        <v>53</v>
      </c>
      <c r="C345" s="480">
        <v>0</v>
      </c>
      <c r="D345" s="481">
        <v>0</v>
      </c>
      <c r="E345" s="482">
        <v>0</v>
      </c>
      <c r="F345" s="105">
        <v>0</v>
      </c>
      <c r="G345" s="25"/>
      <c r="H345" s="25"/>
      <c r="I345" s="105">
        <v>0</v>
      </c>
      <c r="J345" s="105">
        <v>0</v>
      </c>
      <c r="K345" s="105">
        <f t="shared" si="158"/>
        <v>0</v>
      </c>
      <c r="L345" s="103">
        <v>0</v>
      </c>
      <c r="M345" s="103">
        <v>0</v>
      </c>
      <c r="N345" s="25"/>
      <c r="O345" s="25"/>
      <c r="P345" s="103">
        <v>0</v>
      </c>
      <c r="Q345" s="103">
        <v>0</v>
      </c>
      <c r="R345" s="105">
        <f>SUM(L345-M345-N345-O345+P345-Q345)</f>
        <v>0</v>
      </c>
      <c r="S345" s="498"/>
      <c r="T345" s="499"/>
      <c r="U345" s="500"/>
    </row>
    <row r="346" spans="1:21" ht="21" customHeight="1">
      <c r="A346" s="14">
        <v>4</v>
      </c>
      <c r="B346" s="10" t="s">
        <v>52</v>
      </c>
      <c r="C346" s="495">
        <f>SUM(C347:C348)</f>
        <v>0</v>
      </c>
      <c r="D346" s="496">
        <f t="shared" ref="D346:E346" si="159">SUM(D347:D348)</f>
        <v>0</v>
      </c>
      <c r="E346" s="497">
        <f t="shared" si="159"/>
        <v>0</v>
      </c>
      <c r="F346" s="69">
        <f>SUM(F347:F348)</f>
        <v>0</v>
      </c>
      <c r="G346" s="25"/>
      <c r="H346" s="25"/>
      <c r="I346" s="69">
        <f t="shared" ref="I346:J346" si="160">SUM(I347:I348)</f>
        <v>0</v>
      </c>
      <c r="J346" s="69">
        <f t="shared" si="160"/>
        <v>0</v>
      </c>
      <c r="K346" s="105">
        <f t="shared" si="158"/>
        <v>0</v>
      </c>
      <c r="L346" s="82">
        <f>SUM(L347:L348)</f>
        <v>1</v>
      </c>
      <c r="M346" s="105">
        <f>SUM(M347:M348)</f>
        <v>0</v>
      </c>
      <c r="N346" s="25"/>
      <c r="O346" s="25"/>
      <c r="P346" s="105">
        <f t="shared" ref="P346:Q346" si="161">SUM(P347:P348)</f>
        <v>0</v>
      </c>
      <c r="Q346" s="105">
        <f t="shared" si="161"/>
        <v>0</v>
      </c>
      <c r="R346" s="108">
        <f>SUM(L346-M346-N346-O346+P346-Q346)</f>
        <v>1</v>
      </c>
      <c r="S346" s="498"/>
      <c r="T346" s="499"/>
      <c r="U346" s="500"/>
    </row>
    <row r="347" spans="1:21" ht="15.75">
      <c r="A347" s="14"/>
      <c r="B347" s="13" t="s">
        <v>83</v>
      </c>
      <c r="C347" s="495">
        <v>0</v>
      </c>
      <c r="D347" s="496"/>
      <c r="E347" s="497"/>
      <c r="F347" s="69">
        <v>0</v>
      </c>
      <c r="G347" s="25"/>
      <c r="H347" s="25"/>
      <c r="I347" s="69">
        <v>0</v>
      </c>
      <c r="J347" s="69">
        <v>0</v>
      </c>
      <c r="K347" s="105">
        <f t="shared" si="158"/>
        <v>0</v>
      </c>
      <c r="L347" s="109">
        <v>0</v>
      </c>
      <c r="M347" s="103">
        <v>0</v>
      </c>
      <c r="N347" s="25"/>
      <c r="O347" s="25"/>
      <c r="P347" s="103">
        <v>0</v>
      </c>
      <c r="Q347" s="103">
        <v>0</v>
      </c>
      <c r="R347" s="108">
        <f t="shared" ref="R347:R355" si="162">SUM(L347-M347-N347-O347+P347-Q347)</f>
        <v>0</v>
      </c>
      <c r="S347" s="498"/>
      <c r="T347" s="499"/>
      <c r="U347" s="500"/>
    </row>
    <row r="348" spans="1:21" ht="15.75">
      <c r="A348" s="14"/>
      <c r="B348" s="13" t="s">
        <v>84</v>
      </c>
      <c r="C348" s="495">
        <v>0</v>
      </c>
      <c r="D348" s="496"/>
      <c r="E348" s="497"/>
      <c r="F348" s="69">
        <v>0</v>
      </c>
      <c r="G348" s="25"/>
      <c r="H348" s="25"/>
      <c r="I348" s="69">
        <v>0</v>
      </c>
      <c r="J348" s="69">
        <v>0</v>
      </c>
      <c r="K348" s="105">
        <f t="shared" si="158"/>
        <v>0</v>
      </c>
      <c r="L348" s="109">
        <v>1</v>
      </c>
      <c r="M348" s="103">
        <v>0</v>
      </c>
      <c r="N348" s="25"/>
      <c r="O348" s="25"/>
      <c r="P348" s="103">
        <v>0</v>
      </c>
      <c r="Q348" s="103">
        <v>0</v>
      </c>
      <c r="R348" s="108">
        <f t="shared" si="162"/>
        <v>1</v>
      </c>
      <c r="S348" s="498"/>
      <c r="T348" s="499"/>
      <c r="U348" s="500"/>
    </row>
    <row r="349" spans="1:21" ht="12.75" customHeight="1">
      <c r="A349" s="14">
        <v>5</v>
      </c>
      <c r="B349" s="11" t="s">
        <v>54</v>
      </c>
      <c r="C349" s="480">
        <v>0</v>
      </c>
      <c r="D349" s="481">
        <v>0</v>
      </c>
      <c r="E349" s="482">
        <v>0</v>
      </c>
      <c r="F349" s="105">
        <v>0</v>
      </c>
      <c r="G349" s="25"/>
      <c r="H349" s="25"/>
      <c r="I349" s="105">
        <v>0</v>
      </c>
      <c r="J349" s="105">
        <v>0</v>
      </c>
      <c r="K349" s="105">
        <f t="shared" si="158"/>
        <v>0</v>
      </c>
      <c r="L349" s="103">
        <v>0</v>
      </c>
      <c r="M349" s="103">
        <v>0</v>
      </c>
      <c r="N349" s="25"/>
      <c r="O349" s="25"/>
      <c r="P349" s="103">
        <v>0</v>
      </c>
      <c r="Q349" s="103">
        <v>0</v>
      </c>
      <c r="R349" s="105">
        <f t="shared" si="162"/>
        <v>0</v>
      </c>
      <c r="S349" s="498"/>
      <c r="T349" s="499"/>
      <c r="U349" s="500"/>
    </row>
    <row r="350" spans="1:21" ht="13.5" customHeight="1">
      <c r="A350" s="14">
        <v>6</v>
      </c>
      <c r="B350" s="10" t="s">
        <v>55</v>
      </c>
      <c r="C350" s="480">
        <v>0</v>
      </c>
      <c r="D350" s="481">
        <v>0</v>
      </c>
      <c r="E350" s="482">
        <v>0</v>
      </c>
      <c r="F350" s="105">
        <v>0</v>
      </c>
      <c r="G350" s="25"/>
      <c r="H350" s="25"/>
      <c r="I350" s="105">
        <v>0</v>
      </c>
      <c r="J350" s="105">
        <v>0</v>
      </c>
      <c r="K350" s="105">
        <f t="shared" si="158"/>
        <v>0</v>
      </c>
      <c r="L350" s="64">
        <v>0</v>
      </c>
      <c r="M350" s="103">
        <v>0</v>
      </c>
      <c r="N350" s="25"/>
      <c r="O350" s="25"/>
      <c r="P350" s="64">
        <v>0</v>
      </c>
      <c r="Q350" s="64">
        <v>0</v>
      </c>
      <c r="R350" s="62">
        <f t="shared" si="162"/>
        <v>0</v>
      </c>
      <c r="S350" s="492">
        <v>0</v>
      </c>
      <c r="T350" s="493"/>
      <c r="U350" s="494"/>
    </row>
    <row r="351" spans="1:21" ht="15" customHeight="1">
      <c r="A351" s="14">
        <v>7</v>
      </c>
      <c r="B351" s="10" t="s">
        <v>56</v>
      </c>
      <c r="C351" s="480">
        <v>0</v>
      </c>
      <c r="D351" s="481">
        <v>0</v>
      </c>
      <c r="E351" s="482">
        <v>0</v>
      </c>
      <c r="F351" s="105">
        <v>0</v>
      </c>
      <c r="G351" s="25"/>
      <c r="H351" s="25"/>
      <c r="I351" s="105">
        <v>0</v>
      </c>
      <c r="J351" s="105">
        <v>0</v>
      </c>
      <c r="K351" s="105">
        <f t="shared" si="158"/>
        <v>0</v>
      </c>
      <c r="L351" s="103">
        <v>0</v>
      </c>
      <c r="M351" s="103">
        <v>0</v>
      </c>
      <c r="N351" s="25"/>
      <c r="O351" s="25"/>
      <c r="P351" s="103">
        <v>0</v>
      </c>
      <c r="Q351" s="103">
        <v>0</v>
      </c>
      <c r="R351" s="105">
        <f t="shared" si="162"/>
        <v>0</v>
      </c>
      <c r="S351" s="483">
        <v>0</v>
      </c>
      <c r="T351" s="484"/>
      <c r="U351" s="485"/>
    </row>
    <row r="352" spans="1:21" ht="12.75" customHeight="1">
      <c r="A352" s="14">
        <v>8</v>
      </c>
      <c r="B352" s="10" t="s">
        <v>57</v>
      </c>
      <c r="C352" s="480">
        <v>0</v>
      </c>
      <c r="D352" s="481">
        <v>0</v>
      </c>
      <c r="E352" s="482">
        <v>0</v>
      </c>
      <c r="F352" s="105">
        <v>0</v>
      </c>
      <c r="G352" s="25"/>
      <c r="H352" s="25"/>
      <c r="I352" s="105">
        <v>0</v>
      </c>
      <c r="J352" s="105">
        <v>0</v>
      </c>
      <c r="K352" s="105">
        <f t="shared" si="158"/>
        <v>0</v>
      </c>
      <c r="L352" s="103">
        <v>0</v>
      </c>
      <c r="M352" s="103">
        <v>0</v>
      </c>
      <c r="N352" s="25"/>
      <c r="O352" s="25"/>
      <c r="P352" s="103">
        <v>0</v>
      </c>
      <c r="Q352" s="103">
        <v>0</v>
      </c>
      <c r="R352" s="105">
        <f t="shared" si="162"/>
        <v>0</v>
      </c>
      <c r="S352" s="483">
        <v>0</v>
      </c>
      <c r="T352" s="484"/>
      <c r="U352" s="485"/>
    </row>
    <row r="353" spans="1:21" ht="12.75" customHeight="1">
      <c r="A353" s="14">
        <v>9</v>
      </c>
      <c r="B353" s="10" t="s">
        <v>24</v>
      </c>
      <c r="C353" s="480">
        <v>0</v>
      </c>
      <c r="D353" s="481">
        <v>0</v>
      </c>
      <c r="E353" s="482">
        <v>0</v>
      </c>
      <c r="F353" s="105">
        <v>0</v>
      </c>
      <c r="G353" s="25"/>
      <c r="H353" s="25"/>
      <c r="I353" s="67">
        <v>0</v>
      </c>
      <c r="J353" s="67">
        <v>0</v>
      </c>
      <c r="K353" s="105">
        <f t="shared" si="158"/>
        <v>0</v>
      </c>
      <c r="L353" s="103">
        <v>0</v>
      </c>
      <c r="M353" s="103">
        <v>0</v>
      </c>
      <c r="N353" s="25"/>
      <c r="O353" s="25"/>
      <c r="P353" s="103">
        <v>0</v>
      </c>
      <c r="Q353" s="103">
        <v>0</v>
      </c>
      <c r="R353" s="105">
        <f t="shared" si="162"/>
        <v>0</v>
      </c>
      <c r="S353" s="483">
        <v>0</v>
      </c>
      <c r="T353" s="484"/>
      <c r="U353" s="485"/>
    </row>
    <row r="354" spans="1:21" ht="12.75" customHeight="1">
      <c r="A354" s="14">
        <v>10</v>
      </c>
      <c r="B354" s="10" t="s">
        <v>25</v>
      </c>
      <c r="C354" s="480">
        <v>0</v>
      </c>
      <c r="D354" s="481">
        <v>0</v>
      </c>
      <c r="E354" s="482">
        <v>0</v>
      </c>
      <c r="F354" s="105">
        <v>0</v>
      </c>
      <c r="G354" s="25"/>
      <c r="H354" s="25"/>
      <c r="I354" s="67">
        <v>0</v>
      </c>
      <c r="J354" s="67">
        <v>0</v>
      </c>
      <c r="K354" s="105">
        <f t="shared" si="158"/>
        <v>0</v>
      </c>
      <c r="L354" s="103">
        <v>0</v>
      </c>
      <c r="M354" s="103">
        <v>0</v>
      </c>
      <c r="N354" s="25"/>
      <c r="O354" s="25"/>
      <c r="P354" s="103">
        <v>0</v>
      </c>
      <c r="Q354" s="103">
        <v>0</v>
      </c>
      <c r="R354" s="105">
        <f t="shared" si="162"/>
        <v>0</v>
      </c>
      <c r="S354" s="483">
        <v>0</v>
      </c>
      <c r="T354" s="484"/>
      <c r="U354" s="485"/>
    </row>
    <row r="355" spans="1:21" ht="11.25" customHeight="1" thickBot="1">
      <c r="A355" s="39">
        <v>11</v>
      </c>
      <c r="B355" s="40" t="s">
        <v>58</v>
      </c>
      <c r="C355" s="486">
        <v>0</v>
      </c>
      <c r="D355" s="487">
        <v>0</v>
      </c>
      <c r="E355" s="488">
        <v>0</v>
      </c>
      <c r="F355" s="106">
        <v>0</v>
      </c>
      <c r="G355" s="42"/>
      <c r="H355" s="42"/>
      <c r="I355" s="68">
        <v>0</v>
      </c>
      <c r="J355" s="68">
        <v>0</v>
      </c>
      <c r="K355" s="106">
        <f t="shared" ref="K355" si="163">SUM(E355-F355-G355-H355+I355-J355)</f>
        <v>0</v>
      </c>
      <c r="L355" s="41">
        <v>0</v>
      </c>
      <c r="M355" s="41">
        <v>0</v>
      </c>
      <c r="N355" s="42"/>
      <c r="O355" s="42"/>
      <c r="P355" s="41">
        <v>0</v>
      </c>
      <c r="Q355" s="41">
        <v>0</v>
      </c>
      <c r="R355" s="106">
        <f t="shared" si="162"/>
        <v>0</v>
      </c>
      <c r="S355" s="489"/>
      <c r="T355" s="490"/>
      <c r="U355" s="491"/>
    </row>
    <row r="356" spans="1:21" ht="12.75" customHeight="1" thickTop="1">
      <c r="A356" s="5"/>
      <c r="B356" s="26" t="s">
        <v>39</v>
      </c>
    </row>
    <row r="357" spans="1:21" ht="15.95" customHeight="1">
      <c r="A357" s="5"/>
      <c r="B357" s="15" t="s">
        <v>60</v>
      </c>
    </row>
    <row r="358" spans="1:21" ht="15.95" customHeight="1">
      <c r="A358" s="5"/>
      <c r="B358" s="15" t="s">
        <v>59</v>
      </c>
    </row>
    <row r="359" spans="1:21" ht="15.95" customHeight="1">
      <c r="A359" s="5"/>
      <c r="B359" s="15" t="s">
        <v>40</v>
      </c>
    </row>
    <row r="360" spans="1:21" ht="15.95" customHeight="1">
      <c r="A360" s="5"/>
      <c r="B360" s="26"/>
    </row>
    <row r="361" spans="1:21" ht="15.95" customHeight="1">
      <c r="A361" s="5"/>
      <c r="B361" s="26"/>
    </row>
    <row r="362" spans="1:21" ht="15.95" customHeight="1">
      <c r="A362" s="5"/>
      <c r="B362" s="26"/>
    </row>
    <row r="363" spans="1:21" ht="15.95" customHeight="1">
      <c r="A363" s="5"/>
      <c r="B363" s="26"/>
    </row>
    <row r="364" spans="1:21" ht="15.95" customHeight="1">
      <c r="A364" s="476" t="s">
        <v>0</v>
      </c>
      <c r="B364" s="476"/>
      <c r="P364" s="477" t="s">
        <v>26</v>
      </c>
      <c r="Q364" s="477"/>
      <c r="R364" s="477"/>
      <c r="S364" s="477"/>
      <c r="T364" s="477"/>
      <c r="U364" s="477"/>
    </row>
    <row r="365" spans="1:21" ht="15.95" customHeight="1">
      <c r="A365" s="476" t="s">
        <v>1</v>
      </c>
      <c r="B365" s="476"/>
      <c r="P365" s="477"/>
      <c r="Q365" s="477"/>
      <c r="R365" s="477"/>
      <c r="S365" s="477"/>
      <c r="T365" s="477"/>
      <c r="U365" s="477"/>
    </row>
    <row r="366" spans="1:21" ht="15.95" customHeight="1">
      <c r="A366" s="476" t="s">
        <v>45</v>
      </c>
      <c r="B366" s="476"/>
    </row>
    <row r="367" spans="1:21" ht="15.95" customHeight="1">
      <c r="C367" s="478" t="s">
        <v>2</v>
      </c>
      <c r="D367" s="478"/>
      <c r="E367" s="478"/>
      <c r="F367" s="478"/>
      <c r="G367" s="478"/>
      <c r="H367" s="478"/>
      <c r="I367" s="478"/>
      <c r="J367" s="478"/>
      <c r="K367" s="478"/>
      <c r="L367" s="478"/>
      <c r="M367" s="478"/>
      <c r="N367" s="478"/>
      <c r="O367" s="478"/>
      <c r="P367" s="478"/>
      <c r="Q367" s="2"/>
    </row>
    <row r="368" spans="1:21" ht="15.95" customHeight="1">
      <c r="F368" s="479" t="s">
        <v>3</v>
      </c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94"/>
    </row>
    <row r="369" spans="1:21" ht="15.95" customHeight="1">
      <c r="A369" s="1" t="s">
        <v>46</v>
      </c>
      <c r="C369" s="3"/>
      <c r="D369" s="4">
        <v>1</v>
      </c>
      <c r="E369" s="4">
        <v>5</v>
      </c>
      <c r="M369" s="5"/>
      <c r="N369" s="5"/>
      <c r="O369" s="5"/>
      <c r="P369" s="5"/>
      <c r="Q369" s="5"/>
      <c r="R369" s="5"/>
      <c r="S369" s="5"/>
      <c r="T369" s="5"/>
    </row>
    <row r="370" spans="1:21" ht="15.95" customHeight="1">
      <c r="A370" s="1" t="s">
        <v>68</v>
      </c>
      <c r="C370" s="6"/>
      <c r="D370" s="7">
        <v>0</v>
      </c>
      <c r="E370" s="7">
        <v>8</v>
      </c>
      <c r="K370" s="453">
        <v>10</v>
      </c>
      <c r="L370" s="453"/>
      <c r="M370" s="5"/>
      <c r="N370" s="5"/>
      <c r="O370" s="5"/>
      <c r="Q370" s="1" t="str">
        <f>+Q127:U127</f>
        <v>Bulan     :</v>
      </c>
      <c r="R370" s="455" t="str">
        <f>+R328</f>
        <v>Februari</v>
      </c>
      <c r="S370" s="456"/>
      <c r="T370" s="4">
        <f>+T328</f>
        <v>0</v>
      </c>
      <c r="U370" s="4">
        <f>+U328</f>
        <v>2</v>
      </c>
    </row>
    <row r="371" spans="1:21" s="43" customFormat="1" ht="15.95" customHeight="1" thickBot="1">
      <c r="A371" s="43" t="s">
        <v>82</v>
      </c>
      <c r="C371" s="65">
        <v>0</v>
      </c>
      <c r="D371" s="65">
        <v>4</v>
      </c>
      <c r="E371" s="65">
        <v>1</v>
      </c>
      <c r="K371" s="454"/>
      <c r="L371" s="454"/>
      <c r="M371" s="77"/>
      <c r="N371" s="77"/>
      <c r="O371" s="77"/>
      <c r="Q371" s="43" t="s">
        <v>47</v>
      </c>
      <c r="R371" s="515">
        <f>+R329</f>
        <v>2020</v>
      </c>
      <c r="S371" s="516"/>
      <c r="T371" s="78">
        <f>+T329</f>
        <v>2</v>
      </c>
      <c r="U371" s="78">
        <f>+U329</f>
        <v>0</v>
      </c>
    </row>
    <row r="372" spans="1:21" ht="15.95" customHeight="1" thickTop="1">
      <c r="A372" s="462" t="s">
        <v>4</v>
      </c>
      <c r="B372" s="462" t="s">
        <v>5</v>
      </c>
      <c r="C372" s="465" t="s">
        <v>6</v>
      </c>
      <c r="D372" s="466"/>
      <c r="E372" s="466"/>
      <c r="F372" s="466"/>
      <c r="G372" s="466"/>
      <c r="H372" s="466"/>
      <c r="I372" s="466"/>
      <c r="J372" s="466"/>
      <c r="K372" s="469"/>
      <c r="L372" s="465" t="s">
        <v>7</v>
      </c>
      <c r="M372" s="466"/>
      <c r="N372" s="466"/>
      <c r="O372" s="466"/>
      <c r="P372" s="466"/>
      <c r="Q372" s="466"/>
      <c r="R372" s="469"/>
      <c r="S372" s="470" t="s">
        <v>64</v>
      </c>
      <c r="T372" s="471"/>
      <c r="U372" s="513"/>
    </row>
    <row r="373" spans="1:21" ht="15.95" customHeight="1">
      <c r="A373" s="463"/>
      <c r="B373" s="463"/>
      <c r="C373" s="473" t="s">
        <v>27</v>
      </c>
      <c r="D373" s="474"/>
      <c r="E373" s="475"/>
      <c r="F373" s="98"/>
      <c r="G373" s="98" t="s">
        <v>30</v>
      </c>
      <c r="H373" s="98" t="s">
        <v>32</v>
      </c>
      <c r="I373" s="98"/>
      <c r="J373" s="98"/>
      <c r="K373" s="98" t="s">
        <v>43</v>
      </c>
      <c r="L373" s="98" t="s">
        <v>27</v>
      </c>
      <c r="M373" s="98"/>
      <c r="N373" s="98" t="s">
        <v>30</v>
      </c>
      <c r="O373" s="98" t="s">
        <v>32</v>
      </c>
      <c r="P373" s="98"/>
      <c r="Q373" s="98"/>
      <c r="R373" s="98" t="s">
        <v>63</v>
      </c>
      <c r="S373" s="440" t="s">
        <v>67</v>
      </c>
      <c r="T373" s="441"/>
      <c r="U373" s="442"/>
    </row>
    <row r="374" spans="1:21" ht="15.95" customHeight="1">
      <c r="A374" s="463"/>
      <c r="B374" s="463"/>
      <c r="C374" s="440" t="s">
        <v>28</v>
      </c>
      <c r="D374" s="441"/>
      <c r="E374" s="442"/>
      <c r="F374" s="99" t="s">
        <v>29</v>
      </c>
      <c r="G374" s="99" t="s">
        <v>31</v>
      </c>
      <c r="H374" s="99" t="s">
        <v>33</v>
      </c>
      <c r="I374" s="99" t="s">
        <v>37</v>
      </c>
      <c r="J374" s="99" t="s">
        <v>36</v>
      </c>
      <c r="K374" s="99" t="s">
        <v>28</v>
      </c>
      <c r="L374" s="99" t="s">
        <v>28</v>
      </c>
      <c r="M374" s="99" t="s">
        <v>35</v>
      </c>
      <c r="N374" s="99" t="s">
        <v>31</v>
      </c>
      <c r="O374" s="99" t="s">
        <v>33</v>
      </c>
      <c r="P374" s="99" t="s">
        <v>37</v>
      </c>
      <c r="Q374" s="99" t="s">
        <v>36</v>
      </c>
      <c r="R374" s="99" t="s">
        <v>38</v>
      </c>
      <c r="S374" s="440" t="s">
        <v>65</v>
      </c>
      <c r="T374" s="441"/>
      <c r="U374" s="442"/>
    </row>
    <row r="375" spans="1:21" ht="12.75" customHeight="1">
      <c r="A375" s="463"/>
      <c r="B375" s="463"/>
      <c r="C375" s="444" t="s">
        <v>8</v>
      </c>
      <c r="D375" s="445"/>
      <c r="E375" s="446"/>
      <c r="F375" s="101"/>
      <c r="G375" s="101"/>
      <c r="H375" s="101" t="s">
        <v>34</v>
      </c>
      <c r="I375" s="101"/>
      <c r="J375" s="101"/>
      <c r="K375" s="101" t="s">
        <v>9</v>
      </c>
      <c r="L375" s="101" t="s">
        <v>8</v>
      </c>
      <c r="M375" s="101"/>
      <c r="N375" s="101"/>
      <c r="O375" s="101" t="s">
        <v>34</v>
      </c>
      <c r="P375" s="101"/>
      <c r="Q375" s="101"/>
      <c r="R375" s="20" t="s">
        <v>62</v>
      </c>
      <c r="S375" s="440" t="s">
        <v>66</v>
      </c>
      <c r="T375" s="441"/>
      <c r="U375" s="442"/>
    </row>
    <row r="376" spans="1:21" ht="12.75" customHeight="1">
      <c r="A376" s="464"/>
      <c r="B376" s="464"/>
      <c r="C376" s="447"/>
      <c r="D376" s="448"/>
      <c r="E376" s="449"/>
      <c r="F376" s="99"/>
      <c r="G376" s="99"/>
      <c r="H376" s="99"/>
      <c r="I376" s="99"/>
      <c r="J376" s="99"/>
      <c r="K376" s="99" t="s">
        <v>61</v>
      </c>
      <c r="L376" s="99"/>
      <c r="M376" s="99"/>
      <c r="N376" s="99"/>
      <c r="O376" s="99"/>
      <c r="P376" s="99"/>
      <c r="Q376" s="99"/>
      <c r="R376" s="99"/>
      <c r="S376" s="450"/>
      <c r="T376" s="451"/>
      <c r="U376" s="514"/>
    </row>
    <row r="377" spans="1:21" s="8" customFormat="1" ht="11.25">
      <c r="A377" s="102" t="s">
        <v>10</v>
      </c>
      <c r="B377" s="102" t="s">
        <v>11</v>
      </c>
      <c r="C377" s="429" t="s">
        <v>12</v>
      </c>
      <c r="D377" s="430"/>
      <c r="E377" s="431"/>
      <c r="F377" s="102" t="s">
        <v>13</v>
      </c>
      <c r="G377" s="102" t="s">
        <v>14</v>
      </c>
      <c r="H377" s="102" t="s">
        <v>15</v>
      </c>
      <c r="I377" s="102" t="s">
        <v>16</v>
      </c>
      <c r="J377" s="102" t="s">
        <v>17</v>
      </c>
      <c r="K377" s="102" t="s">
        <v>18</v>
      </c>
      <c r="L377" s="102" t="s">
        <v>19</v>
      </c>
      <c r="M377" s="102" t="s">
        <v>20</v>
      </c>
      <c r="N377" s="102" t="s">
        <v>21</v>
      </c>
      <c r="O377" s="102" t="s">
        <v>41</v>
      </c>
      <c r="P377" s="102" t="s">
        <v>42</v>
      </c>
      <c r="Q377" s="102" t="s">
        <v>44</v>
      </c>
      <c r="R377" s="102" t="s">
        <v>69</v>
      </c>
      <c r="S377" s="429" t="s">
        <v>70</v>
      </c>
      <c r="T377" s="430"/>
      <c r="U377" s="431"/>
    </row>
    <row r="378" spans="1:21" s="16" customFormat="1" ht="15.75">
      <c r="A378" s="18">
        <v>1</v>
      </c>
      <c r="B378" s="86" t="s">
        <v>22</v>
      </c>
      <c r="C378" s="504">
        <f>SUM(C379,C382,C383)</f>
        <v>0</v>
      </c>
      <c r="D378" s="505"/>
      <c r="E378" s="506"/>
      <c r="F378" s="104">
        <f t="shared" ref="F378:J378" si="164">SUM(F379,F382,F383)</f>
        <v>0</v>
      </c>
      <c r="G378" s="104">
        <f t="shared" si="164"/>
        <v>0</v>
      </c>
      <c r="H378" s="104">
        <f t="shared" si="164"/>
        <v>0</v>
      </c>
      <c r="I378" s="104">
        <f t="shared" si="164"/>
        <v>0</v>
      </c>
      <c r="J378" s="104">
        <f t="shared" si="164"/>
        <v>0</v>
      </c>
      <c r="K378" s="104">
        <f>SUM(C378-F378-G378-H378+I378-J378)</f>
        <v>0</v>
      </c>
      <c r="L378" s="58">
        <f t="shared" ref="L378:Q378" si="165">SUM(L379,L382,L383)</f>
        <v>225</v>
      </c>
      <c r="M378" s="59">
        <f t="shared" si="165"/>
        <v>88</v>
      </c>
      <c r="N378" s="59">
        <f t="shared" si="165"/>
        <v>0</v>
      </c>
      <c r="O378" s="59">
        <f t="shared" si="165"/>
        <v>0</v>
      </c>
      <c r="P378" s="59">
        <f t="shared" si="165"/>
        <v>0</v>
      </c>
      <c r="Q378" s="59">
        <f t="shared" si="165"/>
        <v>0</v>
      </c>
      <c r="R378" s="59">
        <f>SUM(L378-M378-N378-O378+P378-Q378)</f>
        <v>137</v>
      </c>
      <c r="S378" s="534"/>
      <c r="T378" s="534"/>
      <c r="U378" s="534"/>
    </row>
    <row r="379" spans="1:21" s="23" customFormat="1" ht="15.75">
      <c r="A379" s="14"/>
      <c r="B379" s="87" t="s">
        <v>49</v>
      </c>
      <c r="C379" s="495">
        <f t="shared" ref="C379:H379" si="166">SUM(C380:C381)</f>
        <v>0</v>
      </c>
      <c r="D379" s="496">
        <f t="shared" si="166"/>
        <v>0</v>
      </c>
      <c r="E379" s="497">
        <f t="shared" si="166"/>
        <v>0</v>
      </c>
      <c r="F379" s="69">
        <f t="shared" si="166"/>
        <v>0</v>
      </c>
      <c r="G379" s="69">
        <f t="shared" si="166"/>
        <v>0</v>
      </c>
      <c r="H379" s="69">
        <f t="shared" si="166"/>
        <v>0</v>
      </c>
      <c r="I379" s="69">
        <f>SUM(I380:I381)</f>
        <v>0</v>
      </c>
      <c r="J379" s="69">
        <f t="shared" ref="J379" si="167">SUM(J380:J381)</f>
        <v>0</v>
      </c>
      <c r="K379" s="105">
        <f t="shared" ref="K379:K383" si="168">SUM(C379-F379-G379-H379+I379-J379)</f>
        <v>0</v>
      </c>
      <c r="L379" s="60">
        <f t="shared" ref="L379:O379" si="169">SUM(L380:L381)</f>
        <v>225</v>
      </c>
      <c r="M379" s="61">
        <f t="shared" si="169"/>
        <v>88</v>
      </c>
      <c r="N379" s="61">
        <f t="shared" si="169"/>
        <v>0</v>
      </c>
      <c r="O379" s="61">
        <f t="shared" si="169"/>
        <v>0</v>
      </c>
      <c r="P379" s="61">
        <f>SUM(P380:P381)</f>
        <v>0</v>
      </c>
      <c r="Q379" s="61">
        <f t="shared" ref="Q379" si="170">SUM(Q380:Q381)</f>
        <v>0</v>
      </c>
      <c r="R379" s="62">
        <f t="shared" ref="R379:R387" si="171">SUM(L379-M379-N379-O379+P379-Q379)</f>
        <v>137</v>
      </c>
      <c r="S379" s="538"/>
      <c r="T379" s="538"/>
      <c r="U379" s="538"/>
    </row>
    <row r="380" spans="1:21" ht="15.75">
      <c r="A380" s="12"/>
      <c r="B380" s="88" t="s">
        <v>83</v>
      </c>
      <c r="C380" s="501">
        <v>0</v>
      </c>
      <c r="D380" s="502">
        <v>0</v>
      </c>
      <c r="E380" s="503">
        <v>0</v>
      </c>
      <c r="F380" s="107">
        <v>0</v>
      </c>
      <c r="G380" s="107">
        <v>0</v>
      </c>
      <c r="H380" s="107">
        <v>0</v>
      </c>
      <c r="I380" s="66">
        <v>0</v>
      </c>
      <c r="J380" s="66">
        <v>0</v>
      </c>
      <c r="K380" s="105">
        <f t="shared" si="168"/>
        <v>0</v>
      </c>
      <c r="L380" s="63">
        <v>225</v>
      </c>
      <c r="M380" s="49">
        <v>88</v>
      </c>
      <c r="N380" s="49">
        <v>0</v>
      </c>
      <c r="O380" s="49">
        <v>0</v>
      </c>
      <c r="P380" s="49">
        <v>0</v>
      </c>
      <c r="Q380" s="49">
        <v>0</v>
      </c>
      <c r="R380" s="62">
        <f t="shared" si="171"/>
        <v>137</v>
      </c>
      <c r="S380" s="524"/>
      <c r="T380" s="524"/>
      <c r="U380" s="524"/>
    </row>
    <row r="381" spans="1:21" ht="12.75" customHeight="1">
      <c r="A381" s="12"/>
      <c r="B381" s="88" t="s">
        <v>84</v>
      </c>
      <c r="C381" s="501">
        <v>0</v>
      </c>
      <c r="D381" s="502">
        <v>0</v>
      </c>
      <c r="E381" s="503">
        <v>0</v>
      </c>
      <c r="F381" s="107">
        <v>0</v>
      </c>
      <c r="G381" s="107">
        <v>0</v>
      </c>
      <c r="H381" s="107">
        <v>0</v>
      </c>
      <c r="I381" s="66">
        <v>0</v>
      </c>
      <c r="J381" s="66">
        <v>0</v>
      </c>
      <c r="K381" s="105">
        <f t="shared" si="168"/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62">
        <f t="shared" si="171"/>
        <v>0</v>
      </c>
      <c r="S381" s="524"/>
      <c r="T381" s="524"/>
      <c r="U381" s="524"/>
    </row>
    <row r="382" spans="1:21" ht="12.75" customHeight="1">
      <c r="A382" s="12"/>
      <c r="B382" s="89" t="s">
        <v>50</v>
      </c>
      <c r="C382" s="480">
        <v>0</v>
      </c>
      <c r="D382" s="481">
        <v>0</v>
      </c>
      <c r="E382" s="482">
        <v>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105">
        <f t="shared" si="168"/>
        <v>0</v>
      </c>
      <c r="L382" s="62">
        <v>0</v>
      </c>
      <c r="M382" s="62">
        <v>0</v>
      </c>
      <c r="N382" s="62">
        <v>0</v>
      </c>
      <c r="O382" s="62">
        <v>0</v>
      </c>
      <c r="P382" s="62">
        <v>0</v>
      </c>
      <c r="Q382" s="62">
        <v>0</v>
      </c>
      <c r="R382" s="62">
        <f t="shared" si="171"/>
        <v>0</v>
      </c>
      <c r="S382" s="524"/>
      <c r="T382" s="524"/>
      <c r="U382" s="524"/>
    </row>
    <row r="383" spans="1:21" ht="15.75">
      <c r="A383" s="12"/>
      <c r="B383" s="89" t="s">
        <v>51</v>
      </c>
      <c r="C383" s="480">
        <v>0</v>
      </c>
      <c r="D383" s="481">
        <v>0</v>
      </c>
      <c r="E383" s="482">
        <v>0</v>
      </c>
      <c r="F383" s="67">
        <v>0</v>
      </c>
      <c r="G383" s="67">
        <v>0</v>
      </c>
      <c r="H383" s="67">
        <v>0</v>
      </c>
      <c r="I383" s="67">
        <v>0</v>
      </c>
      <c r="J383" s="67">
        <v>0</v>
      </c>
      <c r="K383" s="105">
        <f t="shared" si="168"/>
        <v>0</v>
      </c>
      <c r="L383" s="62">
        <v>0</v>
      </c>
      <c r="M383" s="62">
        <v>0</v>
      </c>
      <c r="N383" s="62">
        <v>0</v>
      </c>
      <c r="O383" s="62">
        <v>0</v>
      </c>
      <c r="P383" s="62">
        <v>0</v>
      </c>
      <c r="Q383" s="62">
        <v>0</v>
      </c>
      <c r="R383" s="62">
        <f t="shared" si="171"/>
        <v>0</v>
      </c>
      <c r="S383" s="524"/>
      <c r="T383" s="524"/>
      <c r="U383" s="524"/>
    </row>
    <row r="384" spans="1:21" ht="15.75" customHeight="1">
      <c r="A384" s="14">
        <v>2</v>
      </c>
      <c r="B384" s="89" t="s">
        <v>23</v>
      </c>
      <c r="C384" s="480">
        <f>SUM(C385:C386)</f>
        <v>0</v>
      </c>
      <c r="D384" s="481">
        <f t="shared" ref="D384:G384" si="172">SUM(D385:D386)</f>
        <v>658</v>
      </c>
      <c r="E384" s="482">
        <f t="shared" si="172"/>
        <v>658</v>
      </c>
      <c r="F384" s="105">
        <f t="shared" si="172"/>
        <v>0</v>
      </c>
      <c r="G384" s="105">
        <f t="shared" si="172"/>
        <v>0</v>
      </c>
      <c r="H384" s="25"/>
      <c r="I384" s="105">
        <f t="shared" ref="I384:J384" si="173">SUM(I385:I386)</f>
        <v>0</v>
      </c>
      <c r="J384" s="105">
        <f t="shared" si="173"/>
        <v>0</v>
      </c>
      <c r="K384" s="105">
        <f>SUM(C384-F384-G384-H384+I384-J384)</f>
        <v>0</v>
      </c>
      <c r="L384" s="62">
        <f t="shared" ref="L384:Q384" si="174">SUM(L385:L386)</f>
        <v>261</v>
      </c>
      <c r="M384" s="62">
        <f>SUM(M385:M386)</f>
        <v>34</v>
      </c>
      <c r="N384" s="62">
        <f t="shared" si="174"/>
        <v>0</v>
      </c>
      <c r="O384" s="25"/>
      <c r="P384" s="62">
        <f t="shared" si="174"/>
        <v>180</v>
      </c>
      <c r="Q384" s="62">
        <f t="shared" si="174"/>
        <v>0</v>
      </c>
      <c r="R384" s="62">
        <f>SUM(L384-M384-N384-O384+P384-Q384)</f>
        <v>407</v>
      </c>
      <c r="S384" s="524"/>
      <c r="T384" s="524"/>
      <c r="U384" s="524"/>
    </row>
    <row r="385" spans="1:21" ht="15.75">
      <c r="A385" s="12"/>
      <c r="B385" s="88" t="s">
        <v>83</v>
      </c>
      <c r="C385" s="501">
        <v>0</v>
      </c>
      <c r="D385" s="502">
        <v>658</v>
      </c>
      <c r="E385" s="503">
        <v>658</v>
      </c>
      <c r="F385" s="107">
        <v>0</v>
      </c>
      <c r="G385" s="107">
        <v>0</v>
      </c>
      <c r="H385" s="24"/>
      <c r="I385" s="66">
        <v>0</v>
      </c>
      <c r="J385" s="66">
        <v>0</v>
      </c>
      <c r="K385" s="105">
        <f t="shared" ref="K385:K396" si="175">SUM(C385-F385-G385-H385+I385-J385)</f>
        <v>0</v>
      </c>
      <c r="L385" s="49">
        <v>258</v>
      </c>
      <c r="M385" s="49">
        <v>31</v>
      </c>
      <c r="N385" s="49">
        <v>0</v>
      </c>
      <c r="O385" s="25"/>
      <c r="P385" s="49">
        <v>180</v>
      </c>
      <c r="Q385" s="49">
        <v>0</v>
      </c>
      <c r="R385" s="62">
        <f t="shared" si="171"/>
        <v>407</v>
      </c>
      <c r="S385" s="524"/>
      <c r="T385" s="524"/>
      <c r="U385" s="524"/>
    </row>
    <row r="386" spans="1:21" ht="15.75">
      <c r="A386" s="12"/>
      <c r="B386" s="88" t="s">
        <v>84</v>
      </c>
      <c r="C386" s="501">
        <v>0</v>
      </c>
      <c r="D386" s="502">
        <v>0</v>
      </c>
      <c r="E386" s="503">
        <v>0</v>
      </c>
      <c r="F386" s="107">
        <v>0</v>
      </c>
      <c r="G386" s="107">
        <v>0</v>
      </c>
      <c r="H386" s="24"/>
      <c r="I386" s="66">
        <v>0</v>
      </c>
      <c r="J386" s="66">
        <v>0</v>
      </c>
      <c r="K386" s="105">
        <f t="shared" si="175"/>
        <v>0</v>
      </c>
      <c r="L386" s="49">
        <v>3</v>
      </c>
      <c r="M386" s="49">
        <v>3</v>
      </c>
      <c r="N386" s="49">
        <v>0</v>
      </c>
      <c r="O386" s="25"/>
      <c r="P386" s="49">
        <v>0</v>
      </c>
      <c r="Q386" s="49">
        <v>0</v>
      </c>
      <c r="R386" s="62">
        <f t="shared" si="171"/>
        <v>0</v>
      </c>
      <c r="S386" s="524"/>
      <c r="T386" s="524"/>
      <c r="U386" s="524"/>
    </row>
    <row r="387" spans="1:21" ht="12.75" customHeight="1">
      <c r="A387" s="9">
        <v>3</v>
      </c>
      <c r="B387" s="89" t="s">
        <v>53</v>
      </c>
      <c r="C387" s="480">
        <v>0</v>
      </c>
      <c r="D387" s="481">
        <v>0</v>
      </c>
      <c r="E387" s="482">
        <v>0</v>
      </c>
      <c r="F387" s="105">
        <v>0</v>
      </c>
      <c r="G387" s="25"/>
      <c r="H387" s="25"/>
      <c r="I387" s="105">
        <v>0</v>
      </c>
      <c r="J387" s="105">
        <v>0</v>
      </c>
      <c r="K387" s="105">
        <f t="shared" si="175"/>
        <v>0</v>
      </c>
      <c r="L387" s="62">
        <v>0</v>
      </c>
      <c r="M387" s="62">
        <v>0</v>
      </c>
      <c r="N387" s="25"/>
      <c r="O387" s="25"/>
      <c r="P387" s="62">
        <v>0</v>
      </c>
      <c r="Q387" s="62">
        <v>0</v>
      </c>
      <c r="R387" s="62">
        <f t="shared" si="171"/>
        <v>0</v>
      </c>
      <c r="S387" s="524"/>
      <c r="T387" s="524"/>
      <c r="U387" s="524"/>
    </row>
    <row r="388" spans="1:21" ht="13.5" customHeight="1">
      <c r="A388" s="14">
        <v>4</v>
      </c>
      <c r="B388" s="89" t="s">
        <v>52</v>
      </c>
      <c r="C388" s="495">
        <f>SUM(C389:C390)</f>
        <v>0</v>
      </c>
      <c r="D388" s="496">
        <f t="shared" ref="D388:E388" si="176">SUM(D389:D390)</f>
        <v>0</v>
      </c>
      <c r="E388" s="497">
        <f t="shared" si="176"/>
        <v>0</v>
      </c>
      <c r="F388" s="69">
        <f>SUM(F389:F390)</f>
        <v>0</v>
      </c>
      <c r="G388" s="25"/>
      <c r="H388" s="25"/>
      <c r="I388" s="69">
        <f t="shared" ref="I388:J388" si="177">SUM(I389:I390)</f>
        <v>0</v>
      </c>
      <c r="J388" s="69">
        <f t="shared" si="177"/>
        <v>0</v>
      </c>
      <c r="K388" s="105">
        <f t="shared" si="175"/>
        <v>0</v>
      </c>
      <c r="L388" s="62">
        <f t="shared" ref="L388:Q388" si="178">SUM(L389:L390)</f>
        <v>2</v>
      </c>
      <c r="M388" s="62">
        <f t="shared" si="178"/>
        <v>0</v>
      </c>
      <c r="N388" s="25"/>
      <c r="O388" s="25"/>
      <c r="P388" s="62">
        <f t="shared" si="178"/>
        <v>0</v>
      </c>
      <c r="Q388" s="62">
        <f t="shared" si="178"/>
        <v>0</v>
      </c>
      <c r="R388" s="62">
        <f>SUM(L388-M388-N388-O388+P388-Q388)</f>
        <v>2</v>
      </c>
      <c r="S388" s="524"/>
      <c r="T388" s="524"/>
      <c r="U388" s="524"/>
    </row>
    <row r="389" spans="1:21" ht="15" customHeight="1">
      <c r="A389" s="14"/>
      <c r="B389" s="88" t="s">
        <v>83</v>
      </c>
      <c r="C389" s="495">
        <v>0</v>
      </c>
      <c r="D389" s="496"/>
      <c r="E389" s="497"/>
      <c r="F389" s="69">
        <v>0</v>
      </c>
      <c r="G389" s="25"/>
      <c r="H389" s="25"/>
      <c r="I389" s="69">
        <v>0</v>
      </c>
      <c r="J389" s="69">
        <v>0</v>
      </c>
      <c r="K389" s="105">
        <f t="shared" si="175"/>
        <v>0</v>
      </c>
      <c r="L389" s="62">
        <v>0</v>
      </c>
      <c r="M389" s="62">
        <v>0</v>
      </c>
      <c r="N389" s="25"/>
      <c r="O389" s="25"/>
      <c r="P389" s="62">
        <v>0</v>
      </c>
      <c r="Q389" s="62">
        <v>0</v>
      </c>
      <c r="R389" s="62">
        <f t="shared" ref="R389" si="179">SUM(L389-M389-N389-O389+P389-Q389)</f>
        <v>0</v>
      </c>
      <c r="S389" s="524"/>
      <c r="T389" s="524"/>
      <c r="U389" s="524"/>
    </row>
    <row r="390" spans="1:21" ht="12.75" customHeight="1">
      <c r="A390" s="14"/>
      <c r="B390" s="88" t="s">
        <v>84</v>
      </c>
      <c r="C390" s="495">
        <v>0</v>
      </c>
      <c r="D390" s="496"/>
      <c r="E390" s="497"/>
      <c r="F390" s="69">
        <v>0</v>
      </c>
      <c r="G390" s="25"/>
      <c r="H390" s="25"/>
      <c r="I390" s="69">
        <v>0</v>
      </c>
      <c r="J390" s="69">
        <v>0</v>
      </c>
      <c r="K390" s="105">
        <f t="shared" si="175"/>
        <v>0</v>
      </c>
      <c r="L390" s="62">
        <v>2</v>
      </c>
      <c r="M390" s="62">
        <v>0</v>
      </c>
      <c r="N390" s="25"/>
      <c r="O390" s="25"/>
      <c r="P390" s="62">
        <v>0</v>
      </c>
      <c r="Q390" s="62">
        <v>0</v>
      </c>
      <c r="R390" s="62">
        <f>SUM(L390-M390-N390-O390+P390-Q390)</f>
        <v>2</v>
      </c>
      <c r="S390" s="524"/>
      <c r="T390" s="524"/>
      <c r="U390" s="524"/>
    </row>
    <row r="391" spans="1:21" ht="12.75" customHeight="1">
      <c r="A391" s="14">
        <v>5</v>
      </c>
      <c r="B391" s="89" t="s">
        <v>54</v>
      </c>
      <c r="C391" s="480">
        <v>0</v>
      </c>
      <c r="D391" s="481">
        <v>0</v>
      </c>
      <c r="E391" s="482">
        <v>0</v>
      </c>
      <c r="F391" s="105">
        <v>0</v>
      </c>
      <c r="G391" s="25"/>
      <c r="H391" s="25"/>
      <c r="I391" s="105">
        <v>0</v>
      </c>
      <c r="J391" s="105">
        <v>0</v>
      </c>
      <c r="K391" s="105">
        <f t="shared" si="175"/>
        <v>0</v>
      </c>
      <c r="L391" s="105">
        <v>0</v>
      </c>
      <c r="M391" s="105">
        <v>0</v>
      </c>
      <c r="N391" s="25"/>
      <c r="O391" s="25"/>
      <c r="P391" s="105">
        <v>0</v>
      </c>
      <c r="Q391" s="105">
        <v>0</v>
      </c>
      <c r="R391" s="105">
        <f t="shared" ref="R391:R397" si="180">SUM(L391-M391-N391-O391+P391-Q391)</f>
        <v>0</v>
      </c>
      <c r="S391" s="524"/>
      <c r="T391" s="524"/>
      <c r="U391" s="524"/>
    </row>
    <row r="392" spans="1:21" ht="12.75" customHeight="1">
      <c r="A392" s="14">
        <v>6</v>
      </c>
      <c r="B392" s="89" t="s">
        <v>55</v>
      </c>
      <c r="C392" s="480">
        <v>0</v>
      </c>
      <c r="D392" s="481">
        <v>0</v>
      </c>
      <c r="E392" s="482">
        <v>0</v>
      </c>
      <c r="F392" s="105">
        <v>0</v>
      </c>
      <c r="G392" s="25"/>
      <c r="H392" s="25"/>
      <c r="I392" s="105">
        <v>0</v>
      </c>
      <c r="J392" s="105">
        <v>0</v>
      </c>
      <c r="K392" s="105">
        <f t="shared" si="175"/>
        <v>0</v>
      </c>
      <c r="L392" s="105">
        <v>0</v>
      </c>
      <c r="M392" s="105">
        <v>0</v>
      </c>
      <c r="N392" s="25"/>
      <c r="O392" s="25"/>
      <c r="P392" s="105">
        <v>0</v>
      </c>
      <c r="Q392" s="105">
        <v>0</v>
      </c>
      <c r="R392" s="105">
        <f t="shared" si="180"/>
        <v>0</v>
      </c>
      <c r="S392" s="542">
        <v>0</v>
      </c>
      <c r="T392" s="542"/>
      <c r="U392" s="542"/>
    </row>
    <row r="393" spans="1:21" ht="11.25" customHeight="1">
      <c r="A393" s="14">
        <v>7</v>
      </c>
      <c r="B393" s="89" t="s">
        <v>56</v>
      </c>
      <c r="C393" s="480">
        <v>0</v>
      </c>
      <c r="D393" s="481">
        <v>0</v>
      </c>
      <c r="E393" s="482">
        <v>0</v>
      </c>
      <c r="F393" s="105">
        <v>0</v>
      </c>
      <c r="G393" s="25"/>
      <c r="H393" s="25"/>
      <c r="I393" s="105">
        <v>0</v>
      </c>
      <c r="J393" s="105">
        <v>0</v>
      </c>
      <c r="K393" s="105">
        <f t="shared" si="175"/>
        <v>0</v>
      </c>
      <c r="L393" s="105">
        <v>0</v>
      </c>
      <c r="M393" s="105">
        <v>0</v>
      </c>
      <c r="N393" s="25"/>
      <c r="O393" s="25"/>
      <c r="P393" s="105">
        <v>0</v>
      </c>
      <c r="Q393" s="105">
        <v>0</v>
      </c>
      <c r="R393" s="105">
        <f t="shared" si="180"/>
        <v>0</v>
      </c>
      <c r="S393" s="517">
        <v>0</v>
      </c>
      <c r="T393" s="517"/>
      <c r="U393" s="517"/>
    </row>
    <row r="394" spans="1:21" ht="12.75" customHeight="1">
      <c r="A394" s="14">
        <v>8</v>
      </c>
      <c r="B394" s="89" t="s">
        <v>57</v>
      </c>
      <c r="C394" s="480">
        <v>0</v>
      </c>
      <c r="D394" s="481">
        <v>0</v>
      </c>
      <c r="E394" s="482">
        <v>0</v>
      </c>
      <c r="F394" s="105">
        <v>0</v>
      </c>
      <c r="G394" s="25"/>
      <c r="H394" s="25"/>
      <c r="I394" s="105">
        <v>0</v>
      </c>
      <c r="J394" s="105">
        <v>0</v>
      </c>
      <c r="K394" s="105">
        <f t="shared" si="175"/>
        <v>0</v>
      </c>
      <c r="L394" s="105">
        <v>0</v>
      </c>
      <c r="M394" s="105">
        <v>0</v>
      </c>
      <c r="N394" s="25"/>
      <c r="O394" s="25"/>
      <c r="P394" s="105">
        <v>0</v>
      </c>
      <c r="Q394" s="105">
        <v>0</v>
      </c>
      <c r="R394" s="105">
        <f t="shared" si="180"/>
        <v>0</v>
      </c>
      <c r="S394" s="517">
        <v>0</v>
      </c>
      <c r="T394" s="517"/>
      <c r="U394" s="517"/>
    </row>
    <row r="395" spans="1:21" ht="15.95" customHeight="1">
      <c r="A395" s="14">
        <v>9</v>
      </c>
      <c r="B395" s="89" t="s">
        <v>24</v>
      </c>
      <c r="C395" s="480">
        <v>0</v>
      </c>
      <c r="D395" s="481">
        <v>0</v>
      </c>
      <c r="E395" s="482">
        <v>0</v>
      </c>
      <c r="F395" s="105">
        <v>0</v>
      </c>
      <c r="G395" s="25"/>
      <c r="H395" s="25"/>
      <c r="I395" s="67">
        <v>0</v>
      </c>
      <c r="J395" s="67">
        <v>0</v>
      </c>
      <c r="K395" s="105">
        <f t="shared" si="175"/>
        <v>0</v>
      </c>
      <c r="L395" s="105">
        <v>0</v>
      </c>
      <c r="M395" s="105">
        <v>0</v>
      </c>
      <c r="N395" s="25"/>
      <c r="O395" s="25"/>
      <c r="P395" s="105">
        <v>0</v>
      </c>
      <c r="Q395" s="105">
        <v>0</v>
      </c>
      <c r="R395" s="105">
        <f t="shared" si="180"/>
        <v>0</v>
      </c>
      <c r="S395" s="517">
        <v>0</v>
      </c>
      <c r="T395" s="517"/>
      <c r="U395" s="517"/>
    </row>
    <row r="396" spans="1:21" ht="15.95" customHeight="1">
      <c r="A396" s="14">
        <v>10</v>
      </c>
      <c r="B396" s="89" t="s">
        <v>25</v>
      </c>
      <c r="C396" s="480">
        <v>0</v>
      </c>
      <c r="D396" s="481">
        <v>0</v>
      </c>
      <c r="E396" s="482">
        <v>0</v>
      </c>
      <c r="F396" s="105">
        <v>0</v>
      </c>
      <c r="G396" s="25"/>
      <c r="H396" s="25"/>
      <c r="I396" s="67">
        <v>0</v>
      </c>
      <c r="J396" s="67">
        <v>0</v>
      </c>
      <c r="K396" s="105">
        <f t="shared" si="175"/>
        <v>0</v>
      </c>
      <c r="L396" s="105">
        <v>0</v>
      </c>
      <c r="M396" s="105">
        <v>0</v>
      </c>
      <c r="N396" s="25"/>
      <c r="O396" s="25"/>
      <c r="P396" s="105">
        <v>0</v>
      </c>
      <c r="Q396" s="105">
        <v>0</v>
      </c>
      <c r="R396" s="105">
        <f t="shared" si="180"/>
        <v>0</v>
      </c>
      <c r="S396" s="517">
        <v>0</v>
      </c>
      <c r="T396" s="517"/>
      <c r="U396" s="517"/>
    </row>
    <row r="397" spans="1:21" ht="15.95" customHeight="1" thickBot="1">
      <c r="A397" s="39">
        <v>11</v>
      </c>
      <c r="B397" s="90" t="s">
        <v>58</v>
      </c>
      <c r="C397" s="486">
        <v>0</v>
      </c>
      <c r="D397" s="487">
        <v>0</v>
      </c>
      <c r="E397" s="488">
        <v>0</v>
      </c>
      <c r="F397" s="106">
        <v>0</v>
      </c>
      <c r="G397" s="42"/>
      <c r="H397" s="42"/>
      <c r="I397" s="68">
        <v>0</v>
      </c>
      <c r="J397" s="68">
        <v>0</v>
      </c>
      <c r="K397" s="106">
        <f t="shared" ref="K397" si="181">SUM(E397-F397-G397-H397+I397-J397)</f>
        <v>0</v>
      </c>
      <c r="L397" s="106">
        <v>0</v>
      </c>
      <c r="M397" s="106">
        <v>0</v>
      </c>
      <c r="N397" s="42"/>
      <c r="O397" s="42"/>
      <c r="P397" s="106">
        <v>0</v>
      </c>
      <c r="Q397" s="106">
        <v>0</v>
      </c>
      <c r="R397" s="106">
        <f t="shared" si="180"/>
        <v>0</v>
      </c>
      <c r="S397" s="489"/>
      <c r="T397" s="490"/>
      <c r="U397" s="491"/>
    </row>
    <row r="398" spans="1:21" ht="15.95" customHeight="1" thickTop="1">
      <c r="A398" s="5"/>
      <c r="B398" s="17" t="s">
        <v>39</v>
      </c>
    </row>
    <row r="399" spans="1:21" ht="15.95" customHeight="1">
      <c r="A399" s="5"/>
      <c r="B399" s="15" t="s">
        <v>60</v>
      </c>
    </row>
    <row r="400" spans="1:21" ht="15.95" customHeight="1">
      <c r="A400" s="5"/>
      <c r="B400" s="15" t="s">
        <v>59</v>
      </c>
    </row>
    <row r="401" spans="1:21" ht="15.95" customHeight="1">
      <c r="A401" s="5"/>
      <c r="B401" s="15" t="s">
        <v>40</v>
      </c>
    </row>
    <row r="402" spans="1:21" ht="15.95" customHeight="1">
      <c r="A402" s="5"/>
      <c r="B402" s="26"/>
    </row>
    <row r="403" spans="1:21" ht="15.95" customHeight="1">
      <c r="A403" s="5"/>
      <c r="B403" s="26"/>
    </row>
    <row r="404" spans="1:21" ht="15.95" customHeight="1">
      <c r="A404" s="476" t="s">
        <v>0</v>
      </c>
      <c r="B404" s="476"/>
      <c r="P404" s="477" t="s">
        <v>26</v>
      </c>
      <c r="Q404" s="477"/>
      <c r="R404" s="477"/>
      <c r="S404" s="477"/>
      <c r="T404" s="477"/>
      <c r="U404" s="477"/>
    </row>
    <row r="405" spans="1:21" ht="15.95" customHeight="1">
      <c r="A405" s="476" t="s">
        <v>1</v>
      </c>
      <c r="B405" s="476"/>
      <c r="P405" s="477"/>
      <c r="Q405" s="477"/>
      <c r="R405" s="477"/>
      <c r="S405" s="477"/>
      <c r="T405" s="477"/>
      <c r="U405" s="477"/>
    </row>
    <row r="406" spans="1:21" ht="15.95" customHeight="1">
      <c r="A406" s="476" t="s">
        <v>45</v>
      </c>
      <c r="B406" s="476"/>
    </row>
    <row r="407" spans="1:21" ht="15.95" customHeight="1">
      <c r="C407" s="478" t="s">
        <v>2</v>
      </c>
      <c r="D407" s="478"/>
      <c r="E407" s="478"/>
      <c r="F407" s="478"/>
      <c r="G407" s="478"/>
      <c r="H407" s="478"/>
      <c r="I407" s="478"/>
      <c r="J407" s="478"/>
      <c r="K407" s="478"/>
      <c r="L407" s="478"/>
      <c r="M407" s="478"/>
      <c r="N407" s="478"/>
      <c r="O407" s="478"/>
      <c r="P407" s="478"/>
      <c r="Q407" s="2"/>
    </row>
    <row r="408" spans="1:21" ht="15.95" customHeight="1">
      <c r="F408" s="479" t="s">
        <v>3</v>
      </c>
      <c r="G408" s="479"/>
      <c r="H408" s="479"/>
      <c r="I408" s="479"/>
      <c r="J408" s="479"/>
      <c r="K408" s="479"/>
      <c r="L408" s="479"/>
      <c r="M408" s="479"/>
      <c r="N408" s="479"/>
      <c r="O408" s="479"/>
      <c r="P408" s="479"/>
      <c r="Q408" s="94"/>
    </row>
    <row r="409" spans="1:21" ht="15.95" customHeight="1">
      <c r="A409" s="1" t="s">
        <v>46</v>
      </c>
      <c r="C409" s="3"/>
      <c r="D409" s="4">
        <v>1</v>
      </c>
      <c r="E409" s="4">
        <v>5</v>
      </c>
      <c r="M409" s="5"/>
      <c r="N409" s="5"/>
      <c r="O409" s="5"/>
      <c r="P409" s="5"/>
      <c r="Q409" s="5"/>
      <c r="R409" s="5"/>
      <c r="S409" s="5"/>
      <c r="T409" s="5"/>
    </row>
    <row r="410" spans="1:21" ht="15.95" customHeight="1">
      <c r="A410" s="43" t="s">
        <v>68</v>
      </c>
      <c r="B410" s="43"/>
      <c r="C410" s="6"/>
      <c r="D410" s="7">
        <v>0</v>
      </c>
      <c r="E410" s="7">
        <v>8</v>
      </c>
      <c r="K410" s="453">
        <v>11</v>
      </c>
      <c r="L410" s="453"/>
      <c r="M410" s="5"/>
      <c r="N410" s="5"/>
      <c r="O410" s="5"/>
      <c r="Q410" s="1" t="str">
        <f>+Q454:U454</f>
        <v>Bulan     :</v>
      </c>
      <c r="R410" s="455" t="str">
        <f>+R370</f>
        <v>Februari</v>
      </c>
      <c r="S410" s="456"/>
      <c r="T410" s="4">
        <f>+T370</f>
        <v>0</v>
      </c>
      <c r="U410" s="4">
        <f>+U370</f>
        <v>2</v>
      </c>
    </row>
    <row r="411" spans="1:21" ht="15.95" customHeight="1" thickBot="1">
      <c r="A411" s="73" t="s">
        <v>76</v>
      </c>
      <c r="B411" s="73"/>
      <c r="C411" s="4">
        <v>0</v>
      </c>
      <c r="D411" s="4">
        <v>4</v>
      </c>
      <c r="E411" s="4">
        <v>2</v>
      </c>
      <c r="K411" s="454"/>
      <c r="L411" s="454"/>
      <c r="M411" s="5"/>
      <c r="N411" s="5"/>
      <c r="O411" s="5"/>
      <c r="Q411" s="1" t="s">
        <v>47</v>
      </c>
      <c r="R411" s="457">
        <f>+R371</f>
        <v>2020</v>
      </c>
      <c r="S411" s="458"/>
      <c r="T411" s="21">
        <f>+T371</f>
        <v>2</v>
      </c>
      <c r="U411" s="21">
        <f>+U371</f>
        <v>0</v>
      </c>
    </row>
    <row r="412" spans="1:21" ht="15.95" customHeight="1" thickTop="1">
      <c r="A412" s="539" t="s">
        <v>4</v>
      </c>
      <c r="B412" s="539" t="s">
        <v>5</v>
      </c>
      <c r="C412" s="465" t="s">
        <v>6</v>
      </c>
      <c r="D412" s="466"/>
      <c r="E412" s="466"/>
      <c r="F412" s="466"/>
      <c r="G412" s="466"/>
      <c r="H412" s="466"/>
      <c r="I412" s="466"/>
      <c r="J412" s="466"/>
      <c r="K412" s="469"/>
      <c r="L412" s="465" t="s">
        <v>7</v>
      </c>
      <c r="M412" s="466"/>
      <c r="N412" s="466"/>
      <c r="O412" s="466"/>
      <c r="P412" s="466"/>
      <c r="Q412" s="466"/>
      <c r="R412" s="469"/>
      <c r="S412" s="470" t="s">
        <v>64</v>
      </c>
      <c r="T412" s="471"/>
      <c r="U412" s="513"/>
    </row>
    <row r="413" spans="1:21" ht="12.75" customHeight="1">
      <c r="A413" s="540"/>
      <c r="B413" s="540"/>
      <c r="C413" s="473" t="s">
        <v>27</v>
      </c>
      <c r="D413" s="474"/>
      <c r="E413" s="475"/>
      <c r="F413" s="98"/>
      <c r="G413" s="98" t="s">
        <v>30</v>
      </c>
      <c r="H413" s="98" t="s">
        <v>32</v>
      </c>
      <c r="I413" s="98"/>
      <c r="J413" s="98"/>
      <c r="K413" s="98" t="s">
        <v>43</v>
      </c>
      <c r="L413" s="98" t="s">
        <v>27</v>
      </c>
      <c r="M413" s="98"/>
      <c r="N413" s="98" t="s">
        <v>30</v>
      </c>
      <c r="O413" s="98" t="s">
        <v>32</v>
      </c>
      <c r="P413" s="98"/>
      <c r="Q413" s="98"/>
      <c r="R413" s="98" t="s">
        <v>63</v>
      </c>
      <c r="S413" s="440" t="s">
        <v>67</v>
      </c>
      <c r="T413" s="441"/>
      <c r="U413" s="442"/>
    </row>
    <row r="414" spans="1:21" ht="12.75" customHeight="1">
      <c r="A414" s="540"/>
      <c r="B414" s="540"/>
      <c r="C414" s="440" t="s">
        <v>28</v>
      </c>
      <c r="D414" s="441"/>
      <c r="E414" s="442"/>
      <c r="F414" s="99" t="s">
        <v>29</v>
      </c>
      <c r="G414" s="99" t="s">
        <v>31</v>
      </c>
      <c r="H414" s="99" t="s">
        <v>33</v>
      </c>
      <c r="I414" s="99" t="s">
        <v>37</v>
      </c>
      <c r="J414" s="99" t="s">
        <v>36</v>
      </c>
      <c r="K414" s="99" t="s">
        <v>28</v>
      </c>
      <c r="L414" s="99" t="s">
        <v>28</v>
      </c>
      <c r="M414" s="99" t="s">
        <v>35</v>
      </c>
      <c r="N414" s="99" t="s">
        <v>31</v>
      </c>
      <c r="O414" s="99" t="s">
        <v>33</v>
      </c>
      <c r="P414" s="99" t="s">
        <v>37</v>
      </c>
      <c r="Q414" s="99" t="s">
        <v>36</v>
      </c>
      <c r="R414" s="99" t="s">
        <v>38</v>
      </c>
      <c r="S414" s="440" t="s">
        <v>65</v>
      </c>
      <c r="T414" s="441"/>
      <c r="U414" s="442"/>
    </row>
    <row r="415" spans="1:21" ht="12.75" customHeight="1">
      <c r="A415" s="540"/>
      <c r="B415" s="540"/>
      <c r="C415" s="444" t="s">
        <v>8</v>
      </c>
      <c r="D415" s="445"/>
      <c r="E415" s="446"/>
      <c r="F415" s="101"/>
      <c r="G415" s="101"/>
      <c r="H415" s="101" t="s">
        <v>34</v>
      </c>
      <c r="I415" s="101"/>
      <c r="J415" s="101"/>
      <c r="K415" s="101" t="s">
        <v>9</v>
      </c>
      <c r="L415" s="101" t="s">
        <v>8</v>
      </c>
      <c r="M415" s="101"/>
      <c r="N415" s="101"/>
      <c r="O415" s="101" t="s">
        <v>34</v>
      </c>
      <c r="P415" s="101"/>
      <c r="Q415" s="101"/>
      <c r="R415" s="20" t="s">
        <v>62</v>
      </c>
      <c r="S415" s="440" t="s">
        <v>66</v>
      </c>
      <c r="T415" s="441"/>
      <c r="U415" s="442"/>
    </row>
    <row r="416" spans="1:21" ht="12.75" customHeight="1">
      <c r="A416" s="541"/>
      <c r="B416" s="541"/>
      <c r="C416" s="447"/>
      <c r="D416" s="448"/>
      <c r="E416" s="449"/>
      <c r="F416" s="99"/>
      <c r="G416" s="99"/>
      <c r="H416" s="99"/>
      <c r="I416" s="99"/>
      <c r="J416" s="99"/>
      <c r="K416" s="99" t="s">
        <v>61</v>
      </c>
      <c r="L416" s="99"/>
      <c r="M416" s="99"/>
      <c r="N416" s="99"/>
      <c r="O416" s="99"/>
      <c r="P416" s="99"/>
      <c r="Q416" s="99"/>
      <c r="R416" s="99"/>
      <c r="S416" s="450"/>
      <c r="T416" s="451"/>
      <c r="U416" s="514"/>
    </row>
    <row r="417" spans="1:22" s="8" customFormat="1" ht="11.25">
      <c r="A417" s="102" t="s">
        <v>10</v>
      </c>
      <c r="B417" s="102" t="s">
        <v>11</v>
      </c>
      <c r="C417" s="429" t="s">
        <v>12</v>
      </c>
      <c r="D417" s="430"/>
      <c r="E417" s="431"/>
      <c r="F417" s="102" t="s">
        <v>13</v>
      </c>
      <c r="G417" s="102" t="s">
        <v>14</v>
      </c>
      <c r="H417" s="102" t="s">
        <v>15</v>
      </c>
      <c r="I417" s="102" t="s">
        <v>16</v>
      </c>
      <c r="J417" s="102" t="s">
        <v>17</v>
      </c>
      <c r="K417" s="102" t="s">
        <v>18</v>
      </c>
      <c r="L417" s="102" t="s">
        <v>19</v>
      </c>
      <c r="M417" s="102" t="s">
        <v>20</v>
      </c>
      <c r="N417" s="102" t="s">
        <v>21</v>
      </c>
      <c r="O417" s="102" t="s">
        <v>41</v>
      </c>
      <c r="P417" s="102" t="s">
        <v>42</v>
      </c>
      <c r="Q417" s="102" t="s">
        <v>44</v>
      </c>
      <c r="R417" s="102" t="s">
        <v>69</v>
      </c>
      <c r="S417" s="429" t="s">
        <v>70</v>
      </c>
      <c r="T417" s="430"/>
      <c r="U417" s="431"/>
    </row>
    <row r="418" spans="1:22" s="16" customFormat="1" ht="15.75">
      <c r="A418" s="18">
        <v>1</v>
      </c>
      <c r="B418" s="19" t="s">
        <v>22</v>
      </c>
      <c r="C418" s="531">
        <f>SUM(C419,C422,C423)</f>
        <v>20</v>
      </c>
      <c r="D418" s="532"/>
      <c r="E418" s="533"/>
      <c r="F418" s="59">
        <f t="shared" ref="F418:H418" si="182">SUM(F419,F422,F423)</f>
        <v>0</v>
      </c>
      <c r="G418" s="59">
        <f t="shared" si="182"/>
        <v>0</v>
      </c>
      <c r="H418" s="59">
        <f t="shared" si="182"/>
        <v>0</v>
      </c>
      <c r="I418" s="59">
        <f>SUM(I419,I422,I423)</f>
        <v>0</v>
      </c>
      <c r="J418" s="92">
        <v>0</v>
      </c>
      <c r="K418" s="62">
        <f>SUM(C418-F418-G418-H418+I418-J418)</f>
        <v>20</v>
      </c>
      <c r="L418" s="104">
        <f t="shared" ref="L418:Q418" si="183">SUM(L419,L422,L423)</f>
        <v>57</v>
      </c>
      <c r="M418" s="104">
        <f t="shared" si="183"/>
        <v>50</v>
      </c>
      <c r="N418" s="104">
        <f t="shared" si="183"/>
        <v>0</v>
      </c>
      <c r="O418" s="104">
        <f t="shared" si="183"/>
        <v>0</v>
      </c>
      <c r="P418" s="59">
        <f>SUM(P419,P422,P423)</f>
        <v>0</v>
      </c>
      <c r="Q418" s="59">
        <f t="shared" si="183"/>
        <v>0</v>
      </c>
      <c r="R418" s="59">
        <f>SUM(L418-M418-N418-O418+P418-Q418)</f>
        <v>7</v>
      </c>
      <c r="S418" s="534"/>
      <c r="T418" s="534"/>
      <c r="U418" s="534"/>
    </row>
    <row r="419" spans="1:22" s="23" customFormat="1" ht="12.75" customHeight="1">
      <c r="A419" s="14"/>
      <c r="B419" s="22" t="s">
        <v>49</v>
      </c>
      <c r="C419" s="535">
        <f t="shared" ref="C419:H419" si="184">SUM(C420:C421)</f>
        <v>20</v>
      </c>
      <c r="D419" s="536"/>
      <c r="E419" s="537"/>
      <c r="F419" s="61">
        <f t="shared" si="184"/>
        <v>0</v>
      </c>
      <c r="G419" s="61">
        <f t="shared" si="184"/>
        <v>0</v>
      </c>
      <c r="H419" s="61">
        <f t="shared" si="184"/>
        <v>0</v>
      </c>
      <c r="I419" s="61">
        <f>SUM(I420:I421)</f>
        <v>0</v>
      </c>
      <c r="J419" s="92">
        <v>0</v>
      </c>
      <c r="K419" s="62">
        <f t="shared" ref="K419" si="185">SUM(C419-F419-G419-H419+I419-J419)</f>
        <v>20</v>
      </c>
      <c r="L419" s="69">
        <f t="shared" ref="L419:O419" si="186">SUM(L420:L421)</f>
        <v>57</v>
      </c>
      <c r="M419" s="69">
        <f t="shared" si="186"/>
        <v>50</v>
      </c>
      <c r="N419" s="69">
        <f t="shared" si="186"/>
        <v>0</v>
      </c>
      <c r="O419" s="69">
        <f t="shared" si="186"/>
        <v>0</v>
      </c>
      <c r="P419" s="61">
        <f>SUM(P420:P421)</f>
        <v>0</v>
      </c>
      <c r="Q419" s="61">
        <f t="shared" ref="Q419" si="187">SUM(Q420:Q421)</f>
        <v>0</v>
      </c>
      <c r="R419" s="62">
        <f t="shared" ref="R419:R437" si="188">SUM(L419-M419-N419-O419+P419-Q419)</f>
        <v>7</v>
      </c>
      <c r="S419" s="538"/>
      <c r="T419" s="538"/>
      <c r="U419" s="538"/>
    </row>
    <row r="420" spans="1:22" ht="12.75" customHeight="1">
      <c r="A420" s="12"/>
      <c r="B420" s="13" t="s">
        <v>83</v>
      </c>
      <c r="C420" s="528">
        <v>20</v>
      </c>
      <c r="D420" s="529"/>
      <c r="E420" s="530"/>
      <c r="F420" s="49">
        <v>0</v>
      </c>
      <c r="G420" s="49">
        <v>0</v>
      </c>
      <c r="H420" s="49">
        <v>0</v>
      </c>
      <c r="I420" s="92">
        <v>0</v>
      </c>
      <c r="J420" s="92">
        <v>0</v>
      </c>
      <c r="K420" s="62">
        <f>SUM(C420-F420-G420-H420+I420-J420)</f>
        <v>20</v>
      </c>
      <c r="L420" s="107">
        <v>57</v>
      </c>
      <c r="M420" s="107">
        <v>50</v>
      </c>
      <c r="N420" s="107">
        <v>0</v>
      </c>
      <c r="O420" s="107">
        <v>0</v>
      </c>
      <c r="P420" s="49">
        <v>0</v>
      </c>
      <c r="Q420" s="49">
        <v>0</v>
      </c>
      <c r="R420" s="62">
        <f t="shared" si="188"/>
        <v>7</v>
      </c>
      <c r="S420" s="524"/>
      <c r="T420" s="524"/>
      <c r="U420" s="524"/>
    </row>
    <row r="421" spans="1:22" ht="15.75">
      <c r="A421" s="12"/>
      <c r="B421" s="13" t="s">
        <v>84</v>
      </c>
      <c r="C421" s="528">
        <v>0</v>
      </c>
      <c r="D421" s="529">
        <v>0</v>
      </c>
      <c r="E421" s="530">
        <v>0</v>
      </c>
      <c r="F421" s="49">
        <v>0</v>
      </c>
      <c r="G421" s="49">
        <v>0</v>
      </c>
      <c r="H421" s="49">
        <v>0</v>
      </c>
      <c r="I421" s="92">
        <v>0</v>
      </c>
      <c r="J421" s="92">
        <v>0</v>
      </c>
      <c r="K421" s="62">
        <f>SUM(C421-F421-G421-H421+I421-J421)</f>
        <v>0</v>
      </c>
      <c r="L421" s="107">
        <v>0</v>
      </c>
      <c r="M421" s="107">
        <v>0</v>
      </c>
      <c r="N421" s="107">
        <v>0</v>
      </c>
      <c r="O421" s="107">
        <v>0</v>
      </c>
      <c r="P421" s="107">
        <v>0</v>
      </c>
      <c r="Q421" s="107">
        <v>0</v>
      </c>
      <c r="R421" s="105">
        <f t="shared" si="188"/>
        <v>0</v>
      </c>
      <c r="S421" s="524"/>
      <c r="T421" s="524"/>
      <c r="U421" s="524"/>
    </row>
    <row r="422" spans="1:22" ht="21" customHeight="1">
      <c r="A422" s="12"/>
      <c r="B422" s="11" t="s">
        <v>50</v>
      </c>
      <c r="C422" s="518">
        <v>0</v>
      </c>
      <c r="D422" s="519">
        <v>0</v>
      </c>
      <c r="E422" s="520">
        <v>0</v>
      </c>
      <c r="F422" s="93">
        <v>0</v>
      </c>
      <c r="G422" s="93">
        <v>0</v>
      </c>
      <c r="H422" s="93">
        <v>0</v>
      </c>
      <c r="I422" s="93">
        <v>0</v>
      </c>
      <c r="J422" s="92">
        <v>0</v>
      </c>
      <c r="K422" s="62">
        <f t="shared" ref="K422:K437" si="189">SUM(E422-F422-G422-H422+I422-J422)</f>
        <v>0</v>
      </c>
      <c r="L422" s="105">
        <v>0</v>
      </c>
      <c r="M422" s="105">
        <v>0</v>
      </c>
      <c r="N422" s="105">
        <v>0</v>
      </c>
      <c r="O422" s="105">
        <v>0</v>
      </c>
      <c r="P422" s="105">
        <v>0</v>
      </c>
      <c r="Q422" s="105">
        <v>0</v>
      </c>
      <c r="R422" s="105">
        <f t="shared" si="188"/>
        <v>0</v>
      </c>
      <c r="S422" s="524"/>
      <c r="T422" s="524"/>
      <c r="U422" s="524"/>
    </row>
    <row r="423" spans="1:22" ht="15.75">
      <c r="A423" s="12"/>
      <c r="B423" s="11" t="s">
        <v>51</v>
      </c>
      <c r="C423" s="518">
        <v>0</v>
      </c>
      <c r="D423" s="519">
        <v>0</v>
      </c>
      <c r="E423" s="520">
        <v>0</v>
      </c>
      <c r="F423" s="93">
        <v>0</v>
      </c>
      <c r="G423" s="93">
        <v>0</v>
      </c>
      <c r="H423" s="93">
        <v>0</v>
      </c>
      <c r="I423" s="93">
        <v>0</v>
      </c>
      <c r="J423" s="92">
        <v>0</v>
      </c>
      <c r="K423" s="62">
        <f t="shared" si="189"/>
        <v>0</v>
      </c>
      <c r="L423" s="105">
        <v>0</v>
      </c>
      <c r="M423" s="105">
        <v>0</v>
      </c>
      <c r="N423" s="105">
        <v>0</v>
      </c>
      <c r="O423" s="105">
        <v>0</v>
      </c>
      <c r="P423" s="105">
        <v>0</v>
      </c>
      <c r="Q423" s="105">
        <v>0</v>
      </c>
      <c r="R423" s="105">
        <f t="shared" si="188"/>
        <v>0</v>
      </c>
      <c r="S423" s="524"/>
      <c r="T423" s="524"/>
      <c r="U423" s="524"/>
      <c r="V423" s="1">
        <f>34+30+30+30+30+30+25+25</f>
        <v>234</v>
      </c>
    </row>
    <row r="424" spans="1:22" ht="15.75">
      <c r="A424" s="14">
        <v>2</v>
      </c>
      <c r="B424" s="10" t="s">
        <v>23</v>
      </c>
      <c r="C424" s="518">
        <f>SUM(C425:C426)</f>
        <v>10</v>
      </c>
      <c r="D424" s="519">
        <f t="shared" ref="D424:G424" si="190">SUM(D425:D426)</f>
        <v>658</v>
      </c>
      <c r="E424" s="520">
        <f t="shared" si="190"/>
        <v>658</v>
      </c>
      <c r="F424" s="62">
        <f>SUM(F425:F426)</f>
        <v>10</v>
      </c>
      <c r="G424" s="62">
        <f t="shared" si="190"/>
        <v>0</v>
      </c>
      <c r="H424" s="25"/>
      <c r="I424" s="62">
        <f t="shared" ref="I424" si="191">SUM(I425:I426)</f>
        <v>0</v>
      </c>
      <c r="J424" s="92">
        <v>0</v>
      </c>
      <c r="K424" s="62">
        <f>SUM(C424-F424-G424-H424+I424-J424)</f>
        <v>0</v>
      </c>
      <c r="L424" s="105">
        <f t="shared" ref="L424:N424" si="192">SUM(L425:L426)</f>
        <v>0</v>
      </c>
      <c r="M424" s="105">
        <f t="shared" si="192"/>
        <v>0</v>
      </c>
      <c r="N424" s="105">
        <f t="shared" si="192"/>
        <v>0</v>
      </c>
      <c r="O424" s="25"/>
      <c r="P424" s="62">
        <f t="shared" ref="P424:Q424" si="193">SUM(P425:P426)</f>
        <v>0</v>
      </c>
      <c r="Q424" s="62">
        <f t="shared" si="193"/>
        <v>0</v>
      </c>
      <c r="R424" s="62">
        <f t="shared" si="188"/>
        <v>0</v>
      </c>
      <c r="S424" s="524"/>
      <c r="T424" s="524"/>
      <c r="U424" s="524"/>
    </row>
    <row r="425" spans="1:22" ht="12.75" customHeight="1">
      <c r="A425" s="12"/>
      <c r="B425" s="13" t="s">
        <v>83</v>
      </c>
      <c r="C425" s="525">
        <v>10</v>
      </c>
      <c r="D425" s="526">
        <v>658</v>
      </c>
      <c r="E425" s="527">
        <v>658</v>
      </c>
      <c r="F425" s="49">
        <v>10</v>
      </c>
      <c r="G425" s="49">
        <v>0</v>
      </c>
      <c r="H425" s="25"/>
      <c r="I425" s="92">
        <v>0</v>
      </c>
      <c r="J425" s="92">
        <v>0</v>
      </c>
      <c r="K425" s="62">
        <f>SUM(C425-F425-G425-H425+I425-J425)</f>
        <v>0</v>
      </c>
      <c r="L425" s="107">
        <v>0</v>
      </c>
      <c r="M425" s="107">
        <v>0</v>
      </c>
      <c r="N425" s="107">
        <v>0</v>
      </c>
      <c r="O425" s="24"/>
      <c r="P425" s="49">
        <v>0</v>
      </c>
      <c r="Q425" s="49">
        <v>0</v>
      </c>
      <c r="R425" s="62">
        <f t="shared" si="188"/>
        <v>0</v>
      </c>
      <c r="S425" s="524"/>
      <c r="T425" s="524"/>
      <c r="U425" s="524"/>
    </row>
    <row r="426" spans="1:22" ht="13.5" customHeight="1">
      <c r="A426" s="12"/>
      <c r="B426" s="13" t="s">
        <v>84</v>
      </c>
      <c r="C426" s="525">
        <v>0</v>
      </c>
      <c r="D426" s="526">
        <v>0</v>
      </c>
      <c r="E426" s="527">
        <v>0</v>
      </c>
      <c r="F426" s="49">
        <v>0</v>
      </c>
      <c r="G426" s="49">
        <v>0</v>
      </c>
      <c r="H426" s="25"/>
      <c r="I426" s="92">
        <v>0</v>
      </c>
      <c r="J426" s="92">
        <v>0</v>
      </c>
      <c r="K426" s="62">
        <f t="shared" si="189"/>
        <v>0</v>
      </c>
      <c r="L426" s="107">
        <v>0</v>
      </c>
      <c r="M426" s="107">
        <v>0</v>
      </c>
      <c r="N426" s="107">
        <v>0</v>
      </c>
      <c r="O426" s="24"/>
      <c r="P426" s="107">
        <v>0</v>
      </c>
      <c r="Q426" s="107">
        <v>0</v>
      </c>
      <c r="R426" s="105">
        <f t="shared" si="188"/>
        <v>0</v>
      </c>
      <c r="S426" s="524"/>
      <c r="T426" s="524"/>
      <c r="U426" s="524"/>
    </row>
    <row r="427" spans="1:22" ht="15" customHeight="1">
      <c r="A427" s="9">
        <v>3</v>
      </c>
      <c r="B427" s="10" t="s">
        <v>53</v>
      </c>
      <c r="C427" s="518">
        <v>0</v>
      </c>
      <c r="D427" s="519">
        <v>0</v>
      </c>
      <c r="E427" s="520">
        <v>0</v>
      </c>
      <c r="F427" s="62">
        <v>0</v>
      </c>
      <c r="G427" s="25"/>
      <c r="H427" s="25"/>
      <c r="I427" s="62">
        <v>0</v>
      </c>
      <c r="J427" s="62">
        <v>0</v>
      </c>
      <c r="K427" s="62">
        <f>SUM(C427-F427-G427-H427+I427-J427)</f>
        <v>0</v>
      </c>
      <c r="L427" s="105">
        <v>0</v>
      </c>
      <c r="M427" s="105">
        <v>0</v>
      </c>
      <c r="N427" s="25"/>
      <c r="O427" s="25"/>
      <c r="P427" s="105">
        <v>0</v>
      </c>
      <c r="Q427" s="105">
        <v>0</v>
      </c>
      <c r="R427" s="105">
        <f>SUM(L427-M427-N427-O427+P427-Q427)</f>
        <v>0</v>
      </c>
      <c r="S427" s="524"/>
      <c r="T427" s="524"/>
      <c r="U427" s="524"/>
      <c r="V427" s="1" t="s">
        <v>87</v>
      </c>
    </row>
    <row r="428" spans="1:22" ht="12.75" customHeight="1">
      <c r="A428" s="14">
        <v>4</v>
      </c>
      <c r="B428" s="10" t="s">
        <v>52</v>
      </c>
      <c r="C428" s="521">
        <f>SUM(C429:C430)</f>
        <v>0</v>
      </c>
      <c r="D428" s="522">
        <f t="shared" ref="D428:E428" si="194">SUM(D429:D430)</f>
        <v>0</v>
      </c>
      <c r="E428" s="523">
        <f t="shared" si="194"/>
        <v>0</v>
      </c>
      <c r="F428" s="61">
        <f>SUM(F429:F430)</f>
        <v>0</v>
      </c>
      <c r="G428" s="25"/>
      <c r="H428" s="25"/>
      <c r="I428" s="61">
        <v>0</v>
      </c>
      <c r="J428" s="61">
        <v>0</v>
      </c>
      <c r="K428" s="62">
        <f t="shared" si="189"/>
        <v>0</v>
      </c>
      <c r="L428" s="105">
        <f t="shared" ref="L428:Q428" si="195">SUM(L429:L430)</f>
        <v>0</v>
      </c>
      <c r="M428" s="105">
        <f t="shared" si="195"/>
        <v>0</v>
      </c>
      <c r="N428" s="25"/>
      <c r="O428" s="25"/>
      <c r="P428" s="105">
        <f t="shared" si="195"/>
        <v>0</v>
      </c>
      <c r="Q428" s="105">
        <f t="shared" si="195"/>
        <v>0</v>
      </c>
      <c r="R428" s="105">
        <f t="shared" si="188"/>
        <v>0</v>
      </c>
      <c r="S428" s="524"/>
      <c r="T428" s="524"/>
      <c r="U428" s="524"/>
      <c r="V428" s="1" t="s">
        <v>88</v>
      </c>
    </row>
    <row r="429" spans="1:22" ht="12.75" customHeight="1">
      <c r="A429" s="14"/>
      <c r="B429" s="13" t="s">
        <v>83</v>
      </c>
      <c r="C429" s="521">
        <v>0</v>
      </c>
      <c r="D429" s="522"/>
      <c r="E429" s="523"/>
      <c r="F429" s="61">
        <v>0</v>
      </c>
      <c r="G429" s="25"/>
      <c r="H429" s="25"/>
      <c r="I429" s="61">
        <v>0</v>
      </c>
      <c r="J429" s="61">
        <v>0</v>
      </c>
      <c r="K429" s="62">
        <f t="shared" si="189"/>
        <v>0</v>
      </c>
      <c r="L429" s="107">
        <v>0</v>
      </c>
      <c r="M429" s="107">
        <v>0</v>
      </c>
      <c r="N429" s="24"/>
      <c r="O429" s="24"/>
      <c r="P429" s="107">
        <v>0</v>
      </c>
      <c r="Q429" s="107">
        <v>0</v>
      </c>
      <c r="R429" s="105">
        <f t="shared" si="188"/>
        <v>0</v>
      </c>
      <c r="S429" s="524"/>
      <c r="T429" s="524"/>
      <c r="U429" s="524"/>
    </row>
    <row r="430" spans="1:22" ht="12.75" customHeight="1">
      <c r="A430" s="14"/>
      <c r="B430" s="13" t="s">
        <v>84</v>
      </c>
      <c r="C430" s="521">
        <v>0</v>
      </c>
      <c r="D430" s="522"/>
      <c r="E430" s="523"/>
      <c r="F430" s="61">
        <v>0</v>
      </c>
      <c r="G430" s="25"/>
      <c r="H430" s="25"/>
      <c r="I430" s="61">
        <v>0</v>
      </c>
      <c r="J430" s="61">
        <v>0</v>
      </c>
      <c r="K430" s="62">
        <f t="shared" si="189"/>
        <v>0</v>
      </c>
      <c r="L430" s="107">
        <v>0</v>
      </c>
      <c r="M430" s="107">
        <v>0</v>
      </c>
      <c r="N430" s="24"/>
      <c r="O430" s="24"/>
      <c r="P430" s="107">
        <v>0</v>
      </c>
      <c r="Q430" s="107">
        <v>0</v>
      </c>
      <c r="R430" s="105">
        <f t="shared" si="188"/>
        <v>0</v>
      </c>
      <c r="S430" s="524"/>
      <c r="T430" s="524"/>
      <c r="U430" s="524"/>
    </row>
    <row r="431" spans="1:22" ht="11.25" customHeight="1">
      <c r="A431" s="14">
        <v>5</v>
      </c>
      <c r="B431" s="11" t="s">
        <v>54</v>
      </c>
      <c r="C431" s="518">
        <v>0</v>
      </c>
      <c r="D431" s="519">
        <v>0</v>
      </c>
      <c r="E431" s="520">
        <v>0</v>
      </c>
      <c r="F431" s="62">
        <v>0</v>
      </c>
      <c r="G431" s="25"/>
      <c r="H431" s="25"/>
      <c r="I431" s="62">
        <v>0</v>
      </c>
      <c r="J431" s="62">
        <v>0</v>
      </c>
      <c r="K431" s="62">
        <f t="shared" si="189"/>
        <v>0</v>
      </c>
      <c r="L431" s="105">
        <v>0</v>
      </c>
      <c r="M431" s="105">
        <v>0</v>
      </c>
      <c r="N431" s="25"/>
      <c r="O431" s="25"/>
      <c r="P431" s="105">
        <v>0</v>
      </c>
      <c r="Q431" s="105">
        <v>0</v>
      </c>
      <c r="R431" s="105">
        <f t="shared" si="188"/>
        <v>0</v>
      </c>
      <c r="S431" s="524"/>
      <c r="T431" s="524"/>
      <c r="U431" s="524"/>
    </row>
    <row r="432" spans="1:22" ht="12.75" customHeight="1">
      <c r="A432" s="14">
        <v>6</v>
      </c>
      <c r="B432" s="10" t="s">
        <v>55</v>
      </c>
      <c r="C432" s="518">
        <v>0</v>
      </c>
      <c r="D432" s="519">
        <v>0</v>
      </c>
      <c r="E432" s="520">
        <v>0</v>
      </c>
      <c r="F432" s="62">
        <v>0</v>
      </c>
      <c r="G432" s="25"/>
      <c r="H432" s="25"/>
      <c r="I432" s="62">
        <v>0</v>
      </c>
      <c r="J432" s="62">
        <v>0</v>
      </c>
      <c r="K432" s="62">
        <f t="shared" si="189"/>
        <v>0</v>
      </c>
      <c r="L432" s="105">
        <v>0</v>
      </c>
      <c r="M432" s="105">
        <v>0</v>
      </c>
      <c r="N432" s="25"/>
      <c r="O432" s="25"/>
      <c r="P432" s="105">
        <v>0</v>
      </c>
      <c r="Q432" s="105">
        <v>0</v>
      </c>
      <c r="R432" s="105">
        <f t="shared" si="188"/>
        <v>0</v>
      </c>
      <c r="S432" s="517">
        <v>0</v>
      </c>
      <c r="T432" s="517"/>
      <c r="U432" s="517"/>
    </row>
    <row r="433" spans="1:21" ht="15.95" customHeight="1">
      <c r="A433" s="14">
        <v>7</v>
      </c>
      <c r="B433" s="10" t="s">
        <v>56</v>
      </c>
      <c r="C433" s="480">
        <v>0</v>
      </c>
      <c r="D433" s="481">
        <v>0</v>
      </c>
      <c r="E433" s="482">
        <v>0</v>
      </c>
      <c r="F433" s="105">
        <v>0</v>
      </c>
      <c r="G433" s="25"/>
      <c r="H433" s="25"/>
      <c r="I433" s="105">
        <v>0</v>
      </c>
      <c r="J433" s="105">
        <v>0</v>
      </c>
      <c r="K433" s="105">
        <f t="shared" si="189"/>
        <v>0</v>
      </c>
      <c r="L433" s="105">
        <v>0</v>
      </c>
      <c r="M433" s="105">
        <v>0</v>
      </c>
      <c r="N433" s="25"/>
      <c r="O433" s="25"/>
      <c r="P433" s="105">
        <v>0</v>
      </c>
      <c r="Q433" s="105">
        <v>0</v>
      </c>
      <c r="R433" s="105">
        <f t="shared" si="188"/>
        <v>0</v>
      </c>
      <c r="S433" s="517">
        <v>0</v>
      </c>
      <c r="T433" s="517"/>
      <c r="U433" s="517"/>
    </row>
    <row r="434" spans="1:21" ht="15.95" customHeight="1">
      <c r="A434" s="14">
        <v>8</v>
      </c>
      <c r="B434" s="10" t="s">
        <v>57</v>
      </c>
      <c r="C434" s="480">
        <v>0</v>
      </c>
      <c r="D434" s="481">
        <v>0</v>
      </c>
      <c r="E434" s="482">
        <v>0</v>
      </c>
      <c r="F434" s="105">
        <v>0</v>
      </c>
      <c r="G434" s="25"/>
      <c r="H434" s="25"/>
      <c r="I434" s="105">
        <v>0</v>
      </c>
      <c r="J434" s="105">
        <v>0</v>
      </c>
      <c r="K434" s="105">
        <f t="shared" si="189"/>
        <v>0</v>
      </c>
      <c r="L434" s="105">
        <v>0</v>
      </c>
      <c r="M434" s="105">
        <v>0</v>
      </c>
      <c r="N434" s="25"/>
      <c r="O434" s="25"/>
      <c r="P434" s="105">
        <v>0</v>
      </c>
      <c r="Q434" s="105">
        <v>0</v>
      </c>
      <c r="R434" s="105">
        <f t="shared" si="188"/>
        <v>0</v>
      </c>
      <c r="S434" s="517">
        <v>0</v>
      </c>
      <c r="T434" s="517"/>
      <c r="U434" s="517"/>
    </row>
    <row r="435" spans="1:21" ht="15.95" customHeight="1">
      <c r="A435" s="14">
        <v>9</v>
      </c>
      <c r="B435" s="10" t="s">
        <v>24</v>
      </c>
      <c r="C435" s="480">
        <v>0</v>
      </c>
      <c r="D435" s="481">
        <v>0</v>
      </c>
      <c r="E435" s="482">
        <v>0</v>
      </c>
      <c r="F435" s="105">
        <v>0</v>
      </c>
      <c r="G435" s="25"/>
      <c r="H435" s="25"/>
      <c r="I435" s="67">
        <v>0</v>
      </c>
      <c r="J435" s="67">
        <v>0</v>
      </c>
      <c r="K435" s="105">
        <f t="shared" si="189"/>
        <v>0</v>
      </c>
      <c r="L435" s="105">
        <v>0</v>
      </c>
      <c r="M435" s="105">
        <v>0</v>
      </c>
      <c r="N435" s="25"/>
      <c r="O435" s="25"/>
      <c r="P435" s="105">
        <v>0</v>
      </c>
      <c r="Q435" s="105">
        <v>0</v>
      </c>
      <c r="R435" s="105">
        <f t="shared" si="188"/>
        <v>0</v>
      </c>
      <c r="S435" s="517">
        <v>0</v>
      </c>
      <c r="T435" s="517"/>
      <c r="U435" s="517"/>
    </row>
    <row r="436" spans="1:21" ht="15.95" customHeight="1">
      <c r="A436" s="14">
        <v>10</v>
      </c>
      <c r="B436" s="10" t="s">
        <v>25</v>
      </c>
      <c r="C436" s="480">
        <v>0</v>
      </c>
      <c r="D436" s="481">
        <v>0</v>
      </c>
      <c r="E436" s="482">
        <v>0</v>
      </c>
      <c r="F436" s="105">
        <v>0</v>
      </c>
      <c r="G436" s="25"/>
      <c r="H436" s="25"/>
      <c r="I436" s="67">
        <v>0</v>
      </c>
      <c r="J436" s="67">
        <v>0</v>
      </c>
      <c r="K436" s="105">
        <f t="shared" si="189"/>
        <v>0</v>
      </c>
      <c r="L436" s="105">
        <v>0</v>
      </c>
      <c r="M436" s="105">
        <v>0</v>
      </c>
      <c r="N436" s="25"/>
      <c r="O436" s="25"/>
      <c r="P436" s="105">
        <v>0</v>
      </c>
      <c r="Q436" s="105">
        <v>0</v>
      </c>
      <c r="R436" s="105">
        <f t="shared" si="188"/>
        <v>0</v>
      </c>
      <c r="S436" s="517">
        <v>0</v>
      </c>
      <c r="T436" s="517"/>
      <c r="U436" s="517"/>
    </row>
    <row r="437" spans="1:21" ht="15.95" customHeight="1" thickBot="1">
      <c r="A437" s="39">
        <v>11</v>
      </c>
      <c r="B437" s="40" t="s">
        <v>58</v>
      </c>
      <c r="C437" s="486">
        <v>0</v>
      </c>
      <c r="D437" s="487">
        <v>0</v>
      </c>
      <c r="E437" s="488">
        <v>0</v>
      </c>
      <c r="F437" s="106">
        <v>0</v>
      </c>
      <c r="G437" s="42"/>
      <c r="H437" s="42"/>
      <c r="I437" s="68">
        <v>0</v>
      </c>
      <c r="J437" s="68">
        <v>0</v>
      </c>
      <c r="K437" s="106">
        <f t="shared" si="189"/>
        <v>0</v>
      </c>
      <c r="L437" s="106">
        <v>0</v>
      </c>
      <c r="M437" s="106">
        <v>0</v>
      </c>
      <c r="N437" s="42"/>
      <c r="O437" s="42"/>
      <c r="P437" s="106">
        <v>0</v>
      </c>
      <c r="Q437" s="106">
        <v>0</v>
      </c>
      <c r="R437" s="106">
        <f t="shared" si="188"/>
        <v>0</v>
      </c>
      <c r="S437" s="489"/>
      <c r="T437" s="490"/>
      <c r="U437" s="491"/>
    </row>
    <row r="438" spans="1:21" ht="15.95" customHeight="1" thickTop="1">
      <c r="A438" s="5"/>
      <c r="B438" s="17" t="s">
        <v>39</v>
      </c>
    </row>
    <row r="439" spans="1:21" ht="15.95" customHeight="1">
      <c r="A439" s="5"/>
      <c r="B439" s="15" t="s">
        <v>60</v>
      </c>
    </row>
    <row r="440" spans="1:21" ht="15.95" customHeight="1">
      <c r="A440" s="5"/>
      <c r="B440" s="15" t="s">
        <v>59</v>
      </c>
    </row>
    <row r="441" spans="1:21" ht="15.95" customHeight="1">
      <c r="A441" s="5"/>
      <c r="B441" s="15" t="s">
        <v>40</v>
      </c>
    </row>
    <row r="442" spans="1:21" ht="15.95" customHeight="1">
      <c r="A442" s="5"/>
      <c r="B442" s="26"/>
    </row>
    <row r="443" spans="1:21" ht="15.95" customHeight="1">
      <c r="A443" s="5"/>
      <c r="B443" s="26"/>
    </row>
    <row r="444" spans="1:21" ht="15.95" customHeight="1">
      <c r="A444" s="5"/>
      <c r="B444" s="26"/>
    </row>
    <row r="445" spans="1:21" ht="15.95" customHeight="1">
      <c r="A445" s="5"/>
      <c r="B445" s="26"/>
    </row>
    <row r="446" spans="1:21" ht="15.95" customHeight="1">
      <c r="A446" s="5"/>
      <c r="B446" s="26"/>
    </row>
    <row r="447" spans="1:21" ht="15.95" customHeight="1">
      <c r="A447" s="5"/>
      <c r="B447" s="26"/>
    </row>
    <row r="448" spans="1:21" ht="15.95" customHeight="1">
      <c r="A448" s="476" t="s">
        <v>0</v>
      </c>
      <c r="B448" s="476"/>
      <c r="P448" s="477" t="s">
        <v>26</v>
      </c>
      <c r="Q448" s="477"/>
      <c r="R448" s="477"/>
      <c r="S448" s="477"/>
      <c r="T448" s="477"/>
      <c r="U448" s="477"/>
    </row>
    <row r="449" spans="1:21" ht="15.95" customHeight="1">
      <c r="A449" s="476" t="s">
        <v>1</v>
      </c>
      <c r="B449" s="476"/>
      <c r="P449" s="477"/>
      <c r="Q449" s="477"/>
      <c r="R449" s="477"/>
      <c r="S449" s="477"/>
      <c r="T449" s="477"/>
      <c r="U449" s="477"/>
    </row>
    <row r="450" spans="1:21" ht="15.95" customHeight="1">
      <c r="A450" s="476" t="s">
        <v>45</v>
      </c>
      <c r="B450" s="476"/>
    </row>
    <row r="451" spans="1:21" ht="12.75" customHeight="1">
      <c r="C451" s="478" t="s">
        <v>2</v>
      </c>
      <c r="D451" s="478"/>
      <c r="E451" s="478"/>
      <c r="F451" s="478"/>
      <c r="G451" s="478"/>
      <c r="H451" s="478"/>
      <c r="I451" s="478"/>
      <c r="J451" s="478"/>
      <c r="K451" s="478"/>
      <c r="L451" s="478"/>
      <c r="M451" s="478"/>
      <c r="N451" s="478"/>
      <c r="O451" s="478"/>
      <c r="P451" s="478"/>
      <c r="Q451" s="2"/>
    </row>
    <row r="452" spans="1:21" ht="12.75" customHeight="1">
      <c r="F452" s="479" t="s">
        <v>3</v>
      </c>
      <c r="G452" s="479"/>
      <c r="H452" s="479"/>
      <c r="I452" s="479"/>
      <c r="J452" s="479"/>
      <c r="K452" s="479"/>
      <c r="L452" s="479"/>
      <c r="M452" s="479"/>
      <c r="N452" s="479"/>
      <c r="O452" s="479"/>
      <c r="P452" s="479"/>
      <c r="Q452" s="94"/>
    </row>
    <row r="453" spans="1:21" ht="12.75" customHeight="1">
      <c r="A453" s="1" t="s">
        <v>46</v>
      </c>
      <c r="C453" s="3"/>
      <c r="D453" s="4">
        <v>1</v>
      </c>
      <c r="E453" s="4">
        <v>5</v>
      </c>
      <c r="M453" s="5"/>
      <c r="N453" s="5"/>
      <c r="O453" s="5"/>
      <c r="P453" s="5"/>
      <c r="Q453" s="5"/>
      <c r="R453" s="5"/>
      <c r="S453" s="5"/>
      <c r="T453" s="5"/>
    </row>
    <row r="454" spans="1:21" ht="12.75" customHeight="1">
      <c r="A454" s="1" t="s">
        <v>68</v>
      </c>
      <c r="C454" s="6"/>
      <c r="D454" s="7">
        <v>0</v>
      </c>
      <c r="E454" s="7">
        <v>8</v>
      </c>
      <c r="K454" s="453">
        <v>12</v>
      </c>
      <c r="L454" s="453"/>
      <c r="M454" s="5"/>
      <c r="N454" s="5"/>
      <c r="O454" s="5"/>
      <c r="Q454" s="1" t="str">
        <f>+Q167:U167</f>
        <v>Bulan     :</v>
      </c>
      <c r="R454" s="455" t="str">
        <f>+R410</f>
        <v>Februari</v>
      </c>
      <c r="S454" s="456"/>
      <c r="T454" s="4">
        <f>+T410</f>
        <v>0</v>
      </c>
      <c r="U454" s="4">
        <f>+U410</f>
        <v>2</v>
      </c>
    </row>
    <row r="455" spans="1:21" s="43" customFormat="1" ht="13.5" customHeight="1" thickBot="1">
      <c r="A455" s="43" t="s">
        <v>75</v>
      </c>
      <c r="C455" s="65">
        <v>0</v>
      </c>
      <c r="D455" s="65">
        <v>4</v>
      </c>
      <c r="E455" s="65">
        <v>3</v>
      </c>
      <c r="K455" s="454"/>
      <c r="L455" s="454"/>
      <c r="M455" s="77"/>
      <c r="N455" s="77"/>
      <c r="O455" s="77"/>
      <c r="Q455" s="43" t="s">
        <v>47</v>
      </c>
      <c r="R455" s="515">
        <f>+R411</f>
        <v>2020</v>
      </c>
      <c r="S455" s="516"/>
      <c r="T455" s="78">
        <f>+T411</f>
        <v>2</v>
      </c>
      <c r="U455" s="78">
        <f>+U411</f>
        <v>0</v>
      </c>
    </row>
    <row r="456" spans="1:21" ht="16.5" thickTop="1">
      <c r="A456" s="462" t="s">
        <v>4</v>
      </c>
      <c r="B456" s="462" t="s">
        <v>5</v>
      </c>
      <c r="C456" s="465" t="s">
        <v>6</v>
      </c>
      <c r="D456" s="466"/>
      <c r="E456" s="466"/>
      <c r="F456" s="466"/>
      <c r="G456" s="466"/>
      <c r="H456" s="466"/>
      <c r="I456" s="466"/>
      <c r="J456" s="466"/>
      <c r="K456" s="469"/>
      <c r="L456" s="465" t="s">
        <v>7</v>
      </c>
      <c r="M456" s="466"/>
      <c r="N456" s="466"/>
      <c r="O456" s="466"/>
      <c r="P456" s="466"/>
      <c r="Q456" s="466"/>
      <c r="R456" s="469"/>
      <c r="S456" s="470" t="s">
        <v>64</v>
      </c>
      <c r="T456" s="471"/>
      <c r="U456" s="513"/>
    </row>
    <row r="457" spans="1:21" ht="12.75" customHeight="1">
      <c r="A457" s="463"/>
      <c r="B457" s="463"/>
      <c r="C457" s="473" t="s">
        <v>27</v>
      </c>
      <c r="D457" s="474"/>
      <c r="E457" s="475"/>
      <c r="F457" s="98"/>
      <c r="G457" s="98" t="s">
        <v>30</v>
      </c>
      <c r="H457" s="98" t="s">
        <v>32</v>
      </c>
      <c r="I457" s="98"/>
      <c r="J457" s="98"/>
      <c r="K457" s="98" t="s">
        <v>43</v>
      </c>
      <c r="L457" s="98" t="s">
        <v>27</v>
      </c>
      <c r="M457" s="98"/>
      <c r="N457" s="98" t="s">
        <v>30</v>
      </c>
      <c r="O457" s="98" t="s">
        <v>32</v>
      </c>
      <c r="P457" s="98"/>
      <c r="Q457" s="98"/>
      <c r="R457" s="98" t="s">
        <v>63</v>
      </c>
      <c r="S457" s="440" t="s">
        <v>67</v>
      </c>
      <c r="T457" s="441"/>
      <c r="U457" s="442"/>
    </row>
    <row r="458" spans="1:21" ht="12.75" customHeight="1">
      <c r="A458" s="463"/>
      <c r="B458" s="463"/>
      <c r="C458" s="440" t="s">
        <v>28</v>
      </c>
      <c r="D458" s="441"/>
      <c r="E458" s="442"/>
      <c r="F458" s="99" t="s">
        <v>29</v>
      </c>
      <c r="G458" s="99" t="s">
        <v>31</v>
      </c>
      <c r="H458" s="99" t="s">
        <v>33</v>
      </c>
      <c r="I458" s="99" t="s">
        <v>37</v>
      </c>
      <c r="J458" s="99" t="s">
        <v>36</v>
      </c>
      <c r="K458" s="99" t="s">
        <v>28</v>
      </c>
      <c r="L458" s="99" t="s">
        <v>28</v>
      </c>
      <c r="M458" s="99" t="s">
        <v>35</v>
      </c>
      <c r="N458" s="99" t="s">
        <v>31</v>
      </c>
      <c r="O458" s="99" t="s">
        <v>33</v>
      </c>
      <c r="P458" s="99" t="s">
        <v>37</v>
      </c>
      <c r="Q458" s="99" t="s">
        <v>36</v>
      </c>
      <c r="R458" s="99" t="s">
        <v>38</v>
      </c>
      <c r="S458" s="440" t="s">
        <v>65</v>
      </c>
      <c r="T458" s="441"/>
      <c r="U458" s="442"/>
    </row>
    <row r="459" spans="1:21" ht="12.75" customHeight="1">
      <c r="A459" s="463"/>
      <c r="B459" s="463"/>
      <c r="C459" s="444" t="s">
        <v>8</v>
      </c>
      <c r="D459" s="445"/>
      <c r="E459" s="446"/>
      <c r="F459" s="101"/>
      <c r="G459" s="101"/>
      <c r="H459" s="101" t="s">
        <v>34</v>
      </c>
      <c r="I459" s="101"/>
      <c r="J459" s="101"/>
      <c r="K459" s="101" t="s">
        <v>9</v>
      </c>
      <c r="L459" s="101" t="s">
        <v>8</v>
      </c>
      <c r="M459" s="101"/>
      <c r="N459" s="101"/>
      <c r="O459" s="101" t="s">
        <v>34</v>
      </c>
      <c r="P459" s="101"/>
      <c r="Q459" s="101"/>
      <c r="R459" s="20" t="s">
        <v>62</v>
      </c>
      <c r="S459" s="440" t="s">
        <v>66</v>
      </c>
      <c r="T459" s="441"/>
      <c r="U459" s="442"/>
    </row>
    <row r="460" spans="1:21" ht="21" customHeight="1">
      <c r="A460" s="464"/>
      <c r="B460" s="464"/>
      <c r="C460" s="447"/>
      <c r="D460" s="448"/>
      <c r="E460" s="449"/>
      <c r="F460" s="99"/>
      <c r="G460" s="99"/>
      <c r="H460" s="99"/>
      <c r="I460" s="99"/>
      <c r="J460" s="99"/>
      <c r="K460" s="99" t="s">
        <v>61</v>
      </c>
      <c r="L460" s="99"/>
      <c r="M460" s="99"/>
      <c r="N460" s="99"/>
      <c r="O460" s="99"/>
      <c r="P460" s="99"/>
      <c r="Q460" s="99"/>
      <c r="R460" s="99"/>
      <c r="S460" s="450"/>
      <c r="T460" s="451"/>
      <c r="U460" s="514"/>
    </row>
    <row r="461" spans="1:21" s="8" customFormat="1" ht="11.25">
      <c r="A461" s="102" t="s">
        <v>10</v>
      </c>
      <c r="B461" s="102" t="s">
        <v>11</v>
      </c>
      <c r="C461" s="429" t="s">
        <v>12</v>
      </c>
      <c r="D461" s="430"/>
      <c r="E461" s="431"/>
      <c r="F461" s="102" t="s">
        <v>13</v>
      </c>
      <c r="G461" s="102" t="s">
        <v>14</v>
      </c>
      <c r="H461" s="102" t="s">
        <v>15</v>
      </c>
      <c r="I461" s="102" t="s">
        <v>16</v>
      </c>
      <c r="J461" s="102" t="s">
        <v>17</v>
      </c>
      <c r="K461" s="102" t="s">
        <v>18</v>
      </c>
      <c r="L461" s="102" t="s">
        <v>19</v>
      </c>
      <c r="M461" s="102" t="s">
        <v>20</v>
      </c>
      <c r="N461" s="102" t="s">
        <v>21</v>
      </c>
      <c r="O461" s="102" t="s">
        <v>41</v>
      </c>
      <c r="P461" s="102" t="s">
        <v>42</v>
      </c>
      <c r="Q461" s="102" t="s">
        <v>44</v>
      </c>
      <c r="R461" s="102" t="s">
        <v>69</v>
      </c>
      <c r="S461" s="429" t="s">
        <v>70</v>
      </c>
      <c r="T461" s="430"/>
      <c r="U461" s="431"/>
    </row>
    <row r="462" spans="1:21" s="16" customFormat="1" ht="12.75" customHeight="1">
      <c r="A462" s="18">
        <v>1</v>
      </c>
      <c r="B462" s="19" t="s">
        <v>22</v>
      </c>
      <c r="C462" s="504">
        <f>SUM(C463,C466,C467)</f>
        <v>0</v>
      </c>
      <c r="D462" s="505"/>
      <c r="E462" s="506"/>
      <c r="F462" s="104">
        <f t="shared" ref="F462:J462" si="196">SUM(F463,F466,F467)</f>
        <v>0</v>
      </c>
      <c r="G462" s="104">
        <f t="shared" si="196"/>
        <v>0</v>
      </c>
      <c r="H462" s="104">
        <f t="shared" si="196"/>
        <v>0</v>
      </c>
      <c r="I462" s="104">
        <f t="shared" si="196"/>
        <v>0</v>
      </c>
      <c r="J462" s="104">
        <f t="shared" si="196"/>
        <v>0</v>
      </c>
      <c r="K462" s="104">
        <f>SUM(C462-F462-G462-H462+I462-J462)</f>
        <v>0</v>
      </c>
      <c r="L462" s="59">
        <f>SUM(L463,L466,L467)</f>
        <v>252</v>
      </c>
      <c r="M462" s="59">
        <f t="shared" ref="M462:Q462" si="197">SUM(M463,M466,M467)</f>
        <v>82</v>
      </c>
      <c r="N462" s="59">
        <f t="shared" si="197"/>
        <v>0</v>
      </c>
      <c r="O462" s="59">
        <f t="shared" si="197"/>
        <v>0</v>
      </c>
      <c r="P462" s="59">
        <f t="shared" si="197"/>
        <v>0</v>
      </c>
      <c r="Q462" s="59">
        <f t="shared" si="197"/>
        <v>0</v>
      </c>
      <c r="R462" s="59">
        <f>SUM(L462-M462-N462-O462+P462-Q462)</f>
        <v>170</v>
      </c>
      <c r="S462" s="507"/>
      <c r="T462" s="508"/>
      <c r="U462" s="509"/>
    </row>
    <row r="463" spans="1:21" s="23" customFormat="1" ht="12.75" customHeight="1">
      <c r="A463" s="14"/>
      <c r="B463" s="22" t="s">
        <v>49</v>
      </c>
      <c r="C463" s="495">
        <f t="shared" ref="C463:H463" si="198">SUM(C464:C465)</f>
        <v>0</v>
      </c>
      <c r="D463" s="496">
        <f t="shared" si="198"/>
        <v>0</v>
      </c>
      <c r="E463" s="497">
        <f t="shared" si="198"/>
        <v>0</v>
      </c>
      <c r="F463" s="69">
        <f t="shared" si="198"/>
        <v>0</v>
      </c>
      <c r="G463" s="69">
        <f t="shared" si="198"/>
        <v>0</v>
      </c>
      <c r="H463" s="69">
        <f t="shared" si="198"/>
        <v>0</v>
      </c>
      <c r="I463" s="69">
        <f>SUM(I464:I465)</f>
        <v>0</v>
      </c>
      <c r="J463" s="69">
        <f t="shared" ref="J463" si="199">SUM(J464:J465)</f>
        <v>0</v>
      </c>
      <c r="K463" s="105">
        <f t="shared" ref="K463:K480" si="200">SUM(C463-F463-G463-H463+I463-J463)</f>
        <v>0</v>
      </c>
      <c r="L463" s="61">
        <f t="shared" ref="L463:O463" si="201">SUM(L464:L465)</f>
        <v>252</v>
      </c>
      <c r="M463" s="61">
        <f t="shared" si="201"/>
        <v>82</v>
      </c>
      <c r="N463" s="61">
        <f t="shared" si="201"/>
        <v>0</v>
      </c>
      <c r="O463" s="61">
        <f t="shared" si="201"/>
        <v>0</v>
      </c>
      <c r="P463" s="61">
        <f>SUM(P464:P465)</f>
        <v>0</v>
      </c>
      <c r="Q463" s="61">
        <f t="shared" ref="Q463" si="202">SUM(Q464:Q465)</f>
        <v>0</v>
      </c>
      <c r="R463" s="62">
        <f t="shared" ref="R463:R471" si="203">SUM(L463-M463-N463-O463+P463-Q463)</f>
        <v>170</v>
      </c>
      <c r="S463" s="510"/>
      <c r="T463" s="511"/>
      <c r="U463" s="512"/>
    </row>
    <row r="464" spans="1:21" ht="15" customHeight="1">
      <c r="A464" s="12"/>
      <c r="B464" s="13" t="s">
        <v>83</v>
      </c>
      <c r="C464" s="501">
        <v>0</v>
      </c>
      <c r="D464" s="502">
        <v>0</v>
      </c>
      <c r="E464" s="503">
        <v>0</v>
      </c>
      <c r="F464" s="107">
        <v>0</v>
      </c>
      <c r="G464" s="107">
        <v>0</v>
      </c>
      <c r="H464" s="107">
        <v>0</v>
      </c>
      <c r="I464" s="66">
        <v>0</v>
      </c>
      <c r="J464" s="66">
        <v>0</v>
      </c>
      <c r="K464" s="105">
        <f t="shared" si="200"/>
        <v>0</v>
      </c>
      <c r="L464" s="49">
        <v>252</v>
      </c>
      <c r="M464" s="49">
        <v>82</v>
      </c>
      <c r="N464" s="49">
        <v>0</v>
      </c>
      <c r="O464" s="49">
        <v>0</v>
      </c>
      <c r="P464" s="49">
        <v>0</v>
      </c>
      <c r="Q464" s="49">
        <v>0</v>
      </c>
      <c r="R464" s="62">
        <f t="shared" si="203"/>
        <v>170</v>
      </c>
      <c r="S464" s="498"/>
      <c r="T464" s="499"/>
      <c r="U464" s="500"/>
    </row>
    <row r="465" spans="1:24" ht="15.75">
      <c r="A465" s="12"/>
      <c r="B465" s="13" t="s">
        <v>84</v>
      </c>
      <c r="C465" s="501">
        <v>0</v>
      </c>
      <c r="D465" s="502">
        <v>0</v>
      </c>
      <c r="E465" s="503">
        <v>0</v>
      </c>
      <c r="F465" s="107">
        <v>0</v>
      </c>
      <c r="G465" s="107">
        <v>0</v>
      </c>
      <c r="H465" s="107">
        <v>0</v>
      </c>
      <c r="I465" s="66">
        <v>0</v>
      </c>
      <c r="J465" s="66">
        <v>0</v>
      </c>
      <c r="K465" s="105">
        <f t="shared" si="200"/>
        <v>0</v>
      </c>
      <c r="L465" s="107">
        <v>0</v>
      </c>
      <c r="M465" s="107">
        <v>0</v>
      </c>
      <c r="N465" s="107">
        <v>0</v>
      </c>
      <c r="O465" s="107">
        <v>0</v>
      </c>
      <c r="P465" s="107">
        <v>0</v>
      </c>
      <c r="Q465" s="107">
        <v>0</v>
      </c>
      <c r="R465" s="62">
        <f t="shared" si="203"/>
        <v>0</v>
      </c>
      <c r="S465" s="498"/>
      <c r="T465" s="499"/>
      <c r="U465" s="500"/>
    </row>
    <row r="466" spans="1:24" ht="15.75">
      <c r="A466" s="12"/>
      <c r="B466" s="11" t="s">
        <v>50</v>
      </c>
      <c r="C466" s="480">
        <v>0</v>
      </c>
      <c r="D466" s="481">
        <v>0</v>
      </c>
      <c r="E466" s="482">
        <v>0</v>
      </c>
      <c r="F466" s="67">
        <v>0</v>
      </c>
      <c r="G466" s="67">
        <v>0</v>
      </c>
      <c r="H466" s="67">
        <v>0</v>
      </c>
      <c r="I466" s="67">
        <v>0</v>
      </c>
      <c r="J466" s="67">
        <v>0</v>
      </c>
      <c r="K466" s="105">
        <f t="shared" si="200"/>
        <v>0</v>
      </c>
      <c r="L466" s="105">
        <v>0</v>
      </c>
      <c r="M466" s="105">
        <v>0</v>
      </c>
      <c r="N466" s="105">
        <v>0</v>
      </c>
      <c r="O466" s="105">
        <v>0</v>
      </c>
      <c r="P466" s="105">
        <v>0</v>
      </c>
      <c r="Q466" s="105">
        <v>0</v>
      </c>
      <c r="R466" s="62">
        <f t="shared" si="203"/>
        <v>0</v>
      </c>
      <c r="S466" s="498"/>
      <c r="T466" s="499"/>
      <c r="U466" s="500"/>
    </row>
    <row r="467" spans="1:24" ht="15.75">
      <c r="A467" s="12"/>
      <c r="B467" s="11" t="s">
        <v>51</v>
      </c>
      <c r="C467" s="480">
        <v>0</v>
      </c>
      <c r="D467" s="481">
        <v>0</v>
      </c>
      <c r="E467" s="482">
        <v>0</v>
      </c>
      <c r="F467" s="67">
        <v>0</v>
      </c>
      <c r="G467" s="67">
        <v>0</v>
      </c>
      <c r="H467" s="67">
        <v>0</v>
      </c>
      <c r="I467" s="67">
        <v>0</v>
      </c>
      <c r="J467" s="67">
        <v>0</v>
      </c>
      <c r="K467" s="105">
        <f t="shared" si="200"/>
        <v>0</v>
      </c>
      <c r="L467" s="105">
        <v>0</v>
      </c>
      <c r="M467" s="105">
        <v>0</v>
      </c>
      <c r="N467" s="105">
        <v>0</v>
      </c>
      <c r="O467" s="105">
        <v>0</v>
      </c>
      <c r="P467" s="105">
        <v>0</v>
      </c>
      <c r="Q467" s="105">
        <v>0</v>
      </c>
      <c r="R467" s="62">
        <f t="shared" si="203"/>
        <v>0</v>
      </c>
      <c r="S467" s="498"/>
      <c r="T467" s="499"/>
      <c r="U467" s="500"/>
      <c r="X467" s="1" t="s">
        <v>43</v>
      </c>
    </row>
    <row r="468" spans="1:24" ht="15.75">
      <c r="A468" s="14">
        <v>2</v>
      </c>
      <c r="B468" s="10" t="s">
        <v>23</v>
      </c>
      <c r="C468" s="480">
        <f>SUM(C469:C470)</f>
        <v>0</v>
      </c>
      <c r="D468" s="481">
        <f t="shared" ref="D468:G468" si="204">SUM(D469:D470)</f>
        <v>658</v>
      </c>
      <c r="E468" s="482">
        <f t="shared" si="204"/>
        <v>658</v>
      </c>
      <c r="F468" s="105">
        <f t="shared" si="204"/>
        <v>0</v>
      </c>
      <c r="G468" s="105">
        <f t="shared" si="204"/>
        <v>0</v>
      </c>
      <c r="H468" s="25"/>
      <c r="I468" s="105">
        <f t="shared" ref="I468:J468" si="205">SUM(I469:I470)</f>
        <v>0</v>
      </c>
      <c r="J468" s="105">
        <f t="shared" si="205"/>
        <v>0</v>
      </c>
      <c r="K468" s="105">
        <f>SUM(C468-F468-G468-H468+I468-J468)</f>
        <v>0</v>
      </c>
      <c r="L468" s="105">
        <f>SUM(L469:L470)</f>
        <v>28</v>
      </c>
      <c r="M468" s="62">
        <f t="shared" ref="M468:N468" si="206">SUM(M469:M470)</f>
        <v>28</v>
      </c>
      <c r="N468" s="105">
        <f t="shared" si="206"/>
        <v>0</v>
      </c>
      <c r="O468" s="25"/>
      <c r="P468" s="105">
        <f t="shared" ref="P468:Q468" si="207">SUM(P469:P470)</f>
        <v>0</v>
      </c>
      <c r="Q468" s="105">
        <f t="shared" si="207"/>
        <v>0</v>
      </c>
      <c r="R468" s="62">
        <f t="shared" si="203"/>
        <v>0</v>
      </c>
      <c r="S468" s="498"/>
      <c r="T468" s="499"/>
      <c r="U468" s="500"/>
    </row>
    <row r="469" spans="1:24" ht="15.75">
      <c r="A469" s="12"/>
      <c r="B469" s="13" t="s">
        <v>83</v>
      </c>
      <c r="C469" s="501">
        <v>0</v>
      </c>
      <c r="D469" s="502">
        <v>658</v>
      </c>
      <c r="E469" s="503">
        <v>658</v>
      </c>
      <c r="F469" s="107">
        <v>0</v>
      </c>
      <c r="G469" s="107">
        <v>0</v>
      </c>
      <c r="H469" s="24"/>
      <c r="I469" s="66">
        <v>0</v>
      </c>
      <c r="J469" s="66">
        <v>0</v>
      </c>
      <c r="K469" s="105">
        <f t="shared" si="200"/>
        <v>0</v>
      </c>
      <c r="L469" s="107">
        <v>28</v>
      </c>
      <c r="M469" s="49">
        <v>28</v>
      </c>
      <c r="N469" s="107">
        <v>0</v>
      </c>
      <c r="O469" s="24"/>
      <c r="P469" s="107">
        <v>0</v>
      </c>
      <c r="Q469" s="107">
        <v>0</v>
      </c>
      <c r="R469" s="62">
        <f>SUM(L469-M469-N469-O469+P469-Q469)</f>
        <v>0</v>
      </c>
      <c r="S469" s="498"/>
      <c r="T469" s="499"/>
      <c r="U469" s="500"/>
    </row>
    <row r="470" spans="1:24" ht="12.75" customHeight="1">
      <c r="A470" s="12"/>
      <c r="B470" s="13" t="s">
        <v>84</v>
      </c>
      <c r="C470" s="501">
        <v>0</v>
      </c>
      <c r="D470" s="502">
        <v>0</v>
      </c>
      <c r="E470" s="503">
        <v>0</v>
      </c>
      <c r="F470" s="107">
        <v>0</v>
      </c>
      <c r="G470" s="107">
        <v>0</v>
      </c>
      <c r="H470" s="24"/>
      <c r="I470" s="66">
        <v>0</v>
      </c>
      <c r="J470" s="66">
        <v>0</v>
      </c>
      <c r="K470" s="105">
        <f t="shared" si="200"/>
        <v>0</v>
      </c>
      <c r="L470" s="107">
        <v>0</v>
      </c>
      <c r="M470" s="107">
        <v>0</v>
      </c>
      <c r="N470" s="107">
        <v>0</v>
      </c>
      <c r="O470" s="24"/>
      <c r="P470" s="107">
        <v>0</v>
      </c>
      <c r="Q470" s="107">
        <v>0</v>
      </c>
      <c r="R470" s="62">
        <f t="shared" si="203"/>
        <v>0</v>
      </c>
      <c r="S470" s="498"/>
      <c r="T470" s="499"/>
      <c r="U470" s="500"/>
    </row>
    <row r="471" spans="1:24" ht="12.75" customHeight="1">
      <c r="A471" s="9">
        <v>3</v>
      </c>
      <c r="B471" s="10" t="s">
        <v>53</v>
      </c>
      <c r="C471" s="480">
        <v>0</v>
      </c>
      <c r="D471" s="481">
        <v>0</v>
      </c>
      <c r="E471" s="482">
        <v>0</v>
      </c>
      <c r="F471" s="105">
        <v>0</v>
      </c>
      <c r="G471" s="25"/>
      <c r="H471" s="25"/>
      <c r="I471" s="105">
        <v>0</v>
      </c>
      <c r="J471" s="105">
        <v>0</v>
      </c>
      <c r="K471" s="105">
        <f t="shared" si="200"/>
        <v>0</v>
      </c>
      <c r="L471" s="103">
        <v>0</v>
      </c>
      <c r="M471" s="103">
        <v>0</v>
      </c>
      <c r="N471" s="25"/>
      <c r="O471" s="25"/>
      <c r="P471" s="103">
        <v>0</v>
      </c>
      <c r="Q471" s="103">
        <v>0</v>
      </c>
      <c r="R471" s="62">
        <f t="shared" si="203"/>
        <v>0</v>
      </c>
      <c r="S471" s="498"/>
      <c r="T471" s="499"/>
      <c r="U471" s="500"/>
    </row>
    <row r="472" spans="1:24" ht="15.75">
      <c r="A472" s="14">
        <v>4</v>
      </c>
      <c r="B472" s="10" t="s">
        <v>52</v>
      </c>
      <c r="C472" s="495">
        <f>SUM(C473:C474)</f>
        <v>0</v>
      </c>
      <c r="D472" s="496">
        <f t="shared" ref="D472:E472" si="208">SUM(D473:D474)</f>
        <v>0</v>
      </c>
      <c r="E472" s="497">
        <f t="shared" si="208"/>
        <v>0</v>
      </c>
      <c r="F472" s="69">
        <f>SUM(F473:F474)</f>
        <v>0</v>
      </c>
      <c r="G472" s="25"/>
      <c r="H472" s="25"/>
      <c r="I472" s="69">
        <f t="shared" ref="I472:J472" si="209">SUM(I473:I474)</f>
        <v>0</v>
      </c>
      <c r="J472" s="69">
        <f t="shared" si="209"/>
        <v>0</v>
      </c>
      <c r="K472" s="105">
        <f t="shared" si="200"/>
        <v>0</v>
      </c>
      <c r="L472" s="105">
        <f>SUM(L473:L474)</f>
        <v>0</v>
      </c>
      <c r="M472" s="105">
        <f>SUM(M473:M474)</f>
        <v>0</v>
      </c>
      <c r="N472" s="25"/>
      <c r="O472" s="25"/>
      <c r="P472" s="105">
        <f t="shared" ref="P472:Q472" si="210">SUM(P473:P474)</f>
        <v>0</v>
      </c>
      <c r="Q472" s="105">
        <f t="shared" si="210"/>
        <v>0</v>
      </c>
      <c r="R472" s="62">
        <f>SUM(L472-M472-N472-O472+P472-Q472)</f>
        <v>0</v>
      </c>
      <c r="S472" s="498"/>
      <c r="T472" s="499"/>
      <c r="U472" s="500"/>
    </row>
    <row r="473" spans="1:24" ht="15.75" customHeight="1">
      <c r="A473" s="14"/>
      <c r="B473" s="13" t="s">
        <v>83</v>
      </c>
      <c r="C473" s="495">
        <v>0</v>
      </c>
      <c r="D473" s="496"/>
      <c r="E473" s="497"/>
      <c r="F473" s="69">
        <v>0</v>
      </c>
      <c r="G473" s="25"/>
      <c r="H473" s="25"/>
      <c r="I473" s="69">
        <v>0</v>
      </c>
      <c r="J473" s="69">
        <v>0</v>
      </c>
      <c r="K473" s="105">
        <f t="shared" si="200"/>
        <v>0</v>
      </c>
      <c r="L473" s="103">
        <v>0</v>
      </c>
      <c r="M473" s="103">
        <v>0</v>
      </c>
      <c r="N473" s="25"/>
      <c r="O473" s="25"/>
      <c r="P473" s="103">
        <v>0</v>
      </c>
      <c r="Q473" s="103">
        <v>0</v>
      </c>
      <c r="R473" s="62">
        <f t="shared" ref="R473" si="211">SUM(L473-M473-N473-O473+P473-Q473)</f>
        <v>0</v>
      </c>
      <c r="S473" s="498"/>
      <c r="T473" s="499"/>
      <c r="U473" s="500"/>
    </row>
    <row r="474" spans="1:24" ht="15.75">
      <c r="A474" s="14"/>
      <c r="B474" s="13" t="s">
        <v>84</v>
      </c>
      <c r="C474" s="495">
        <v>0</v>
      </c>
      <c r="D474" s="496"/>
      <c r="E474" s="497"/>
      <c r="F474" s="69">
        <v>0</v>
      </c>
      <c r="G474" s="25"/>
      <c r="H474" s="25"/>
      <c r="I474" s="69">
        <v>0</v>
      </c>
      <c r="J474" s="69">
        <v>0</v>
      </c>
      <c r="K474" s="105">
        <f t="shared" si="200"/>
        <v>0</v>
      </c>
      <c r="L474" s="103">
        <v>0</v>
      </c>
      <c r="M474" s="103">
        <v>0</v>
      </c>
      <c r="N474" s="25"/>
      <c r="O474" s="25"/>
      <c r="P474" s="103">
        <v>0</v>
      </c>
      <c r="Q474" s="103">
        <v>0</v>
      </c>
      <c r="R474" s="62">
        <f>SUM(L474-M474-N474-O474+P474-Q474)</f>
        <v>0</v>
      </c>
      <c r="S474" s="498"/>
      <c r="T474" s="499"/>
      <c r="U474" s="500"/>
    </row>
    <row r="475" spans="1:24" ht="15.75">
      <c r="A475" s="14">
        <v>5</v>
      </c>
      <c r="B475" s="11" t="s">
        <v>54</v>
      </c>
      <c r="C475" s="480">
        <v>0</v>
      </c>
      <c r="D475" s="481">
        <v>0</v>
      </c>
      <c r="E475" s="482">
        <v>0</v>
      </c>
      <c r="F475" s="105">
        <v>0</v>
      </c>
      <c r="G475" s="25"/>
      <c r="H475" s="25"/>
      <c r="I475" s="105">
        <v>0</v>
      </c>
      <c r="J475" s="105">
        <v>0</v>
      </c>
      <c r="K475" s="105">
        <f t="shared" si="200"/>
        <v>0</v>
      </c>
      <c r="L475" s="103">
        <v>0</v>
      </c>
      <c r="M475" s="103">
        <v>0</v>
      </c>
      <c r="N475" s="25"/>
      <c r="O475" s="25"/>
      <c r="P475" s="103">
        <v>0</v>
      </c>
      <c r="Q475" s="103">
        <v>0</v>
      </c>
      <c r="R475" s="105">
        <f t="shared" ref="R475:R481" si="212">SUM(L475-M475-N475-O475+P475-Q475)</f>
        <v>0</v>
      </c>
      <c r="S475" s="498"/>
      <c r="T475" s="499"/>
      <c r="U475" s="500"/>
    </row>
    <row r="476" spans="1:24" ht="12.75" customHeight="1">
      <c r="A476" s="14">
        <v>6</v>
      </c>
      <c r="B476" s="10" t="s">
        <v>55</v>
      </c>
      <c r="C476" s="480">
        <v>0</v>
      </c>
      <c r="D476" s="481">
        <v>0</v>
      </c>
      <c r="E476" s="482">
        <v>0</v>
      </c>
      <c r="F476" s="105">
        <v>0</v>
      </c>
      <c r="G476" s="25"/>
      <c r="H476" s="25"/>
      <c r="I476" s="105">
        <v>0</v>
      </c>
      <c r="J476" s="105">
        <v>0</v>
      </c>
      <c r="K476" s="105">
        <f t="shared" si="200"/>
        <v>0</v>
      </c>
      <c r="L476" s="103">
        <v>0</v>
      </c>
      <c r="M476" s="103">
        <v>0</v>
      </c>
      <c r="N476" s="25"/>
      <c r="O476" s="25"/>
      <c r="P476" s="103">
        <v>0</v>
      </c>
      <c r="Q476" s="103">
        <v>0</v>
      </c>
      <c r="R476" s="105">
        <f t="shared" si="212"/>
        <v>0</v>
      </c>
      <c r="S476" s="492">
        <v>0</v>
      </c>
      <c r="T476" s="493"/>
      <c r="U476" s="494"/>
    </row>
    <row r="477" spans="1:24" ht="13.5" customHeight="1">
      <c r="A477" s="14">
        <v>7</v>
      </c>
      <c r="B477" s="10" t="s">
        <v>56</v>
      </c>
      <c r="C477" s="480">
        <v>0</v>
      </c>
      <c r="D477" s="481">
        <v>0</v>
      </c>
      <c r="E477" s="482">
        <v>0</v>
      </c>
      <c r="F477" s="105">
        <v>0</v>
      </c>
      <c r="G477" s="25"/>
      <c r="H477" s="25"/>
      <c r="I477" s="105">
        <v>0</v>
      </c>
      <c r="J477" s="105">
        <v>0</v>
      </c>
      <c r="K477" s="105">
        <f t="shared" si="200"/>
        <v>0</v>
      </c>
      <c r="L477" s="103">
        <v>0</v>
      </c>
      <c r="M477" s="103">
        <v>0</v>
      </c>
      <c r="N477" s="25"/>
      <c r="O477" s="25"/>
      <c r="P477" s="103">
        <v>0</v>
      </c>
      <c r="Q477" s="103">
        <v>0</v>
      </c>
      <c r="R477" s="105">
        <f t="shared" si="212"/>
        <v>0</v>
      </c>
      <c r="S477" s="483">
        <v>0</v>
      </c>
      <c r="T477" s="484"/>
      <c r="U477" s="485"/>
    </row>
    <row r="478" spans="1:24" ht="15" customHeight="1">
      <c r="A478" s="14">
        <v>8</v>
      </c>
      <c r="B478" s="10" t="s">
        <v>57</v>
      </c>
      <c r="C478" s="480">
        <v>0</v>
      </c>
      <c r="D478" s="481">
        <v>0</v>
      </c>
      <c r="E478" s="482">
        <v>0</v>
      </c>
      <c r="F478" s="105">
        <v>0</v>
      </c>
      <c r="G478" s="25"/>
      <c r="H478" s="25"/>
      <c r="I478" s="105">
        <v>0</v>
      </c>
      <c r="J478" s="105">
        <v>0</v>
      </c>
      <c r="K478" s="105">
        <f t="shared" si="200"/>
        <v>0</v>
      </c>
      <c r="L478" s="103">
        <v>0</v>
      </c>
      <c r="M478" s="103">
        <v>0</v>
      </c>
      <c r="N478" s="25"/>
      <c r="O478" s="25"/>
      <c r="P478" s="103">
        <v>0</v>
      </c>
      <c r="Q478" s="103">
        <v>0</v>
      </c>
      <c r="R478" s="105">
        <f t="shared" si="212"/>
        <v>0</v>
      </c>
      <c r="S478" s="483">
        <v>0</v>
      </c>
      <c r="T478" s="484"/>
      <c r="U478" s="485"/>
    </row>
    <row r="479" spans="1:24" ht="12.75" customHeight="1">
      <c r="A479" s="14">
        <v>9</v>
      </c>
      <c r="B479" s="10" t="s">
        <v>24</v>
      </c>
      <c r="C479" s="480">
        <v>0</v>
      </c>
      <c r="D479" s="481">
        <v>0</v>
      </c>
      <c r="E479" s="482">
        <v>0</v>
      </c>
      <c r="F479" s="105">
        <v>0</v>
      </c>
      <c r="G479" s="25"/>
      <c r="H479" s="25"/>
      <c r="I479" s="67">
        <v>0</v>
      </c>
      <c r="J479" s="67">
        <v>0</v>
      </c>
      <c r="K479" s="105">
        <f t="shared" si="200"/>
        <v>0</v>
      </c>
      <c r="L479" s="103">
        <v>0</v>
      </c>
      <c r="M479" s="103">
        <v>0</v>
      </c>
      <c r="N479" s="25"/>
      <c r="O479" s="25"/>
      <c r="P479" s="103">
        <v>0</v>
      </c>
      <c r="Q479" s="103">
        <v>0</v>
      </c>
      <c r="R479" s="105">
        <f t="shared" si="212"/>
        <v>0</v>
      </c>
      <c r="S479" s="483">
        <v>0</v>
      </c>
      <c r="T479" s="484"/>
      <c r="U479" s="485"/>
    </row>
    <row r="480" spans="1:24" ht="12.75" customHeight="1">
      <c r="A480" s="14">
        <v>10</v>
      </c>
      <c r="B480" s="10" t="s">
        <v>25</v>
      </c>
      <c r="C480" s="480">
        <v>0</v>
      </c>
      <c r="D480" s="481">
        <v>0</v>
      </c>
      <c r="E480" s="482">
        <v>0</v>
      </c>
      <c r="F480" s="105">
        <v>0</v>
      </c>
      <c r="G480" s="25"/>
      <c r="H480" s="25"/>
      <c r="I480" s="67">
        <v>0</v>
      </c>
      <c r="J480" s="67">
        <v>0</v>
      </c>
      <c r="K480" s="105">
        <f t="shared" si="200"/>
        <v>0</v>
      </c>
      <c r="L480" s="103">
        <v>0</v>
      </c>
      <c r="M480" s="103">
        <v>0</v>
      </c>
      <c r="N480" s="25"/>
      <c r="O480" s="25"/>
      <c r="P480" s="103">
        <v>0</v>
      </c>
      <c r="Q480" s="103">
        <v>0</v>
      </c>
      <c r="R480" s="105">
        <f t="shared" si="212"/>
        <v>0</v>
      </c>
      <c r="S480" s="483">
        <v>0</v>
      </c>
      <c r="T480" s="484"/>
      <c r="U480" s="485"/>
    </row>
    <row r="481" spans="1:21" ht="15.95" customHeight="1" thickBot="1">
      <c r="A481" s="39">
        <v>11</v>
      </c>
      <c r="B481" s="40" t="s">
        <v>58</v>
      </c>
      <c r="C481" s="486">
        <v>0</v>
      </c>
      <c r="D481" s="487">
        <v>0</v>
      </c>
      <c r="E481" s="488">
        <v>0</v>
      </c>
      <c r="F481" s="106">
        <v>0</v>
      </c>
      <c r="G481" s="42"/>
      <c r="H481" s="42"/>
      <c r="I481" s="68">
        <v>0</v>
      </c>
      <c r="J481" s="68">
        <v>0</v>
      </c>
      <c r="K481" s="106">
        <f t="shared" ref="K481" si="213">SUM(E481-F481-G481-H481+I481-J481)</f>
        <v>0</v>
      </c>
      <c r="L481" s="41">
        <v>0</v>
      </c>
      <c r="M481" s="41">
        <v>0</v>
      </c>
      <c r="N481" s="42"/>
      <c r="O481" s="42"/>
      <c r="P481" s="41">
        <v>0</v>
      </c>
      <c r="Q481" s="41">
        <v>0</v>
      </c>
      <c r="R481" s="106">
        <f t="shared" si="212"/>
        <v>0</v>
      </c>
      <c r="S481" s="489"/>
      <c r="T481" s="490"/>
      <c r="U481" s="491"/>
    </row>
    <row r="482" spans="1:21" ht="15.95" customHeight="1" thickTop="1">
      <c r="A482" s="5"/>
      <c r="B482" s="17" t="s">
        <v>39</v>
      </c>
    </row>
    <row r="483" spans="1:21" ht="15.95" customHeight="1">
      <c r="A483" s="5"/>
      <c r="B483" s="15" t="s">
        <v>60</v>
      </c>
    </row>
    <row r="484" spans="1:21" ht="15.95" customHeight="1">
      <c r="A484" s="5"/>
      <c r="B484" s="15" t="s">
        <v>59</v>
      </c>
    </row>
    <row r="485" spans="1:21" ht="15.95" customHeight="1">
      <c r="A485" s="5"/>
      <c r="B485" s="15" t="s">
        <v>40</v>
      </c>
      <c r="Q485" s="1" t="s">
        <v>43</v>
      </c>
    </row>
    <row r="486" spans="1:21" ht="15.95" customHeight="1">
      <c r="A486" s="5"/>
      <c r="B486" s="26"/>
    </row>
    <row r="487" spans="1:21" ht="15.95" customHeight="1">
      <c r="A487" s="5"/>
      <c r="B487" s="26"/>
    </row>
    <row r="488" spans="1:21" ht="13.5" customHeight="1"/>
    <row r="489" spans="1:21" ht="12.75" customHeight="1"/>
    <row r="490" spans="1:21" ht="12.75" customHeight="1">
      <c r="A490" s="476" t="s">
        <v>0</v>
      </c>
      <c r="B490" s="476"/>
      <c r="P490" s="477"/>
      <c r="Q490" s="477"/>
      <c r="R490" s="477"/>
      <c r="S490" s="477"/>
      <c r="T490" s="477"/>
      <c r="U490" s="477"/>
    </row>
    <row r="491" spans="1:21" ht="12.75" customHeight="1">
      <c r="A491" s="476" t="s">
        <v>1</v>
      </c>
      <c r="B491" s="476"/>
      <c r="P491" s="477"/>
      <c r="Q491" s="477"/>
      <c r="R491" s="477"/>
      <c r="S491" s="477"/>
      <c r="T491" s="477"/>
      <c r="U491" s="477"/>
    </row>
    <row r="492" spans="1:21" ht="12.75" customHeight="1">
      <c r="A492" s="476" t="s">
        <v>45</v>
      </c>
      <c r="B492" s="476"/>
    </row>
    <row r="493" spans="1:21" ht="25.5">
      <c r="C493" s="478" t="s">
        <v>2</v>
      </c>
      <c r="D493" s="478"/>
      <c r="E493" s="478"/>
      <c r="F493" s="478"/>
      <c r="G493" s="478"/>
      <c r="H493" s="478"/>
      <c r="I493" s="478"/>
      <c r="J493" s="478"/>
      <c r="K493" s="478"/>
      <c r="L493" s="478"/>
      <c r="M493" s="478"/>
      <c r="N493" s="478"/>
      <c r="O493" s="478"/>
      <c r="P493" s="478"/>
      <c r="Q493" s="2"/>
    </row>
    <row r="494" spans="1:21">
      <c r="F494" s="479" t="s">
        <v>3</v>
      </c>
      <c r="G494" s="479"/>
      <c r="H494" s="479"/>
      <c r="I494" s="479"/>
      <c r="J494" s="479"/>
      <c r="K494" s="479"/>
      <c r="L494" s="479"/>
      <c r="M494" s="479"/>
      <c r="N494" s="479"/>
      <c r="O494" s="479"/>
      <c r="P494" s="479"/>
      <c r="Q494" s="94"/>
    </row>
    <row r="495" spans="1:21" ht="12.75" customHeight="1">
      <c r="A495" s="1" t="s">
        <v>46</v>
      </c>
      <c r="C495" s="3"/>
      <c r="D495" s="4">
        <v>1</v>
      </c>
      <c r="E495" s="4">
        <v>5</v>
      </c>
      <c r="K495" s="453">
        <v>13</v>
      </c>
      <c r="L495" s="453"/>
      <c r="M495" s="5"/>
      <c r="N495" s="5"/>
      <c r="O495" s="5"/>
      <c r="P495" s="5"/>
      <c r="Q495" s="1" t="s">
        <v>48</v>
      </c>
      <c r="R495" s="455" t="str">
        <f>+R47</f>
        <v>Februari</v>
      </c>
      <c r="S495" s="456"/>
      <c r="T495" s="4">
        <f>+T87:U87</f>
        <v>0</v>
      </c>
      <c r="U495" s="4">
        <f>+U47</f>
        <v>2</v>
      </c>
    </row>
    <row r="496" spans="1:21" ht="13.5" customHeight="1" thickBot="1">
      <c r="A496" s="1" t="s">
        <v>68</v>
      </c>
      <c r="C496" s="6"/>
      <c r="D496" s="7">
        <v>0</v>
      </c>
      <c r="E496" s="7">
        <v>8</v>
      </c>
      <c r="K496" s="454"/>
      <c r="L496" s="454"/>
      <c r="M496" s="5"/>
      <c r="N496" s="5"/>
      <c r="O496" s="5"/>
      <c r="Q496" s="1" t="s">
        <v>47</v>
      </c>
      <c r="R496" s="457">
        <f>+R88</f>
        <v>2020</v>
      </c>
      <c r="S496" s="458"/>
      <c r="T496" s="21">
        <v>1</v>
      </c>
      <c r="U496" s="21">
        <f>+U88</f>
        <v>0</v>
      </c>
    </row>
    <row r="497" spans="1:25" ht="16.5" thickTop="1">
      <c r="A497" s="459" t="s">
        <v>4</v>
      </c>
      <c r="B497" s="462" t="s">
        <v>5</v>
      </c>
      <c r="C497" s="465" t="s">
        <v>6</v>
      </c>
      <c r="D497" s="466"/>
      <c r="E497" s="466"/>
      <c r="F497" s="466"/>
      <c r="G497" s="466"/>
      <c r="H497" s="466"/>
      <c r="I497" s="466"/>
      <c r="J497" s="466"/>
      <c r="K497" s="467"/>
      <c r="L497" s="468" t="s">
        <v>7</v>
      </c>
      <c r="M497" s="466"/>
      <c r="N497" s="466"/>
      <c r="O497" s="466"/>
      <c r="P497" s="466"/>
      <c r="Q497" s="466"/>
      <c r="R497" s="469"/>
      <c r="S497" s="470" t="s">
        <v>64</v>
      </c>
      <c r="T497" s="471"/>
      <c r="U497" s="472"/>
    </row>
    <row r="498" spans="1:25" ht="12.75" customHeight="1">
      <c r="A498" s="460"/>
      <c r="B498" s="463"/>
      <c r="C498" s="473" t="s">
        <v>27</v>
      </c>
      <c r="D498" s="474"/>
      <c r="E498" s="475"/>
      <c r="F498" s="98"/>
      <c r="G498" s="98" t="s">
        <v>30</v>
      </c>
      <c r="H498" s="98" t="s">
        <v>32</v>
      </c>
      <c r="I498" s="98"/>
      <c r="J498" s="98"/>
      <c r="K498" s="34" t="s">
        <v>43</v>
      </c>
      <c r="L498" s="100" t="s">
        <v>27</v>
      </c>
      <c r="M498" s="98"/>
      <c r="N498" s="98" t="s">
        <v>30</v>
      </c>
      <c r="O498" s="98" t="s">
        <v>32</v>
      </c>
      <c r="P498" s="98"/>
      <c r="Q498" s="98"/>
      <c r="R498" s="98" t="s">
        <v>63</v>
      </c>
      <c r="S498" s="440" t="s">
        <v>67</v>
      </c>
      <c r="T498" s="441"/>
      <c r="U498" s="443"/>
    </row>
    <row r="499" spans="1:25" ht="12.75" customHeight="1">
      <c r="A499" s="460"/>
      <c r="B499" s="463"/>
      <c r="C499" s="440" t="s">
        <v>28</v>
      </c>
      <c r="D499" s="441"/>
      <c r="E499" s="442"/>
      <c r="F499" s="99" t="s">
        <v>29</v>
      </c>
      <c r="G499" s="99" t="s">
        <v>31</v>
      </c>
      <c r="H499" s="99" t="s">
        <v>33</v>
      </c>
      <c r="I499" s="99" t="s">
        <v>37</v>
      </c>
      <c r="J499" s="99" t="s">
        <v>36</v>
      </c>
      <c r="K499" s="35" t="s">
        <v>28</v>
      </c>
      <c r="L499" s="96" t="s">
        <v>28</v>
      </c>
      <c r="M499" s="99" t="s">
        <v>35</v>
      </c>
      <c r="N499" s="99" t="s">
        <v>31</v>
      </c>
      <c r="O499" s="99" t="s">
        <v>33</v>
      </c>
      <c r="P499" s="99" t="s">
        <v>37</v>
      </c>
      <c r="Q499" s="99" t="s">
        <v>36</v>
      </c>
      <c r="R499" s="99" t="s">
        <v>38</v>
      </c>
      <c r="S499" s="440" t="s">
        <v>65</v>
      </c>
      <c r="T499" s="441"/>
      <c r="U499" s="443"/>
    </row>
    <row r="500" spans="1:25" ht="12.75" customHeight="1">
      <c r="A500" s="460"/>
      <c r="B500" s="463"/>
      <c r="C500" s="444" t="s">
        <v>8</v>
      </c>
      <c r="D500" s="445"/>
      <c r="E500" s="446"/>
      <c r="F500" s="101"/>
      <c r="G500" s="101"/>
      <c r="H500" s="101" t="s">
        <v>34</v>
      </c>
      <c r="I500" s="101"/>
      <c r="J500" s="101"/>
      <c r="K500" s="36" t="s">
        <v>9</v>
      </c>
      <c r="L500" s="95" t="s">
        <v>8</v>
      </c>
      <c r="M500" s="101"/>
      <c r="N500" s="101"/>
      <c r="O500" s="101" t="s">
        <v>34</v>
      </c>
      <c r="P500" s="101"/>
      <c r="Q500" s="101"/>
      <c r="R500" s="20" t="s">
        <v>62</v>
      </c>
      <c r="S500" s="440" t="s">
        <v>66</v>
      </c>
      <c r="T500" s="441"/>
      <c r="U500" s="443"/>
    </row>
    <row r="501" spans="1:25" ht="12.75" customHeight="1">
      <c r="A501" s="461"/>
      <c r="B501" s="464"/>
      <c r="C501" s="447"/>
      <c r="D501" s="448"/>
      <c r="E501" s="449"/>
      <c r="F501" s="99"/>
      <c r="G501" s="99"/>
      <c r="H501" s="99"/>
      <c r="I501" s="99"/>
      <c r="J501" s="99"/>
      <c r="K501" s="35" t="s">
        <v>61</v>
      </c>
      <c r="L501" s="96"/>
      <c r="M501" s="99"/>
      <c r="N501" s="99"/>
      <c r="O501" s="99"/>
      <c r="P501" s="99"/>
      <c r="Q501" s="99"/>
      <c r="R501" s="99"/>
      <c r="S501" s="450"/>
      <c r="T501" s="451"/>
      <c r="U501" s="452"/>
    </row>
    <row r="502" spans="1:25" s="8" customFormat="1" ht="11.25">
      <c r="A502" s="27" t="s">
        <v>10</v>
      </c>
      <c r="B502" s="102" t="s">
        <v>11</v>
      </c>
      <c r="C502" s="429" t="s">
        <v>12</v>
      </c>
      <c r="D502" s="430"/>
      <c r="E502" s="431"/>
      <c r="F502" s="102" t="s">
        <v>13</v>
      </c>
      <c r="G502" s="102" t="s">
        <v>14</v>
      </c>
      <c r="H502" s="102" t="s">
        <v>15</v>
      </c>
      <c r="I502" s="102" t="s">
        <v>16</v>
      </c>
      <c r="J502" s="102" t="s">
        <v>17</v>
      </c>
      <c r="K502" s="38" t="s">
        <v>18</v>
      </c>
      <c r="L502" s="97" t="s">
        <v>19</v>
      </c>
      <c r="M502" s="102" t="s">
        <v>20</v>
      </c>
      <c r="N502" s="102" t="s">
        <v>21</v>
      </c>
      <c r="O502" s="102" t="s">
        <v>41</v>
      </c>
      <c r="P502" s="102" t="s">
        <v>42</v>
      </c>
      <c r="Q502" s="102" t="s">
        <v>44</v>
      </c>
      <c r="R502" s="102" t="s">
        <v>69</v>
      </c>
      <c r="S502" s="429" t="s">
        <v>70</v>
      </c>
      <c r="T502" s="430"/>
      <c r="U502" s="432"/>
    </row>
    <row r="503" spans="1:25" s="16" customFormat="1" ht="15.75">
      <c r="A503" s="18">
        <v>1</v>
      </c>
      <c r="B503" s="19" t="s">
        <v>22</v>
      </c>
      <c r="C503" s="433">
        <f>SUM(C15,C55,C95,C135,C175,C215,C255,C295,C336,C378,C418,C462)</f>
        <v>20</v>
      </c>
      <c r="D503" s="433">
        <f>SUM(D95,D15,D336,D215,D135,D378,D255,D295,D175,D462,D418,D55)</f>
        <v>0</v>
      </c>
      <c r="E503" s="433">
        <f>SUM(E95,E15,E336,E215,E135,E378,E255,E295,E175,E462,E418,E55)</f>
        <v>0</v>
      </c>
      <c r="F503" s="70">
        <f>SUM(F15,F55,F95,F135,F175,F215,F255,F295,F336,F378,F418,F462)</f>
        <v>0</v>
      </c>
      <c r="G503" s="70">
        <f>SUM(G15,G55,G95,G135,G175,G215,G255,G295,G336,G378,G418,G462)</f>
        <v>0</v>
      </c>
      <c r="H503" s="70">
        <f t="shared" ref="H503:S518" si="214">SUM(H15,H55,H95,H135,H175,H215,H255,H295,H336,H378,H418,H462)</f>
        <v>0</v>
      </c>
      <c r="I503" s="91">
        <f t="shared" si="214"/>
        <v>0</v>
      </c>
      <c r="J503" s="70">
        <f t="shared" si="214"/>
        <v>0</v>
      </c>
      <c r="K503" s="70">
        <f t="shared" si="214"/>
        <v>20</v>
      </c>
      <c r="L503" s="57">
        <f t="shared" si="214"/>
        <v>905</v>
      </c>
      <c r="M503" s="57">
        <f t="shared" si="214"/>
        <v>288</v>
      </c>
      <c r="N503" s="57">
        <f t="shared" si="214"/>
        <v>0</v>
      </c>
      <c r="O503" s="57">
        <f t="shared" si="214"/>
        <v>0</v>
      </c>
      <c r="P503" s="79">
        <f t="shared" si="214"/>
        <v>0</v>
      </c>
      <c r="Q503" s="57">
        <f t="shared" si="214"/>
        <v>0</v>
      </c>
      <c r="R503" s="57">
        <f t="shared" si="214"/>
        <v>617</v>
      </c>
      <c r="S503" s="434"/>
      <c r="T503" s="435"/>
      <c r="U503" s="436"/>
      <c r="W503" s="16" t="s">
        <v>43</v>
      </c>
    </row>
    <row r="504" spans="1:25" s="23" customFormat="1" ht="15.75">
      <c r="A504" s="14"/>
      <c r="B504" s="22" t="s">
        <v>49</v>
      </c>
      <c r="C504" s="415">
        <f t="shared" ref="C504:C522" si="215">SUM(C16,C56,C96,C136,C176,C216,C256,C296,C337,C379,C419,C463)</f>
        <v>20</v>
      </c>
      <c r="D504" s="415">
        <f t="shared" ref="D504:E519" si="216">SUM(D96,D16,D337,D216,D136,D379,D256,D296,D176,D463,D419,D56)</f>
        <v>0</v>
      </c>
      <c r="E504" s="415">
        <f t="shared" si="216"/>
        <v>0</v>
      </c>
      <c r="F504" s="71">
        <f t="shared" ref="F504:G519" si="217">SUM(F16,F56,F96,F136,F176,F216,F256,F296,F337,F379,F419,F463)</f>
        <v>0</v>
      </c>
      <c r="G504" s="71">
        <f t="shared" si="217"/>
        <v>0</v>
      </c>
      <c r="H504" s="71">
        <f t="shared" si="214"/>
        <v>0</v>
      </c>
      <c r="I504" s="71">
        <f t="shared" si="214"/>
        <v>0</v>
      </c>
      <c r="J504" s="71">
        <f t="shared" si="214"/>
        <v>0</v>
      </c>
      <c r="K504" s="71">
        <f t="shared" si="214"/>
        <v>20</v>
      </c>
      <c r="L504" s="44">
        <f t="shared" si="214"/>
        <v>900</v>
      </c>
      <c r="M504" s="44">
        <f t="shared" si="214"/>
        <v>288</v>
      </c>
      <c r="N504" s="44">
        <f t="shared" si="214"/>
        <v>0</v>
      </c>
      <c r="O504" s="44">
        <f t="shared" si="214"/>
        <v>0</v>
      </c>
      <c r="P504" s="44">
        <f t="shared" si="214"/>
        <v>0</v>
      </c>
      <c r="Q504" s="44">
        <f t="shared" si="214"/>
        <v>0</v>
      </c>
      <c r="R504" s="44">
        <f t="shared" si="214"/>
        <v>612</v>
      </c>
      <c r="S504" s="437"/>
      <c r="T504" s="438"/>
      <c r="U504" s="439"/>
    </row>
    <row r="505" spans="1:25" ht="15.75">
      <c r="A505" s="12"/>
      <c r="B505" s="13" t="s">
        <v>83</v>
      </c>
      <c r="C505" s="415">
        <f t="shared" si="215"/>
        <v>20</v>
      </c>
      <c r="D505" s="415">
        <f t="shared" si="216"/>
        <v>0</v>
      </c>
      <c r="E505" s="415">
        <f t="shared" si="216"/>
        <v>0</v>
      </c>
      <c r="F505" s="71">
        <f t="shared" si="217"/>
        <v>0</v>
      </c>
      <c r="G505" s="71">
        <f t="shared" si="217"/>
        <v>0</v>
      </c>
      <c r="H505" s="71">
        <f t="shared" si="214"/>
        <v>0</v>
      </c>
      <c r="I505" s="71">
        <f t="shared" si="214"/>
        <v>0</v>
      </c>
      <c r="J505" s="71">
        <f t="shared" si="214"/>
        <v>0</v>
      </c>
      <c r="K505" s="71">
        <f t="shared" si="214"/>
        <v>20</v>
      </c>
      <c r="L505" s="44">
        <f t="shared" si="214"/>
        <v>898</v>
      </c>
      <c r="M505" s="44">
        <f t="shared" si="214"/>
        <v>288</v>
      </c>
      <c r="N505" s="44">
        <f t="shared" si="214"/>
        <v>0</v>
      </c>
      <c r="O505" s="44">
        <f t="shared" si="214"/>
        <v>0</v>
      </c>
      <c r="P505" s="44">
        <f t="shared" si="214"/>
        <v>0</v>
      </c>
      <c r="Q505" s="44">
        <f t="shared" si="214"/>
        <v>0</v>
      </c>
      <c r="R505" s="44">
        <f t="shared" si="214"/>
        <v>610</v>
      </c>
      <c r="S505" s="423"/>
      <c r="T505" s="424"/>
      <c r="U505" s="425"/>
    </row>
    <row r="506" spans="1:25" ht="15.75">
      <c r="A506" s="12"/>
      <c r="B506" s="13" t="s">
        <v>84</v>
      </c>
      <c r="C506" s="415">
        <f t="shared" si="215"/>
        <v>0</v>
      </c>
      <c r="D506" s="415">
        <f t="shared" si="216"/>
        <v>0</v>
      </c>
      <c r="E506" s="415">
        <f t="shared" si="216"/>
        <v>0</v>
      </c>
      <c r="F506" s="71">
        <f t="shared" si="217"/>
        <v>0</v>
      </c>
      <c r="G506" s="71">
        <f t="shared" si="217"/>
        <v>0</v>
      </c>
      <c r="H506" s="71">
        <f t="shared" si="214"/>
        <v>0</v>
      </c>
      <c r="I506" s="71">
        <f t="shared" si="214"/>
        <v>0</v>
      </c>
      <c r="J506" s="71">
        <f t="shared" si="214"/>
        <v>0</v>
      </c>
      <c r="K506" s="71">
        <f t="shared" si="214"/>
        <v>0</v>
      </c>
      <c r="L506" s="44">
        <f t="shared" si="214"/>
        <v>2</v>
      </c>
      <c r="M506" s="44">
        <f t="shared" si="214"/>
        <v>0</v>
      </c>
      <c r="N506" s="44">
        <f t="shared" si="214"/>
        <v>0</v>
      </c>
      <c r="O506" s="44">
        <f t="shared" si="214"/>
        <v>0</v>
      </c>
      <c r="P506" s="44">
        <f t="shared" si="214"/>
        <v>0</v>
      </c>
      <c r="Q506" s="44">
        <f t="shared" si="214"/>
        <v>0</v>
      </c>
      <c r="R506" s="44">
        <f t="shared" si="214"/>
        <v>2</v>
      </c>
      <c r="S506" s="423"/>
      <c r="T506" s="424"/>
      <c r="U506" s="425"/>
    </row>
    <row r="507" spans="1:25" ht="15.75">
      <c r="A507" s="12"/>
      <c r="B507" s="11" t="s">
        <v>50</v>
      </c>
      <c r="C507" s="415">
        <f t="shared" si="215"/>
        <v>0</v>
      </c>
      <c r="D507" s="415">
        <f t="shared" si="216"/>
        <v>0</v>
      </c>
      <c r="E507" s="415">
        <f t="shared" si="216"/>
        <v>0</v>
      </c>
      <c r="F507" s="71">
        <f t="shared" si="217"/>
        <v>0</v>
      </c>
      <c r="G507" s="71">
        <f t="shared" si="217"/>
        <v>0</v>
      </c>
      <c r="H507" s="71">
        <f t="shared" si="214"/>
        <v>0</v>
      </c>
      <c r="I507" s="71">
        <f t="shared" si="214"/>
        <v>0</v>
      </c>
      <c r="J507" s="71">
        <f t="shared" si="214"/>
        <v>0</v>
      </c>
      <c r="K507" s="71">
        <f t="shared" si="214"/>
        <v>0</v>
      </c>
      <c r="L507" s="44">
        <f t="shared" si="214"/>
        <v>5</v>
      </c>
      <c r="M507" s="44">
        <f t="shared" si="214"/>
        <v>0</v>
      </c>
      <c r="N507" s="44">
        <f t="shared" si="214"/>
        <v>0</v>
      </c>
      <c r="O507" s="44">
        <f t="shared" si="214"/>
        <v>0</v>
      </c>
      <c r="P507" s="44">
        <f t="shared" si="214"/>
        <v>0</v>
      </c>
      <c r="Q507" s="44">
        <f t="shared" si="214"/>
        <v>0</v>
      </c>
      <c r="R507" s="44">
        <f t="shared" si="214"/>
        <v>5</v>
      </c>
      <c r="S507" s="423"/>
      <c r="T507" s="424"/>
      <c r="U507" s="425"/>
    </row>
    <row r="508" spans="1:25" ht="15.75">
      <c r="A508" s="12"/>
      <c r="B508" s="11" t="s">
        <v>51</v>
      </c>
      <c r="C508" s="415">
        <f t="shared" si="215"/>
        <v>0</v>
      </c>
      <c r="D508" s="415">
        <f t="shared" si="216"/>
        <v>0</v>
      </c>
      <c r="E508" s="415">
        <f t="shared" si="216"/>
        <v>0</v>
      </c>
      <c r="F508" s="71">
        <f t="shared" si="217"/>
        <v>0</v>
      </c>
      <c r="G508" s="71">
        <f t="shared" si="217"/>
        <v>0</v>
      </c>
      <c r="H508" s="71">
        <f t="shared" si="214"/>
        <v>0</v>
      </c>
      <c r="I508" s="71">
        <f t="shared" si="214"/>
        <v>0</v>
      </c>
      <c r="J508" s="71">
        <f t="shared" si="214"/>
        <v>0</v>
      </c>
      <c r="K508" s="71">
        <f t="shared" si="214"/>
        <v>0</v>
      </c>
      <c r="L508" s="44">
        <f t="shared" si="214"/>
        <v>0</v>
      </c>
      <c r="M508" s="44">
        <f t="shared" si="214"/>
        <v>0</v>
      </c>
      <c r="N508" s="44">
        <f t="shared" si="214"/>
        <v>0</v>
      </c>
      <c r="O508" s="44">
        <f t="shared" si="214"/>
        <v>0</v>
      </c>
      <c r="P508" s="44">
        <f t="shared" si="214"/>
        <v>0</v>
      </c>
      <c r="Q508" s="44">
        <f t="shared" si="214"/>
        <v>0</v>
      </c>
      <c r="R508" s="44">
        <f t="shared" si="214"/>
        <v>0</v>
      </c>
      <c r="S508" s="423"/>
      <c r="T508" s="424"/>
      <c r="U508" s="425"/>
      <c r="Y508" s="1" t="s">
        <v>43</v>
      </c>
    </row>
    <row r="509" spans="1:25" ht="15.75">
      <c r="A509" s="14">
        <v>2</v>
      </c>
      <c r="B509" s="10" t="s">
        <v>23</v>
      </c>
      <c r="C509" s="415">
        <f>SUM(C21,C61,C101,C141,C181,C221,C261,C301,C342,C384,C424,C468)</f>
        <v>27</v>
      </c>
      <c r="D509" s="415">
        <f t="shared" si="216"/>
        <v>7238</v>
      </c>
      <c r="E509" s="415">
        <f t="shared" si="216"/>
        <v>7238</v>
      </c>
      <c r="F509" s="71">
        <f t="shared" si="217"/>
        <v>10</v>
      </c>
      <c r="G509" s="71">
        <f t="shared" si="217"/>
        <v>0</v>
      </c>
      <c r="H509" s="25"/>
      <c r="I509" s="80">
        <f t="shared" si="214"/>
        <v>10</v>
      </c>
      <c r="J509" s="80">
        <f t="shared" si="214"/>
        <v>0</v>
      </c>
      <c r="K509" s="80">
        <f t="shared" si="214"/>
        <v>27</v>
      </c>
      <c r="L509" s="74">
        <f t="shared" si="214"/>
        <v>426</v>
      </c>
      <c r="M509" s="74">
        <f>SUM(M21,M61,M101,M141,M181,M221,M261,M301,M342,M384,M424,M468)</f>
        <v>92</v>
      </c>
      <c r="N509" s="74">
        <f t="shared" si="214"/>
        <v>0</v>
      </c>
      <c r="O509" s="53"/>
      <c r="P509" s="74">
        <f t="shared" si="214"/>
        <v>259</v>
      </c>
      <c r="Q509" s="44">
        <f t="shared" si="214"/>
        <v>0</v>
      </c>
      <c r="R509" s="44">
        <f t="shared" si="214"/>
        <v>593</v>
      </c>
      <c r="S509" s="423"/>
      <c r="T509" s="424"/>
      <c r="U509" s="425"/>
    </row>
    <row r="510" spans="1:25" ht="15.75">
      <c r="A510" s="12"/>
      <c r="B510" s="13" t="s">
        <v>83</v>
      </c>
      <c r="C510" s="415">
        <f t="shared" si="215"/>
        <v>27</v>
      </c>
      <c r="D510" s="415">
        <f t="shared" si="216"/>
        <v>7238</v>
      </c>
      <c r="E510" s="415">
        <f t="shared" si="216"/>
        <v>7238</v>
      </c>
      <c r="F510" s="71">
        <f t="shared" si="217"/>
        <v>10</v>
      </c>
      <c r="G510" s="71">
        <f t="shared" si="217"/>
        <v>0</v>
      </c>
      <c r="H510" s="24"/>
      <c r="I510" s="71">
        <f t="shared" si="214"/>
        <v>10</v>
      </c>
      <c r="J510" s="71">
        <f t="shared" si="214"/>
        <v>0</v>
      </c>
      <c r="K510" s="71">
        <f t="shared" si="214"/>
        <v>27</v>
      </c>
      <c r="L510" s="44">
        <f t="shared" si="214"/>
        <v>423</v>
      </c>
      <c r="M510" s="44">
        <f t="shared" si="214"/>
        <v>89</v>
      </c>
      <c r="N510" s="44">
        <f t="shared" si="214"/>
        <v>0</v>
      </c>
      <c r="O510" s="53"/>
      <c r="P510" s="44">
        <f t="shared" si="214"/>
        <v>259</v>
      </c>
      <c r="Q510" s="44">
        <f t="shared" si="214"/>
        <v>0</v>
      </c>
      <c r="R510" s="44">
        <f t="shared" si="214"/>
        <v>593</v>
      </c>
      <c r="S510" s="423"/>
      <c r="T510" s="424"/>
      <c r="U510" s="425"/>
    </row>
    <row r="511" spans="1:25" ht="15.75">
      <c r="A511" s="12"/>
      <c r="B511" s="13" t="s">
        <v>84</v>
      </c>
      <c r="C511" s="415">
        <f t="shared" si="215"/>
        <v>0</v>
      </c>
      <c r="D511" s="415">
        <f t="shared" si="216"/>
        <v>0</v>
      </c>
      <c r="E511" s="415">
        <f t="shared" si="216"/>
        <v>0</v>
      </c>
      <c r="F511" s="71">
        <f t="shared" si="217"/>
        <v>0</v>
      </c>
      <c r="G511" s="71">
        <f t="shared" si="217"/>
        <v>0</v>
      </c>
      <c r="H511" s="24"/>
      <c r="I511" s="71">
        <f t="shared" si="214"/>
        <v>0</v>
      </c>
      <c r="J511" s="71">
        <f t="shared" si="214"/>
        <v>0</v>
      </c>
      <c r="K511" s="71">
        <f t="shared" si="214"/>
        <v>0</v>
      </c>
      <c r="L511" s="44">
        <f t="shared" si="214"/>
        <v>3</v>
      </c>
      <c r="M511" s="44">
        <f t="shared" si="214"/>
        <v>3</v>
      </c>
      <c r="N511" s="44">
        <f t="shared" si="214"/>
        <v>0</v>
      </c>
      <c r="O511" s="53"/>
      <c r="P511" s="44">
        <f t="shared" si="214"/>
        <v>0</v>
      </c>
      <c r="Q511" s="44">
        <f t="shared" si="214"/>
        <v>0</v>
      </c>
      <c r="R511" s="44">
        <f t="shared" si="214"/>
        <v>0</v>
      </c>
      <c r="S511" s="423"/>
      <c r="T511" s="424"/>
      <c r="U511" s="425"/>
      <c r="W511" s="1" t="s">
        <v>43</v>
      </c>
    </row>
    <row r="512" spans="1:25" ht="15.75">
      <c r="A512" s="9">
        <v>3</v>
      </c>
      <c r="B512" s="10" t="s">
        <v>53</v>
      </c>
      <c r="C512" s="415">
        <f t="shared" si="215"/>
        <v>0</v>
      </c>
      <c r="D512" s="415">
        <f t="shared" si="216"/>
        <v>0</v>
      </c>
      <c r="E512" s="415">
        <f t="shared" si="216"/>
        <v>0</v>
      </c>
      <c r="F512" s="71">
        <f t="shared" si="217"/>
        <v>0</v>
      </c>
      <c r="G512" s="25"/>
      <c r="H512" s="25"/>
      <c r="I512" s="71">
        <f t="shared" si="214"/>
        <v>0</v>
      </c>
      <c r="J512" s="71">
        <f t="shared" si="214"/>
        <v>0</v>
      </c>
      <c r="K512" s="71">
        <f t="shared" si="214"/>
        <v>0</v>
      </c>
      <c r="L512" s="44">
        <f t="shared" si="214"/>
        <v>12.5</v>
      </c>
      <c r="M512" s="44">
        <f t="shared" si="214"/>
        <v>2</v>
      </c>
      <c r="N512" s="46"/>
      <c r="O512" s="46"/>
      <c r="P512" s="44">
        <f t="shared" si="214"/>
        <v>2</v>
      </c>
      <c r="Q512" s="44">
        <f t="shared" si="214"/>
        <v>0</v>
      </c>
      <c r="R512" s="44">
        <f t="shared" si="214"/>
        <v>12.5</v>
      </c>
      <c r="S512" s="423"/>
      <c r="T512" s="424"/>
      <c r="U512" s="425"/>
    </row>
    <row r="513" spans="1:21" ht="15.75">
      <c r="A513" s="14">
        <v>4</v>
      </c>
      <c r="B513" s="10" t="s">
        <v>52</v>
      </c>
      <c r="C513" s="415">
        <f t="shared" si="215"/>
        <v>0</v>
      </c>
      <c r="D513" s="415">
        <f t="shared" si="216"/>
        <v>0</v>
      </c>
      <c r="E513" s="415">
        <f t="shared" si="216"/>
        <v>0</v>
      </c>
      <c r="F513" s="71">
        <f t="shared" si="217"/>
        <v>0</v>
      </c>
      <c r="G513" s="25"/>
      <c r="H513" s="25"/>
      <c r="I513" s="71">
        <f t="shared" si="214"/>
        <v>0</v>
      </c>
      <c r="J513" s="71">
        <f t="shared" si="214"/>
        <v>0</v>
      </c>
      <c r="K513" s="71">
        <f t="shared" si="214"/>
        <v>0</v>
      </c>
      <c r="L513" s="44">
        <f t="shared" si="214"/>
        <v>58.9</v>
      </c>
      <c r="M513" s="44">
        <f t="shared" si="214"/>
        <v>6</v>
      </c>
      <c r="N513" s="46"/>
      <c r="O513" s="46"/>
      <c r="P513" s="44">
        <f t="shared" si="214"/>
        <v>4</v>
      </c>
      <c r="Q513" s="44">
        <f t="shared" si="214"/>
        <v>0</v>
      </c>
      <c r="R513" s="44">
        <f t="shared" si="214"/>
        <v>56.9</v>
      </c>
      <c r="S513" s="423"/>
      <c r="T513" s="424"/>
      <c r="U513" s="425"/>
    </row>
    <row r="514" spans="1:21" ht="15.75">
      <c r="A514" s="14"/>
      <c r="B514" s="13" t="s">
        <v>83</v>
      </c>
      <c r="C514" s="415">
        <f t="shared" si="215"/>
        <v>0</v>
      </c>
      <c r="D514" s="415">
        <f t="shared" si="216"/>
        <v>0</v>
      </c>
      <c r="E514" s="415">
        <f t="shared" si="216"/>
        <v>0</v>
      </c>
      <c r="F514" s="71">
        <f t="shared" si="217"/>
        <v>0</v>
      </c>
      <c r="G514" s="25"/>
      <c r="H514" s="25"/>
      <c r="I514" s="71">
        <f t="shared" si="214"/>
        <v>0</v>
      </c>
      <c r="J514" s="71">
        <f t="shared" si="214"/>
        <v>0</v>
      </c>
      <c r="K514" s="71">
        <f t="shared" si="214"/>
        <v>0</v>
      </c>
      <c r="L514" s="44">
        <f t="shared" si="214"/>
        <v>0</v>
      </c>
      <c r="M514" s="44">
        <f t="shared" si="214"/>
        <v>0</v>
      </c>
      <c r="N514" s="46"/>
      <c r="O514" s="46"/>
      <c r="P514" s="44">
        <f t="shared" si="214"/>
        <v>0</v>
      </c>
      <c r="Q514" s="44">
        <f t="shared" si="214"/>
        <v>0</v>
      </c>
      <c r="R514" s="44">
        <f t="shared" si="214"/>
        <v>0</v>
      </c>
      <c r="S514" s="423"/>
      <c r="T514" s="424"/>
      <c r="U514" s="425"/>
    </row>
    <row r="515" spans="1:21" ht="15.75">
      <c r="A515" s="14"/>
      <c r="B515" s="13" t="s">
        <v>84</v>
      </c>
      <c r="C515" s="415">
        <f t="shared" si="215"/>
        <v>0</v>
      </c>
      <c r="D515" s="415">
        <f t="shared" si="216"/>
        <v>0</v>
      </c>
      <c r="E515" s="415">
        <f t="shared" si="216"/>
        <v>0</v>
      </c>
      <c r="F515" s="71">
        <f t="shared" si="217"/>
        <v>0</v>
      </c>
      <c r="G515" s="25"/>
      <c r="H515" s="25"/>
      <c r="I515" s="71">
        <f t="shared" si="214"/>
        <v>0</v>
      </c>
      <c r="J515" s="71">
        <f t="shared" si="214"/>
        <v>0</v>
      </c>
      <c r="K515" s="71">
        <f t="shared" si="214"/>
        <v>0</v>
      </c>
      <c r="L515" s="44">
        <f t="shared" si="214"/>
        <v>58.9</v>
      </c>
      <c r="M515" s="44">
        <f t="shared" si="214"/>
        <v>6</v>
      </c>
      <c r="N515" s="46"/>
      <c r="O515" s="46"/>
      <c r="P515" s="44">
        <f t="shared" si="214"/>
        <v>4</v>
      </c>
      <c r="Q515" s="44">
        <f t="shared" si="214"/>
        <v>0</v>
      </c>
      <c r="R515" s="44">
        <f t="shared" si="214"/>
        <v>56.9</v>
      </c>
      <c r="S515" s="423"/>
      <c r="T515" s="424"/>
      <c r="U515" s="425"/>
    </row>
    <row r="516" spans="1:21" ht="15.75">
      <c r="A516" s="14">
        <v>5</v>
      </c>
      <c r="B516" s="11" t="s">
        <v>54</v>
      </c>
      <c r="C516" s="415">
        <f t="shared" si="215"/>
        <v>0</v>
      </c>
      <c r="D516" s="415">
        <f t="shared" si="216"/>
        <v>0</v>
      </c>
      <c r="E516" s="415">
        <f t="shared" si="216"/>
        <v>0</v>
      </c>
      <c r="F516" s="71">
        <f t="shared" si="217"/>
        <v>0</v>
      </c>
      <c r="G516" s="25"/>
      <c r="H516" s="25"/>
      <c r="I516" s="71">
        <f t="shared" si="214"/>
        <v>0</v>
      </c>
      <c r="J516" s="71">
        <f t="shared" si="214"/>
        <v>0</v>
      </c>
      <c r="K516" s="71">
        <f t="shared" si="214"/>
        <v>0</v>
      </c>
      <c r="L516" s="44">
        <f t="shared" si="214"/>
        <v>9</v>
      </c>
      <c r="M516" s="44">
        <f t="shared" si="214"/>
        <v>1</v>
      </c>
      <c r="N516" s="46"/>
      <c r="O516" s="46"/>
      <c r="P516" s="44">
        <f t="shared" si="214"/>
        <v>2</v>
      </c>
      <c r="Q516" s="44">
        <f t="shared" si="214"/>
        <v>0</v>
      </c>
      <c r="R516" s="44">
        <f t="shared" si="214"/>
        <v>10</v>
      </c>
      <c r="S516" s="426"/>
      <c r="T516" s="427"/>
      <c r="U516" s="428"/>
    </row>
    <row r="517" spans="1:21" ht="15.75">
      <c r="A517" s="14">
        <v>6</v>
      </c>
      <c r="B517" s="10" t="s">
        <v>55</v>
      </c>
      <c r="C517" s="415">
        <f t="shared" si="215"/>
        <v>0</v>
      </c>
      <c r="D517" s="415">
        <f t="shared" si="216"/>
        <v>0</v>
      </c>
      <c r="E517" s="415">
        <f t="shared" si="216"/>
        <v>0</v>
      </c>
      <c r="F517" s="71">
        <f t="shared" si="217"/>
        <v>0</v>
      </c>
      <c r="G517" s="25"/>
      <c r="H517" s="25"/>
      <c r="I517" s="71">
        <f t="shared" si="214"/>
        <v>0</v>
      </c>
      <c r="J517" s="71">
        <f t="shared" si="214"/>
        <v>0</v>
      </c>
      <c r="K517" s="71">
        <f t="shared" si="214"/>
        <v>0</v>
      </c>
      <c r="L517" s="44">
        <f t="shared" si="214"/>
        <v>4</v>
      </c>
      <c r="M517" s="44">
        <f t="shared" si="214"/>
        <v>1</v>
      </c>
      <c r="N517" s="46"/>
      <c r="O517" s="46"/>
      <c r="P517" s="44">
        <f t="shared" si="214"/>
        <v>0</v>
      </c>
      <c r="Q517" s="44">
        <f t="shared" si="214"/>
        <v>0</v>
      </c>
      <c r="R517" s="44">
        <f t="shared" si="214"/>
        <v>3</v>
      </c>
      <c r="S517" s="416">
        <f t="shared" si="214"/>
        <v>0.8</v>
      </c>
      <c r="T517" s="417"/>
      <c r="U517" s="418"/>
    </row>
    <row r="518" spans="1:21" ht="15.75">
      <c r="A518" s="14">
        <v>7</v>
      </c>
      <c r="B518" s="10" t="s">
        <v>56</v>
      </c>
      <c r="C518" s="415">
        <f t="shared" si="215"/>
        <v>0</v>
      </c>
      <c r="D518" s="415">
        <f t="shared" si="216"/>
        <v>0</v>
      </c>
      <c r="E518" s="415">
        <f t="shared" si="216"/>
        <v>0</v>
      </c>
      <c r="F518" s="71">
        <f t="shared" si="217"/>
        <v>0</v>
      </c>
      <c r="G518" s="25"/>
      <c r="H518" s="25"/>
      <c r="I518" s="71">
        <f t="shared" si="214"/>
        <v>0</v>
      </c>
      <c r="J518" s="71">
        <f t="shared" si="214"/>
        <v>0</v>
      </c>
      <c r="K518" s="71">
        <f t="shared" si="214"/>
        <v>0</v>
      </c>
      <c r="L518" s="44">
        <f t="shared" si="214"/>
        <v>0</v>
      </c>
      <c r="M518" s="44">
        <f t="shared" si="214"/>
        <v>0</v>
      </c>
      <c r="N518" s="46"/>
      <c r="O518" s="46"/>
      <c r="P518" s="44">
        <f t="shared" si="214"/>
        <v>0</v>
      </c>
      <c r="Q518" s="44">
        <f t="shared" si="214"/>
        <v>0</v>
      </c>
      <c r="R518" s="44">
        <f t="shared" si="214"/>
        <v>0</v>
      </c>
      <c r="S518" s="416">
        <f t="shared" si="214"/>
        <v>0</v>
      </c>
      <c r="T518" s="417"/>
      <c r="U518" s="418"/>
    </row>
    <row r="519" spans="1:21" ht="15.75">
      <c r="A519" s="14">
        <v>8</v>
      </c>
      <c r="B519" s="10" t="s">
        <v>57</v>
      </c>
      <c r="C519" s="415">
        <f t="shared" si="215"/>
        <v>0</v>
      </c>
      <c r="D519" s="415">
        <f t="shared" si="216"/>
        <v>0</v>
      </c>
      <c r="E519" s="415">
        <f t="shared" si="216"/>
        <v>0</v>
      </c>
      <c r="F519" s="71">
        <f t="shared" si="217"/>
        <v>0</v>
      </c>
      <c r="G519" s="25"/>
      <c r="H519" s="25"/>
      <c r="I519" s="71">
        <f t="shared" ref="I519:M522" si="218">SUM(I31,I71,I111,I151,I191,I231,I271,I311,I352,I394,I434,I478)</f>
        <v>0</v>
      </c>
      <c r="J519" s="71">
        <f t="shared" si="218"/>
        <v>0</v>
      </c>
      <c r="K519" s="71">
        <f t="shared" si="218"/>
        <v>0</v>
      </c>
      <c r="L519" s="44">
        <f t="shared" si="218"/>
        <v>0</v>
      </c>
      <c r="M519" s="44">
        <f t="shared" si="218"/>
        <v>0</v>
      </c>
      <c r="N519" s="46"/>
      <c r="O519" s="46"/>
      <c r="P519" s="44">
        <f t="shared" ref="P519:S522" si="219">SUM(P31,P71,P111,P151,P191,P231,P271,P311,P352,P394,P434,P478)</f>
        <v>0</v>
      </c>
      <c r="Q519" s="44">
        <f t="shared" si="219"/>
        <v>0</v>
      </c>
      <c r="R519" s="44">
        <f t="shared" si="219"/>
        <v>0</v>
      </c>
      <c r="S519" s="416">
        <f t="shared" si="219"/>
        <v>0</v>
      </c>
      <c r="T519" s="417"/>
      <c r="U519" s="418"/>
    </row>
    <row r="520" spans="1:21" ht="15.75">
      <c r="A520" s="14">
        <v>9</v>
      </c>
      <c r="B520" s="10" t="s">
        <v>24</v>
      </c>
      <c r="C520" s="415">
        <f t="shared" si="215"/>
        <v>0</v>
      </c>
      <c r="D520" s="415">
        <f t="shared" ref="D520:E522" si="220">SUM(D112,D32,D353,D232,D152,D395,D272,D312,D192,D479,D435,D72)</f>
        <v>0</v>
      </c>
      <c r="E520" s="415">
        <f t="shared" si="220"/>
        <v>0</v>
      </c>
      <c r="F520" s="71">
        <f t="shared" ref="F520:F522" si="221">SUM(F32,F72,F112,F152,F192,F232,F272,F312,F353,F395,F435,F479)</f>
        <v>0</v>
      </c>
      <c r="G520" s="25"/>
      <c r="H520" s="25"/>
      <c r="I520" s="71">
        <f t="shared" si="218"/>
        <v>0</v>
      </c>
      <c r="J520" s="71">
        <f t="shared" si="218"/>
        <v>0</v>
      </c>
      <c r="K520" s="71">
        <f t="shared" si="218"/>
        <v>0</v>
      </c>
      <c r="L520" s="44">
        <f t="shared" si="218"/>
        <v>0</v>
      </c>
      <c r="M520" s="44">
        <f t="shared" si="218"/>
        <v>0</v>
      </c>
      <c r="N520" s="46"/>
      <c r="O520" s="46"/>
      <c r="P520" s="44">
        <f t="shared" si="219"/>
        <v>0</v>
      </c>
      <c r="Q520" s="44">
        <f t="shared" si="219"/>
        <v>0</v>
      </c>
      <c r="R520" s="44">
        <f t="shared" si="219"/>
        <v>0</v>
      </c>
      <c r="S520" s="416">
        <f t="shared" si="219"/>
        <v>0</v>
      </c>
      <c r="T520" s="417"/>
      <c r="U520" s="418"/>
    </row>
    <row r="521" spans="1:21" ht="15.75">
      <c r="A521" s="14">
        <v>10</v>
      </c>
      <c r="B521" s="10" t="s">
        <v>25</v>
      </c>
      <c r="C521" s="415">
        <f t="shared" si="215"/>
        <v>0</v>
      </c>
      <c r="D521" s="415">
        <f t="shared" si="220"/>
        <v>0</v>
      </c>
      <c r="E521" s="415">
        <f t="shared" si="220"/>
        <v>0</v>
      </c>
      <c r="F521" s="71">
        <f t="shared" si="221"/>
        <v>0</v>
      </c>
      <c r="G521" s="25"/>
      <c r="H521" s="25"/>
      <c r="I521" s="71">
        <f t="shared" si="218"/>
        <v>0</v>
      </c>
      <c r="J521" s="71">
        <f t="shared" si="218"/>
        <v>0</v>
      </c>
      <c r="K521" s="71">
        <f t="shared" si="218"/>
        <v>0</v>
      </c>
      <c r="L521" s="44">
        <f t="shared" si="218"/>
        <v>0</v>
      </c>
      <c r="M521" s="44">
        <f t="shared" si="218"/>
        <v>0</v>
      </c>
      <c r="N521" s="46"/>
      <c r="O521" s="46"/>
      <c r="P521" s="44">
        <f t="shared" si="219"/>
        <v>0</v>
      </c>
      <c r="Q521" s="44">
        <f t="shared" si="219"/>
        <v>0</v>
      </c>
      <c r="R521" s="44">
        <f t="shared" si="219"/>
        <v>0</v>
      </c>
      <c r="S521" s="416">
        <f t="shared" si="219"/>
        <v>0</v>
      </c>
      <c r="T521" s="417"/>
      <c r="U521" s="418"/>
    </row>
    <row r="522" spans="1:21" ht="16.5" thickBot="1">
      <c r="A522" s="39">
        <v>11</v>
      </c>
      <c r="B522" s="40" t="s">
        <v>58</v>
      </c>
      <c r="C522" s="419">
        <f t="shared" si="215"/>
        <v>0</v>
      </c>
      <c r="D522" s="419">
        <f t="shared" si="220"/>
        <v>0</v>
      </c>
      <c r="E522" s="419">
        <f t="shared" si="220"/>
        <v>0</v>
      </c>
      <c r="F522" s="72">
        <f t="shared" si="221"/>
        <v>0</v>
      </c>
      <c r="G522" s="42"/>
      <c r="H522" s="42"/>
      <c r="I522" s="72">
        <f t="shared" si="218"/>
        <v>0</v>
      </c>
      <c r="J522" s="72">
        <f t="shared" si="218"/>
        <v>0</v>
      </c>
      <c r="K522" s="72">
        <f t="shared" si="218"/>
        <v>0</v>
      </c>
      <c r="L522" s="55">
        <f t="shared" si="218"/>
        <v>0</v>
      </c>
      <c r="M522" s="55">
        <f t="shared" si="218"/>
        <v>0</v>
      </c>
      <c r="N522" s="54"/>
      <c r="O522" s="54"/>
      <c r="P522" s="55">
        <f t="shared" si="219"/>
        <v>0</v>
      </c>
      <c r="Q522" s="55">
        <f t="shared" si="219"/>
        <v>0</v>
      </c>
      <c r="R522" s="55">
        <f t="shared" si="219"/>
        <v>0</v>
      </c>
      <c r="S522" s="420"/>
      <c r="T522" s="421"/>
      <c r="U522" s="422"/>
    </row>
    <row r="523" spans="1:21" ht="13.5" thickTop="1">
      <c r="A523" s="28"/>
      <c r="B523" s="26" t="s">
        <v>39</v>
      </c>
      <c r="C523" s="5"/>
      <c r="D523" s="5"/>
      <c r="E523" s="5"/>
      <c r="F523" s="5"/>
      <c r="G523" s="5"/>
      <c r="H523" s="5"/>
      <c r="I523" s="5"/>
      <c r="J523" s="5"/>
      <c r="K523" s="5"/>
      <c r="L523" s="47"/>
      <c r="M523" s="47"/>
      <c r="N523" s="47"/>
      <c r="O523" s="47"/>
      <c r="P523" s="47"/>
      <c r="Q523" s="47"/>
      <c r="R523" s="47"/>
      <c r="S523" s="47"/>
      <c r="T523" s="47"/>
      <c r="U523" s="48"/>
    </row>
    <row r="524" spans="1:21">
      <c r="A524" s="28"/>
      <c r="B524" s="15" t="s">
        <v>60</v>
      </c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29"/>
    </row>
    <row r="525" spans="1:21">
      <c r="A525" s="28"/>
      <c r="B525" s="15" t="s">
        <v>59</v>
      </c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29"/>
    </row>
    <row r="526" spans="1:21" ht="13.5" thickBot="1">
      <c r="A526" s="30"/>
      <c r="B526" s="31" t="s">
        <v>40</v>
      </c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3"/>
    </row>
  </sheetData>
  <mergeCells count="832">
    <mergeCell ref="C522:E522"/>
    <mergeCell ref="S522:U522"/>
    <mergeCell ref="C519:E519"/>
    <mergeCell ref="S519:U519"/>
    <mergeCell ref="C520:E520"/>
    <mergeCell ref="S520:U520"/>
    <mergeCell ref="C521:E521"/>
    <mergeCell ref="S521:U521"/>
    <mergeCell ref="C516:E516"/>
    <mergeCell ref="S516:U516"/>
    <mergeCell ref="C517:E517"/>
    <mergeCell ref="S517:U517"/>
    <mergeCell ref="C518:E518"/>
    <mergeCell ref="S518:U518"/>
    <mergeCell ref="C513:E513"/>
    <mergeCell ref="S513:U513"/>
    <mergeCell ref="C514:E514"/>
    <mergeCell ref="S514:U514"/>
    <mergeCell ref="C515:E515"/>
    <mergeCell ref="S515:U515"/>
    <mergeCell ref="C510:E510"/>
    <mergeCell ref="S510:U510"/>
    <mergeCell ref="C511:E511"/>
    <mergeCell ref="S511:U511"/>
    <mergeCell ref="C512:E512"/>
    <mergeCell ref="S512:U512"/>
    <mergeCell ref="C507:E507"/>
    <mergeCell ref="S507:U507"/>
    <mergeCell ref="C508:E508"/>
    <mergeCell ref="S508:U508"/>
    <mergeCell ref="C509:E509"/>
    <mergeCell ref="S509:U509"/>
    <mergeCell ref="C504:E504"/>
    <mergeCell ref="S504:U504"/>
    <mergeCell ref="C505:E505"/>
    <mergeCell ref="S505:U505"/>
    <mergeCell ref="C506:E506"/>
    <mergeCell ref="S506:U506"/>
    <mergeCell ref="S500:U500"/>
    <mergeCell ref="C501:E501"/>
    <mergeCell ref="S501:U501"/>
    <mergeCell ref="C502:E502"/>
    <mergeCell ref="S502:U502"/>
    <mergeCell ref="C503:E503"/>
    <mergeCell ref="S503:U503"/>
    <mergeCell ref="L497:R497"/>
    <mergeCell ref="S497:U497"/>
    <mergeCell ref="C498:E498"/>
    <mergeCell ref="S498:U498"/>
    <mergeCell ref="C499:E499"/>
    <mergeCell ref="S499:U499"/>
    <mergeCell ref="S481:U481"/>
    <mergeCell ref="P490:U491"/>
    <mergeCell ref="C493:P493"/>
    <mergeCell ref="F494:P494"/>
    <mergeCell ref="K495:L496"/>
    <mergeCell ref="R495:S495"/>
    <mergeCell ref="R496:S496"/>
    <mergeCell ref="C478:E478"/>
    <mergeCell ref="S478:U478"/>
    <mergeCell ref="C479:E479"/>
    <mergeCell ref="S479:U479"/>
    <mergeCell ref="C480:E480"/>
    <mergeCell ref="S480:U480"/>
    <mergeCell ref="S475:U475"/>
    <mergeCell ref="C476:E476"/>
    <mergeCell ref="S476:U476"/>
    <mergeCell ref="C477:E477"/>
    <mergeCell ref="S477:U477"/>
    <mergeCell ref="C472:E472"/>
    <mergeCell ref="S472:U472"/>
    <mergeCell ref="C473:E473"/>
    <mergeCell ref="S473:U473"/>
    <mergeCell ref="C474:E474"/>
    <mergeCell ref="S474:U474"/>
    <mergeCell ref="S469:U469"/>
    <mergeCell ref="C470:E470"/>
    <mergeCell ref="S470:U470"/>
    <mergeCell ref="C471:E471"/>
    <mergeCell ref="S471:U471"/>
    <mergeCell ref="C466:E466"/>
    <mergeCell ref="S466:U466"/>
    <mergeCell ref="C467:E467"/>
    <mergeCell ref="S467:U467"/>
    <mergeCell ref="C468:E468"/>
    <mergeCell ref="S468:U468"/>
    <mergeCell ref="S463:U463"/>
    <mergeCell ref="C464:E464"/>
    <mergeCell ref="S464:U464"/>
    <mergeCell ref="C465:E465"/>
    <mergeCell ref="S465:U465"/>
    <mergeCell ref="S459:U459"/>
    <mergeCell ref="C460:E460"/>
    <mergeCell ref="S460:U460"/>
    <mergeCell ref="C461:E461"/>
    <mergeCell ref="S461:U461"/>
    <mergeCell ref="C462:E462"/>
    <mergeCell ref="S462:U462"/>
    <mergeCell ref="L456:R456"/>
    <mergeCell ref="S456:U456"/>
    <mergeCell ref="C457:E457"/>
    <mergeCell ref="S457:U457"/>
    <mergeCell ref="C458:E458"/>
    <mergeCell ref="S458:U458"/>
    <mergeCell ref="C437:E437"/>
    <mergeCell ref="S437:U437"/>
    <mergeCell ref="P448:U449"/>
    <mergeCell ref="C451:P451"/>
    <mergeCell ref="F452:P452"/>
    <mergeCell ref="K454:L455"/>
    <mergeCell ref="R454:S454"/>
    <mergeCell ref="R455:S455"/>
    <mergeCell ref="C434:E434"/>
    <mergeCell ref="S434:U434"/>
    <mergeCell ref="C435:E435"/>
    <mergeCell ref="S435:U435"/>
    <mergeCell ref="C436:E436"/>
    <mergeCell ref="S436:U436"/>
    <mergeCell ref="C431:E431"/>
    <mergeCell ref="S431:U431"/>
    <mergeCell ref="C432:E432"/>
    <mergeCell ref="S432:U432"/>
    <mergeCell ref="C433:E433"/>
    <mergeCell ref="S433:U433"/>
    <mergeCell ref="C428:E428"/>
    <mergeCell ref="S428:U428"/>
    <mergeCell ref="C429:E429"/>
    <mergeCell ref="S429:U429"/>
    <mergeCell ref="C430:E430"/>
    <mergeCell ref="S430:U430"/>
    <mergeCell ref="C425:E425"/>
    <mergeCell ref="S425:U425"/>
    <mergeCell ref="C426:E426"/>
    <mergeCell ref="S426:U426"/>
    <mergeCell ref="C427:E427"/>
    <mergeCell ref="S427:U427"/>
    <mergeCell ref="C422:E422"/>
    <mergeCell ref="S422:U422"/>
    <mergeCell ref="C423:E423"/>
    <mergeCell ref="S423:U423"/>
    <mergeCell ref="C424:E424"/>
    <mergeCell ref="S424:U424"/>
    <mergeCell ref="C419:E419"/>
    <mergeCell ref="S419:U419"/>
    <mergeCell ref="C420:E420"/>
    <mergeCell ref="S420:U420"/>
    <mergeCell ref="C421:E421"/>
    <mergeCell ref="S421:U421"/>
    <mergeCell ref="S415:U415"/>
    <mergeCell ref="C416:E416"/>
    <mergeCell ref="S416:U416"/>
    <mergeCell ref="C417:E417"/>
    <mergeCell ref="S417:U417"/>
    <mergeCell ref="C418:E418"/>
    <mergeCell ref="S418:U418"/>
    <mergeCell ref="L412:R412"/>
    <mergeCell ref="S412:U412"/>
    <mergeCell ref="C413:E413"/>
    <mergeCell ref="S413:U413"/>
    <mergeCell ref="C414:E414"/>
    <mergeCell ref="S414:U414"/>
    <mergeCell ref="C397:E397"/>
    <mergeCell ref="S397:U397"/>
    <mergeCell ref="P404:U405"/>
    <mergeCell ref="C407:P407"/>
    <mergeCell ref="F408:P408"/>
    <mergeCell ref="K410:L411"/>
    <mergeCell ref="R410:S410"/>
    <mergeCell ref="R411:S411"/>
    <mergeCell ref="C394:E394"/>
    <mergeCell ref="S394:U394"/>
    <mergeCell ref="C395:E395"/>
    <mergeCell ref="S395:U395"/>
    <mergeCell ref="C396:E396"/>
    <mergeCell ref="S396:U396"/>
    <mergeCell ref="C391:E391"/>
    <mergeCell ref="S391:U391"/>
    <mergeCell ref="C392:E392"/>
    <mergeCell ref="S392:U392"/>
    <mergeCell ref="C393:E393"/>
    <mergeCell ref="S393:U393"/>
    <mergeCell ref="C388:E388"/>
    <mergeCell ref="S388:U388"/>
    <mergeCell ref="C389:E389"/>
    <mergeCell ref="S389:U389"/>
    <mergeCell ref="C390:E390"/>
    <mergeCell ref="S390:U390"/>
    <mergeCell ref="C385:E385"/>
    <mergeCell ref="S385:U385"/>
    <mergeCell ref="C386:E386"/>
    <mergeCell ref="S386:U386"/>
    <mergeCell ref="C387:E387"/>
    <mergeCell ref="S387:U387"/>
    <mergeCell ref="C382:E382"/>
    <mergeCell ref="S382:U382"/>
    <mergeCell ref="C383:E383"/>
    <mergeCell ref="S383:U383"/>
    <mergeCell ref="C384:E384"/>
    <mergeCell ref="S384:U384"/>
    <mergeCell ref="C379:E379"/>
    <mergeCell ref="S379:U379"/>
    <mergeCell ref="C380:E380"/>
    <mergeCell ref="S380:U380"/>
    <mergeCell ref="C381:E381"/>
    <mergeCell ref="S381:U381"/>
    <mergeCell ref="S375:U375"/>
    <mergeCell ref="C376:E376"/>
    <mergeCell ref="S376:U376"/>
    <mergeCell ref="C377:E377"/>
    <mergeCell ref="S377:U377"/>
    <mergeCell ref="C378:E378"/>
    <mergeCell ref="S378:U378"/>
    <mergeCell ref="L372:R372"/>
    <mergeCell ref="S372:U372"/>
    <mergeCell ref="C373:E373"/>
    <mergeCell ref="S373:U373"/>
    <mergeCell ref="C374:E374"/>
    <mergeCell ref="S374:U374"/>
    <mergeCell ref="C355:E355"/>
    <mergeCell ref="S355:U355"/>
    <mergeCell ref="P364:U365"/>
    <mergeCell ref="C367:P367"/>
    <mergeCell ref="F368:P368"/>
    <mergeCell ref="K370:L371"/>
    <mergeCell ref="R370:S370"/>
    <mergeCell ref="R371:S371"/>
    <mergeCell ref="C352:E352"/>
    <mergeCell ref="S352:U352"/>
    <mergeCell ref="C353:E353"/>
    <mergeCell ref="S353:U353"/>
    <mergeCell ref="C354:E354"/>
    <mergeCell ref="S354:U354"/>
    <mergeCell ref="C349:E349"/>
    <mergeCell ref="S349:U349"/>
    <mergeCell ref="C350:E350"/>
    <mergeCell ref="S350:U350"/>
    <mergeCell ref="C351:E351"/>
    <mergeCell ref="S351:U351"/>
    <mergeCell ref="C346:E346"/>
    <mergeCell ref="S346:U346"/>
    <mergeCell ref="C347:E347"/>
    <mergeCell ref="S347:U347"/>
    <mergeCell ref="C348:E348"/>
    <mergeCell ref="S348:U348"/>
    <mergeCell ref="C343:E343"/>
    <mergeCell ref="S343:U343"/>
    <mergeCell ref="C344:E344"/>
    <mergeCell ref="S344:U344"/>
    <mergeCell ref="C345:E345"/>
    <mergeCell ref="S345:U345"/>
    <mergeCell ref="C340:E340"/>
    <mergeCell ref="S340:U340"/>
    <mergeCell ref="C341:E341"/>
    <mergeCell ref="S341:U341"/>
    <mergeCell ref="C342:E342"/>
    <mergeCell ref="S342:U342"/>
    <mergeCell ref="C337:E337"/>
    <mergeCell ref="S337:U337"/>
    <mergeCell ref="C338:E338"/>
    <mergeCell ref="S338:U338"/>
    <mergeCell ref="C339:E339"/>
    <mergeCell ref="S339:U339"/>
    <mergeCell ref="S333:U333"/>
    <mergeCell ref="C334:E334"/>
    <mergeCell ref="S334:U334"/>
    <mergeCell ref="C335:E335"/>
    <mergeCell ref="S335:U335"/>
    <mergeCell ref="C336:E336"/>
    <mergeCell ref="S336:U336"/>
    <mergeCell ref="L330:R330"/>
    <mergeCell ref="S330:U330"/>
    <mergeCell ref="C331:E331"/>
    <mergeCell ref="S331:U331"/>
    <mergeCell ref="C332:E332"/>
    <mergeCell ref="S332:U332"/>
    <mergeCell ref="S314:U314"/>
    <mergeCell ref="P322:U323"/>
    <mergeCell ref="C325:P325"/>
    <mergeCell ref="F326:P326"/>
    <mergeCell ref="K328:L329"/>
    <mergeCell ref="R328:S328"/>
    <mergeCell ref="R329:S329"/>
    <mergeCell ref="C311:E311"/>
    <mergeCell ref="S311:U311"/>
    <mergeCell ref="C312:E312"/>
    <mergeCell ref="S312:U312"/>
    <mergeCell ref="C313:E313"/>
    <mergeCell ref="S313:U313"/>
    <mergeCell ref="S308:U308"/>
    <mergeCell ref="C309:E309"/>
    <mergeCell ref="S309:U309"/>
    <mergeCell ref="C310:E310"/>
    <mergeCell ref="S310:U310"/>
    <mergeCell ref="C305:E305"/>
    <mergeCell ref="S305:U305"/>
    <mergeCell ref="C306:E306"/>
    <mergeCell ref="S306:U306"/>
    <mergeCell ref="C307:E307"/>
    <mergeCell ref="S307:U307"/>
    <mergeCell ref="S302:U302"/>
    <mergeCell ref="C303:E303"/>
    <mergeCell ref="S303:U303"/>
    <mergeCell ref="C304:E304"/>
    <mergeCell ref="S304:U304"/>
    <mergeCell ref="C299:E299"/>
    <mergeCell ref="S299:U299"/>
    <mergeCell ref="C300:E300"/>
    <mergeCell ref="S300:U300"/>
    <mergeCell ref="C301:E301"/>
    <mergeCell ref="S301:U301"/>
    <mergeCell ref="S296:U296"/>
    <mergeCell ref="C297:E297"/>
    <mergeCell ref="S297:U297"/>
    <mergeCell ref="C298:E298"/>
    <mergeCell ref="S298:U298"/>
    <mergeCell ref="S292:U292"/>
    <mergeCell ref="C293:E293"/>
    <mergeCell ref="S293:U293"/>
    <mergeCell ref="C294:E294"/>
    <mergeCell ref="S294:U294"/>
    <mergeCell ref="C295:E295"/>
    <mergeCell ref="S295:U295"/>
    <mergeCell ref="L289:R289"/>
    <mergeCell ref="S289:U289"/>
    <mergeCell ref="C290:E290"/>
    <mergeCell ref="S290:U290"/>
    <mergeCell ref="C291:E291"/>
    <mergeCell ref="S291:U291"/>
    <mergeCell ref="C274:E274"/>
    <mergeCell ref="S274:U274"/>
    <mergeCell ref="P281:U282"/>
    <mergeCell ref="C284:P284"/>
    <mergeCell ref="F285:P285"/>
    <mergeCell ref="K287:L288"/>
    <mergeCell ref="R287:S287"/>
    <mergeCell ref="R288:S288"/>
    <mergeCell ref="C271:E271"/>
    <mergeCell ref="S271:U271"/>
    <mergeCell ref="C272:E272"/>
    <mergeCell ref="S272:U272"/>
    <mergeCell ref="C273:E273"/>
    <mergeCell ref="S273:U273"/>
    <mergeCell ref="C268:E268"/>
    <mergeCell ref="S268:U268"/>
    <mergeCell ref="C269:E269"/>
    <mergeCell ref="S269:U269"/>
    <mergeCell ref="C270:E270"/>
    <mergeCell ref="S270:U270"/>
    <mergeCell ref="C265:E265"/>
    <mergeCell ref="S265:U265"/>
    <mergeCell ref="C266:E266"/>
    <mergeCell ref="S266:U266"/>
    <mergeCell ref="C267:E267"/>
    <mergeCell ref="S267:U267"/>
    <mergeCell ref="C262:E262"/>
    <mergeCell ref="S262:U262"/>
    <mergeCell ref="C263:E263"/>
    <mergeCell ref="S263:U263"/>
    <mergeCell ref="C264:E264"/>
    <mergeCell ref="S264:U264"/>
    <mergeCell ref="C259:E259"/>
    <mergeCell ref="S259:U259"/>
    <mergeCell ref="C260:E260"/>
    <mergeCell ref="S260:U260"/>
    <mergeCell ref="C261:E261"/>
    <mergeCell ref="S261:U261"/>
    <mergeCell ref="C256:E256"/>
    <mergeCell ref="S256:U256"/>
    <mergeCell ref="C257:E257"/>
    <mergeCell ref="S257:U257"/>
    <mergeCell ref="C258:E258"/>
    <mergeCell ref="S258:U258"/>
    <mergeCell ref="S252:U252"/>
    <mergeCell ref="C253:E253"/>
    <mergeCell ref="S253:U253"/>
    <mergeCell ref="C254:E254"/>
    <mergeCell ref="S254:U254"/>
    <mergeCell ref="C255:E255"/>
    <mergeCell ref="S255:U255"/>
    <mergeCell ref="L249:R249"/>
    <mergeCell ref="S249:U249"/>
    <mergeCell ref="C250:E250"/>
    <mergeCell ref="S250:U250"/>
    <mergeCell ref="C251:E251"/>
    <mergeCell ref="S251:U251"/>
    <mergeCell ref="S234:U234"/>
    <mergeCell ref="P241:U242"/>
    <mergeCell ref="C244:P244"/>
    <mergeCell ref="F245:P245"/>
    <mergeCell ref="K247:L248"/>
    <mergeCell ref="R247:S247"/>
    <mergeCell ref="R248:S248"/>
    <mergeCell ref="C231:E231"/>
    <mergeCell ref="S231:U231"/>
    <mergeCell ref="C232:E232"/>
    <mergeCell ref="S232:U232"/>
    <mergeCell ref="C233:E233"/>
    <mergeCell ref="S233:U233"/>
    <mergeCell ref="S228:U228"/>
    <mergeCell ref="C229:E229"/>
    <mergeCell ref="S229:U229"/>
    <mergeCell ref="C230:E230"/>
    <mergeCell ref="S230:U230"/>
    <mergeCell ref="C225:E225"/>
    <mergeCell ref="S225:U225"/>
    <mergeCell ref="C226:E226"/>
    <mergeCell ref="S226:U226"/>
    <mergeCell ref="C227:E227"/>
    <mergeCell ref="S227:U227"/>
    <mergeCell ref="S222:U222"/>
    <mergeCell ref="C223:E223"/>
    <mergeCell ref="S223:U223"/>
    <mergeCell ref="C224:E224"/>
    <mergeCell ref="S224:U224"/>
    <mergeCell ref="C219:E219"/>
    <mergeCell ref="S219:U219"/>
    <mergeCell ref="C220:E220"/>
    <mergeCell ref="S220:U220"/>
    <mergeCell ref="C221:E221"/>
    <mergeCell ref="S221:U221"/>
    <mergeCell ref="S216:U216"/>
    <mergeCell ref="C217:E217"/>
    <mergeCell ref="S217:U217"/>
    <mergeCell ref="C218:E218"/>
    <mergeCell ref="S218:U218"/>
    <mergeCell ref="S212:U212"/>
    <mergeCell ref="C213:E213"/>
    <mergeCell ref="S213:U213"/>
    <mergeCell ref="C214:E214"/>
    <mergeCell ref="S214:U214"/>
    <mergeCell ref="C215:E215"/>
    <mergeCell ref="S215:U215"/>
    <mergeCell ref="L209:R209"/>
    <mergeCell ref="S209:U209"/>
    <mergeCell ref="C210:E210"/>
    <mergeCell ref="S210:U210"/>
    <mergeCell ref="C211:E211"/>
    <mergeCell ref="S211:U211"/>
    <mergeCell ref="C194:E194"/>
    <mergeCell ref="S194:U194"/>
    <mergeCell ref="P201:U202"/>
    <mergeCell ref="C204:P204"/>
    <mergeCell ref="F205:P205"/>
    <mergeCell ref="K207:L208"/>
    <mergeCell ref="R207:S207"/>
    <mergeCell ref="R208:S208"/>
    <mergeCell ref="C191:E191"/>
    <mergeCell ref="S191:U191"/>
    <mergeCell ref="C192:E192"/>
    <mergeCell ref="S192:U192"/>
    <mergeCell ref="C193:E193"/>
    <mergeCell ref="S193:U193"/>
    <mergeCell ref="C188:E188"/>
    <mergeCell ref="S188:U188"/>
    <mergeCell ref="C189:E189"/>
    <mergeCell ref="S189:U189"/>
    <mergeCell ref="C190:E190"/>
    <mergeCell ref="S190:U190"/>
    <mergeCell ref="C185:E185"/>
    <mergeCell ref="S185:U185"/>
    <mergeCell ref="C186:E186"/>
    <mergeCell ref="S186:U186"/>
    <mergeCell ref="C187:E187"/>
    <mergeCell ref="S187:U187"/>
    <mergeCell ref="C182:E182"/>
    <mergeCell ref="S182:U182"/>
    <mergeCell ref="C183:E183"/>
    <mergeCell ref="S183:U183"/>
    <mergeCell ref="C184:E184"/>
    <mergeCell ref="S184:U184"/>
    <mergeCell ref="C179:E179"/>
    <mergeCell ref="S179:U179"/>
    <mergeCell ref="C180:E180"/>
    <mergeCell ref="S180:U180"/>
    <mergeCell ref="C181:E181"/>
    <mergeCell ref="S181:U181"/>
    <mergeCell ref="C176:E176"/>
    <mergeCell ref="S176:U176"/>
    <mergeCell ref="C177:E177"/>
    <mergeCell ref="S177:U177"/>
    <mergeCell ref="C178:E178"/>
    <mergeCell ref="S178:U178"/>
    <mergeCell ref="S172:U172"/>
    <mergeCell ref="C173:E173"/>
    <mergeCell ref="S173:U173"/>
    <mergeCell ref="C174:E174"/>
    <mergeCell ref="S174:U174"/>
    <mergeCell ref="C175:E175"/>
    <mergeCell ref="S175:U175"/>
    <mergeCell ref="L169:R169"/>
    <mergeCell ref="S169:U169"/>
    <mergeCell ref="C170:E170"/>
    <mergeCell ref="S170:U170"/>
    <mergeCell ref="C171:E171"/>
    <mergeCell ref="S171:U171"/>
    <mergeCell ref="S154:U154"/>
    <mergeCell ref="P161:U162"/>
    <mergeCell ref="C164:P164"/>
    <mergeCell ref="F165:P165"/>
    <mergeCell ref="K167:L168"/>
    <mergeCell ref="R167:S167"/>
    <mergeCell ref="R168:S168"/>
    <mergeCell ref="C151:E151"/>
    <mergeCell ref="S151:U151"/>
    <mergeCell ref="C152:E152"/>
    <mergeCell ref="S152:U152"/>
    <mergeCell ref="C153:E153"/>
    <mergeCell ref="S153:U153"/>
    <mergeCell ref="S148:U148"/>
    <mergeCell ref="C149:E149"/>
    <mergeCell ref="S149:U149"/>
    <mergeCell ref="C150:E150"/>
    <mergeCell ref="S150:U150"/>
    <mergeCell ref="C145:E145"/>
    <mergeCell ref="S145:U145"/>
    <mergeCell ref="C146:E146"/>
    <mergeCell ref="S146:U146"/>
    <mergeCell ref="C147:E147"/>
    <mergeCell ref="S147:U147"/>
    <mergeCell ref="S142:U142"/>
    <mergeCell ref="C143:E143"/>
    <mergeCell ref="S143:U143"/>
    <mergeCell ref="C144:E144"/>
    <mergeCell ref="S144:U144"/>
    <mergeCell ref="C139:E139"/>
    <mergeCell ref="S139:U139"/>
    <mergeCell ref="C140:E140"/>
    <mergeCell ref="S140:U140"/>
    <mergeCell ref="C141:E141"/>
    <mergeCell ref="S141:U141"/>
    <mergeCell ref="S136:U136"/>
    <mergeCell ref="C137:E137"/>
    <mergeCell ref="S137:U137"/>
    <mergeCell ref="C138:E138"/>
    <mergeCell ref="S138:U138"/>
    <mergeCell ref="S132:U132"/>
    <mergeCell ref="C133:E133"/>
    <mergeCell ref="S133:U133"/>
    <mergeCell ref="C134:E134"/>
    <mergeCell ref="S134:U134"/>
    <mergeCell ref="C135:E135"/>
    <mergeCell ref="S135:U135"/>
    <mergeCell ref="L129:R129"/>
    <mergeCell ref="S129:U129"/>
    <mergeCell ref="C130:E130"/>
    <mergeCell ref="S130:U130"/>
    <mergeCell ref="C131:E131"/>
    <mergeCell ref="S131:U131"/>
    <mergeCell ref="C114:E114"/>
    <mergeCell ref="S114:U114"/>
    <mergeCell ref="P121:U122"/>
    <mergeCell ref="C124:P124"/>
    <mergeCell ref="F125:P125"/>
    <mergeCell ref="K127:L128"/>
    <mergeCell ref="R127:S127"/>
    <mergeCell ref="R128:S128"/>
    <mergeCell ref="C111:E111"/>
    <mergeCell ref="S111:U111"/>
    <mergeCell ref="C112:E112"/>
    <mergeCell ref="S112:U112"/>
    <mergeCell ref="C113:E113"/>
    <mergeCell ref="S113:U113"/>
    <mergeCell ref="C108:E108"/>
    <mergeCell ref="S108:U108"/>
    <mergeCell ref="C109:E109"/>
    <mergeCell ref="S109:U109"/>
    <mergeCell ref="C110:E110"/>
    <mergeCell ref="S110:U110"/>
    <mergeCell ref="C105:E105"/>
    <mergeCell ref="S105:U105"/>
    <mergeCell ref="C106:E106"/>
    <mergeCell ref="S106:U106"/>
    <mergeCell ref="C107:E107"/>
    <mergeCell ref="S107:U107"/>
    <mergeCell ref="C102:E102"/>
    <mergeCell ref="S102:U102"/>
    <mergeCell ref="C103:E103"/>
    <mergeCell ref="S103:U103"/>
    <mergeCell ref="C104:E104"/>
    <mergeCell ref="S104:U104"/>
    <mergeCell ref="C99:E99"/>
    <mergeCell ref="S99:U99"/>
    <mergeCell ref="C100:E100"/>
    <mergeCell ref="S100:U100"/>
    <mergeCell ref="C101:E101"/>
    <mergeCell ref="S101:U101"/>
    <mergeCell ref="C96:E96"/>
    <mergeCell ref="S96:U96"/>
    <mergeCell ref="C97:E97"/>
    <mergeCell ref="S97:U97"/>
    <mergeCell ref="C98:E98"/>
    <mergeCell ref="S98:U98"/>
    <mergeCell ref="S92:U92"/>
    <mergeCell ref="C93:E93"/>
    <mergeCell ref="S93:U93"/>
    <mergeCell ref="C94:E94"/>
    <mergeCell ref="S94:U94"/>
    <mergeCell ref="C95:E95"/>
    <mergeCell ref="S95:U95"/>
    <mergeCell ref="L89:R89"/>
    <mergeCell ref="S89:U89"/>
    <mergeCell ref="C90:E90"/>
    <mergeCell ref="S90:U90"/>
    <mergeCell ref="C91:E91"/>
    <mergeCell ref="S91:U91"/>
    <mergeCell ref="S74:U74"/>
    <mergeCell ref="P81:U82"/>
    <mergeCell ref="C84:P84"/>
    <mergeCell ref="F85:P85"/>
    <mergeCell ref="K87:L88"/>
    <mergeCell ref="R87:S87"/>
    <mergeCell ref="R88:S88"/>
    <mergeCell ref="C71:E71"/>
    <mergeCell ref="S71:U71"/>
    <mergeCell ref="C72:E72"/>
    <mergeCell ref="S72:U72"/>
    <mergeCell ref="C73:E73"/>
    <mergeCell ref="S73:U73"/>
    <mergeCell ref="S68:U68"/>
    <mergeCell ref="C69:E69"/>
    <mergeCell ref="S69:U69"/>
    <mergeCell ref="C70:E70"/>
    <mergeCell ref="S70:U70"/>
    <mergeCell ref="C65:E65"/>
    <mergeCell ref="S65:U65"/>
    <mergeCell ref="C66:E66"/>
    <mergeCell ref="S66:U66"/>
    <mergeCell ref="C67:E67"/>
    <mergeCell ref="S67:U67"/>
    <mergeCell ref="S62:U62"/>
    <mergeCell ref="C63:E63"/>
    <mergeCell ref="S63:U63"/>
    <mergeCell ref="C64:E64"/>
    <mergeCell ref="S64:U64"/>
    <mergeCell ref="C59:E59"/>
    <mergeCell ref="S59:U59"/>
    <mergeCell ref="C60:E60"/>
    <mergeCell ref="S60:U60"/>
    <mergeCell ref="C61:E61"/>
    <mergeCell ref="S61:U61"/>
    <mergeCell ref="S56:U56"/>
    <mergeCell ref="C57:E57"/>
    <mergeCell ref="S57:U57"/>
    <mergeCell ref="C58:E58"/>
    <mergeCell ref="S58:U58"/>
    <mergeCell ref="S52:U52"/>
    <mergeCell ref="C53:E53"/>
    <mergeCell ref="S53:U53"/>
    <mergeCell ref="C54:E54"/>
    <mergeCell ref="S54:U54"/>
    <mergeCell ref="C55:E55"/>
    <mergeCell ref="S55:U55"/>
    <mergeCell ref="L49:R49"/>
    <mergeCell ref="S49:U49"/>
    <mergeCell ref="C50:E50"/>
    <mergeCell ref="S50:U50"/>
    <mergeCell ref="C51:E51"/>
    <mergeCell ref="S51:U51"/>
    <mergeCell ref="C34:E34"/>
    <mergeCell ref="S34:U34"/>
    <mergeCell ref="P41:U42"/>
    <mergeCell ref="C44:P44"/>
    <mergeCell ref="F45:P45"/>
    <mergeCell ref="K47:L48"/>
    <mergeCell ref="R47:S47"/>
    <mergeCell ref="R48:S48"/>
    <mergeCell ref="S31:U31"/>
    <mergeCell ref="C32:E32"/>
    <mergeCell ref="S32:U32"/>
    <mergeCell ref="C33:E33"/>
    <mergeCell ref="S33:U33"/>
    <mergeCell ref="C28:E28"/>
    <mergeCell ref="S28:U28"/>
    <mergeCell ref="C29:E29"/>
    <mergeCell ref="S29:U29"/>
    <mergeCell ref="C30:E30"/>
    <mergeCell ref="S30:U30"/>
    <mergeCell ref="S25:U25"/>
    <mergeCell ref="C26:E26"/>
    <mergeCell ref="S26:U26"/>
    <mergeCell ref="C27:E27"/>
    <mergeCell ref="S27:U27"/>
    <mergeCell ref="C22:E22"/>
    <mergeCell ref="S22:U22"/>
    <mergeCell ref="C23:E23"/>
    <mergeCell ref="S23:U23"/>
    <mergeCell ref="C24:E24"/>
    <mergeCell ref="S24:U24"/>
    <mergeCell ref="S19:U19"/>
    <mergeCell ref="C20:E20"/>
    <mergeCell ref="S20:U20"/>
    <mergeCell ref="C21:E21"/>
    <mergeCell ref="S21:U21"/>
    <mergeCell ref="C16:E16"/>
    <mergeCell ref="S16:U16"/>
    <mergeCell ref="C17:E17"/>
    <mergeCell ref="S17:U17"/>
    <mergeCell ref="C18:E18"/>
    <mergeCell ref="S18:U18"/>
    <mergeCell ref="S12:U12"/>
    <mergeCell ref="C13:E13"/>
    <mergeCell ref="S13:U13"/>
    <mergeCell ref="C14:E14"/>
    <mergeCell ref="S14:U14"/>
    <mergeCell ref="C15:E15"/>
    <mergeCell ref="S15:U15"/>
    <mergeCell ref="L9:R9"/>
    <mergeCell ref="S9:U9"/>
    <mergeCell ref="C10:E10"/>
    <mergeCell ref="S10:U10"/>
    <mergeCell ref="C11:E11"/>
    <mergeCell ref="S11:U11"/>
    <mergeCell ref="P1:U2"/>
    <mergeCell ref="C4:P4"/>
    <mergeCell ref="F5:P5"/>
    <mergeCell ref="K7:L8"/>
    <mergeCell ref="R7:S7"/>
    <mergeCell ref="R8:S8"/>
    <mergeCell ref="A490:B490"/>
    <mergeCell ref="A491:B491"/>
    <mergeCell ref="A492:B492"/>
    <mergeCell ref="A404:B404"/>
    <mergeCell ref="A405:B405"/>
    <mergeCell ref="A406:B406"/>
    <mergeCell ref="A412:A416"/>
    <mergeCell ref="B412:B416"/>
    <mergeCell ref="C412:K412"/>
    <mergeCell ref="C415:E415"/>
    <mergeCell ref="A364:B364"/>
    <mergeCell ref="A365:B365"/>
    <mergeCell ref="A366:B366"/>
    <mergeCell ref="A372:A376"/>
    <mergeCell ref="B372:B376"/>
    <mergeCell ref="C372:K372"/>
    <mergeCell ref="C375:E375"/>
    <mergeCell ref="A322:B322"/>
    <mergeCell ref="A497:A501"/>
    <mergeCell ref="B497:B501"/>
    <mergeCell ref="C497:K497"/>
    <mergeCell ref="C500:E500"/>
    <mergeCell ref="A448:B448"/>
    <mergeCell ref="A449:B449"/>
    <mergeCell ref="A450:B450"/>
    <mergeCell ref="A456:A460"/>
    <mergeCell ref="B456:B460"/>
    <mergeCell ref="C456:K456"/>
    <mergeCell ref="C459:E459"/>
    <mergeCell ref="C463:E463"/>
    <mergeCell ref="C469:E469"/>
    <mergeCell ref="C475:E475"/>
    <mergeCell ref="C481:E481"/>
    <mergeCell ref="A323:B323"/>
    <mergeCell ref="A324:B324"/>
    <mergeCell ref="A330:A334"/>
    <mergeCell ref="B330:B334"/>
    <mergeCell ref="C330:K330"/>
    <mergeCell ref="C333:E333"/>
    <mergeCell ref="A281:B281"/>
    <mergeCell ref="A282:B282"/>
    <mergeCell ref="A283:B283"/>
    <mergeCell ref="A289:A293"/>
    <mergeCell ref="B289:B293"/>
    <mergeCell ref="C289:K289"/>
    <mergeCell ref="C292:E292"/>
    <mergeCell ref="C296:E296"/>
    <mergeCell ref="C302:E302"/>
    <mergeCell ref="C308:E308"/>
    <mergeCell ref="C314:E314"/>
    <mergeCell ref="A241:B241"/>
    <mergeCell ref="A242:B242"/>
    <mergeCell ref="A243:B243"/>
    <mergeCell ref="A249:A253"/>
    <mergeCell ref="B249:B253"/>
    <mergeCell ref="C249:K249"/>
    <mergeCell ref="C252:E252"/>
    <mergeCell ref="A201:B201"/>
    <mergeCell ref="A202:B202"/>
    <mergeCell ref="A203:B203"/>
    <mergeCell ref="A209:A213"/>
    <mergeCell ref="B209:B213"/>
    <mergeCell ref="C209:K209"/>
    <mergeCell ref="C212:E212"/>
    <mergeCell ref="C216:E216"/>
    <mergeCell ref="C222:E222"/>
    <mergeCell ref="C228:E228"/>
    <mergeCell ref="C234:E234"/>
    <mergeCell ref="A161:B161"/>
    <mergeCell ref="A162:B162"/>
    <mergeCell ref="A163:B163"/>
    <mergeCell ref="A169:A173"/>
    <mergeCell ref="B169:B173"/>
    <mergeCell ref="C169:K169"/>
    <mergeCell ref="C172:E172"/>
    <mergeCell ref="A121:B121"/>
    <mergeCell ref="A122:B122"/>
    <mergeCell ref="A123:B123"/>
    <mergeCell ref="A129:A133"/>
    <mergeCell ref="B129:B133"/>
    <mergeCell ref="C129:K129"/>
    <mergeCell ref="C132:E132"/>
    <mergeCell ref="C136:E136"/>
    <mergeCell ref="C142:E142"/>
    <mergeCell ref="C148:E148"/>
    <mergeCell ref="C154:E154"/>
    <mergeCell ref="A83:B83"/>
    <mergeCell ref="A89:A93"/>
    <mergeCell ref="B89:B93"/>
    <mergeCell ref="C89:K89"/>
    <mergeCell ref="C92:E92"/>
    <mergeCell ref="A41:B41"/>
    <mergeCell ref="A42:B42"/>
    <mergeCell ref="A43:B43"/>
    <mergeCell ref="A49:A53"/>
    <mergeCell ref="B49:B53"/>
    <mergeCell ref="C49:K49"/>
    <mergeCell ref="C52:E52"/>
    <mergeCell ref="C56:E56"/>
    <mergeCell ref="C62:E62"/>
    <mergeCell ref="C68:E68"/>
    <mergeCell ref="C74:E74"/>
    <mergeCell ref="A1:B1"/>
    <mergeCell ref="A2:B2"/>
    <mergeCell ref="A3:B3"/>
    <mergeCell ref="A9:A13"/>
    <mergeCell ref="B9:B13"/>
    <mergeCell ref="C9:K9"/>
    <mergeCell ref="C12:E12"/>
    <mergeCell ref="A81:B81"/>
    <mergeCell ref="A82:B82"/>
    <mergeCell ref="C19:E19"/>
    <mergeCell ref="C25:E25"/>
    <mergeCell ref="C31:E31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Z526"/>
  <sheetViews>
    <sheetView zoomScale="80" zoomScaleNormal="80" workbookViewId="0">
      <pane xSplit="2" topLeftCell="C1" activePane="topRight" state="frozen"/>
      <selection pane="topRight" activeCell="J514" sqref="J514"/>
    </sheetView>
  </sheetViews>
  <sheetFormatPr defaultColWidth="9.140625" defaultRowHeight="12.75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10.42578125" style="1" customWidth="1"/>
    <col min="13" max="13" width="9.28515625" style="1" customWidth="1"/>
    <col min="14" max="14" width="8.5703125" style="1" customWidth="1"/>
    <col min="15" max="15" width="9.140625" style="1"/>
    <col min="16" max="16" width="10" style="1" customWidth="1"/>
    <col min="17" max="17" width="9.4257812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>
      <c r="A1" s="476" t="s">
        <v>0</v>
      </c>
      <c r="B1" s="476"/>
      <c r="P1" s="477" t="s">
        <v>26</v>
      </c>
      <c r="Q1" s="477"/>
      <c r="R1" s="477"/>
      <c r="S1" s="477"/>
      <c r="T1" s="477"/>
      <c r="U1" s="477"/>
    </row>
    <row r="2" spans="1:21" ht="12.75" customHeight="1">
      <c r="A2" s="476" t="s">
        <v>1</v>
      </c>
      <c r="B2" s="476"/>
      <c r="P2" s="477"/>
      <c r="Q2" s="477"/>
      <c r="R2" s="477"/>
      <c r="S2" s="477"/>
      <c r="T2" s="477"/>
      <c r="U2" s="477"/>
    </row>
    <row r="3" spans="1:21">
      <c r="A3" s="476" t="s">
        <v>45</v>
      </c>
      <c r="B3" s="476"/>
    </row>
    <row r="4" spans="1:21" ht="21" customHeight="1">
      <c r="C4" s="478" t="s">
        <v>2</v>
      </c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2"/>
    </row>
    <row r="5" spans="1:21">
      <c r="F5" s="479" t="s">
        <v>3</v>
      </c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187"/>
    </row>
    <row r="6" spans="1:21">
      <c r="A6" s="1" t="s">
        <v>46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>
      <c r="A7" s="43" t="s">
        <v>68</v>
      </c>
      <c r="B7" s="43"/>
      <c r="C7" s="6"/>
      <c r="D7" s="7">
        <v>0</v>
      </c>
      <c r="E7" s="7">
        <v>8</v>
      </c>
      <c r="K7" s="453">
        <v>1</v>
      </c>
      <c r="L7" s="453"/>
      <c r="M7" s="5"/>
      <c r="N7" s="5"/>
      <c r="O7" s="5"/>
      <c r="Q7" s="1" t="str">
        <f>+Q87:U87</f>
        <v>Bulan     :</v>
      </c>
      <c r="R7" s="455" t="s">
        <v>91</v>
      </c>
      <c r="S7" s="456"/>
      <c r="T7" s="4">
        <v>0</v>
      </c>
      <c r="U7" s="4">
        <v>3</v>
      </c>
    </row>
    <row r="8" spans="1:21" s="43" customFormat="1" ht="13.5" customHeight="1" thickBot="1">
      <c r="A8" s="177" t="s">
        <v>71</v>
      </c>
      <c r="B8" s="177"/>
      <c r="C8" s="65">
        <v>0</v>
      </c>
      <c r="D8" s="65">
        <v>1</v>
      </c>
      <c r="E8" s="65">
        <v>0</v>
      </c>
      <c r="K8" s="454"/>
      <c r="L8" s="454"/>
      <c r="M8" s="77"/>
      <c r="N8" s="77"/>
      <c r="O8" s="77"/>
      <c r="Q8" s="43" t="str">
        <f>+Q88:U88</f>
        <v>Tahun    :</v>
      </c>
      <c r="R8" s="515">
        <v>2020</v>
      </c>
      <c r="S8" s="516"/>
      <c r="T8" s="78">
        <v>2</v>
      </c>
      <c r="U8" s="78">
        <v>0</v>
      </c>
    </row>
    <row r="9" spans="1:21" ht="15" customHeight="1" thickTop="1">
      <c r="A9" s="462" t="s">
        <v>4</v>
      </c>
      <c r="B9" s="462" t="s">
        <v>5</v>
      </c>
      <c r="C9" s="465" t="s">
        <v>6</v>
      </c>
      <c r="D9" s="466"/>
      <c r="E9" s="466"/>
      <c r="F9" s="466"/>
      <c r="G9" s="466"/>
      <c r="H9" s="466"/>
      <c r="I9" s="466"/>
      <c r="J9" s="466"/>
      <c r="K9" s="469"/>
      <c r="L9" s="465" t="s">
        <v>7</v>
      </c>
      <c r="M9" s="466"/>
      <c r="N9" s="466"/>
      <c r="O9" s="466"/>
      <c r="P9" s="466"/>
      <c r="Q9" s="466"/>
      <c r="R9" s="469"/>
      <c r="S9" s="470" t="s">
        <v>64</v>
      </c>
      <c r="T9" s="471"/>
      <c r="U9" s="513"/>
    </row>
    <row r="10" spans="1:21" ht="12.75" customHeight="1">
      <c r="A10" s="463"/>
      <c r="B10" s="463"/>
      <c r="C10" s="473" t="s">
        <v>27</v>
      </c>
      <c r="D10" s="474"/>
      <c r="E10" s="475"/>
      <c r="F10" s="192"/>
      <c r="G10" s="192" t="s">
        <v>30</v>
      </c>
      <c r="H10" s="192" t="s">
        <v>32</v>
      </c>
      <c r="I10" s="192"/>
      <c r="J10" s="192"/>
      <c r="K10" s="192" t="s">
        <v>43</v>
      </c>
      <c r="L10" s="192" t="s">
        <v>27</v>
      </c>
      <c r="M10" s="192"/>
      <c r="N10" s="192" t="s">
        <v>30</v>
      </c>
      <c r="O10" s="192" t="s">
        <v>32</v>
      </c>
      <c r="P10" s="192"/>
      <c r="Q10" s="192"/>
      <c r="R10" s="192" t="s">
        <v>63</v>
      </c>
      <c r="S10" s="440" t="s">
        <v>67</v>
      </c>
      <c r="T10" s="441"/>
      <c r="U10" s="442"/>
    </row>
    <row r="11" spans="1:21" ht="12.75" customHeight="1">
      <c r="A11" s="463"/>
      <c r="B11" s="463"/>
      <c r="C11" s="440" t="s">
        <v>28</v>
      </c>
      <c r="D11" s="441"/>
      <c r="E11" s="442"/>
      <c r="F11" s="190" t="s">
        <v>29</v>
      </c>
      <c r="G11" s="190" t="s">
        <v>31</v>
      </c>
      <c r="H11" s="190" t="s">
        <v>33</v>
      </c>
      <c r="I11" s="190" t="s">
        <v>37</v>
      </c>
      <c r="J11" s="190" t="s">
        <v>36</v>
      </c>
      <c r="K11" s="190" t="s">
        <v>28</v>
      </c>
      <c r="L11" s="190" t="s">
        <v>28</v>
      </c>
      <c r="M11" s="190" t="s">
        <v>35</v>
      </c>
      <c r="N11" s="190" t="s">
        <v>31</v>
      </c>
      <c r="O11" s="190" t="s">
        <v>33</v>
      </c>
      <c r="P11" s="190" t="s">
        <v>37</v>
      </c>
      <c r="Q11" s="190" t="s">
        <v>36</v>
      </c>
      <c r="R11" s="190" t="s">
        <v>38</v>
      </c>
      <c r="S11" s="440" t="s">
        <v>65</v>
      </c>
      <c r="T11" s="441"/>
      <c r="U11" s="442"/>
    </row>
    <row r="12" spans="1:21" ht="12.75" customHeight="1">
      <c r="A12" s="463"/>
      <c r="B12" s="463"/>
      <c r="C12" s="444" t="s">
        <v>8</v>
      </c>
      <c r="D12" s="445"/>
      <c r="E12" s="446"/>
      <c r="F12" s="191"/>
      <c r="G12" s="191"/>
      <c r="H12" s="191" t="s">
        <v>34</v>
      </c>
      <c r="I12" s="191"/>
      <c r="J12" s="191"/>
      <c r="K12" s="191" t="s">
        <v>9</v>
      </c>
      <c r="L12" s="191" t="s">
        <v>8</v>
      </c>
      <c r="M12" s="191"/>
      <c r="N12" s="191"/>
      <c r="O12" s="191" t="s">
        <v>34</v>
      </c>
      <c r="P12" s="191"/>
      <c r="Q12" s="191"/>
      <c r="R12" s="20" t="s">
        <v>62</v>
      </c>
      <c r="S12" s="440" t="s">
        <v>66</v>
      </c>
      <c r="T12" s="441"/>
      <c r="U12" s="442"/>
    </row>
    <row r="13" spans="1:21" ht="11.25" customHeight="1">
      <c r="A13" s="464"/>
      <c r="B13" s="464"/>
      <c r="C13" s="447"/>
      <c r="D13" s="448"/>
      <c r="E13" s="449"/>
      <c r="F13" s="190"/>
      <c r="G13" s="190"/>
      <c r="H13" s="190"/>
      <c r="I13" s="190"/>
      <c r="J13" s="190"/>
      <c r="K13" s="190" t="s">
        <v>61</v>
      </c>
      <c r="L13" s="190"/>
      <c r="M13" s="190"/>
      <c r="N13" s="190"/>
      <c r="O13" s="190"/>
      <c r="P13" s="190"/>
      <c r="Q13" s="190"/>
      <c r="R13" s="190"/>
      <c r="S13" s="450"/>
      <c r="T13" s="451"/>
      <c r="U13" s="514"/>
    </row>
    <row r="14" spans="1:21" s="8" customFormat="1" ht="12.75" customHeight="1">
      <c r="A14" s="189" t="s">
        <v>10</v>
      </c>
      <c r="B14" s="189" t="s">
        <v>11</v>
      </c>
      <c r="C14" s="429" t="s">
        <v>12</v>
      </c>
      <c r="D14" s="430"/>
      <c r="E14" s="431"/>
      <c r="F14" s="189" t="s">
        <v>13</v>
      </c>
      <c r="G14" s="189" t="s">
        <v>14</v>
      </c>
      <c r="H14" s="189" t="s">
        <v>15</v>
      </c>
      <c r="I14" s="189" t="s">
        <v>16</v>
      </c>
      <c r="J14" s="189" t="s">
        <v>17</v>
      </c>
      <c r="K14" s="189" t="s">
        <v>18</v>
      </c>
      <c r="L14" s="189" t="s">
        <v>19</v>
      </c>
      <c r="M14" s="189" t="s">
        <v>20</v>
      </c>
      <c r="N14" s="189" t="s">
        <v>21</v>
      </c>
      <c r="O14" s="189" t="s">
        <v>41</v>
      </c>
      <c r="P14" s="189" t="s">
        <v>42</v>
      </c>
      <c r="Q14" s="189" t="s">
        <v>44</v>
      </c>
      <c r="R14" s="189" t="s">
        <v>69</v>
      </c>
      <c r="S14" s="429" t="s">
        <v>70</v>
      </c>
      <c r="T14" s="430"/>
      <c r="U14" s="431"/>
    </row>
    <row r="15" spans="1:21" s="16" customFormat="1" ht="15.95" customHeight="1">
      <c r="A15" s="18">
        <v>1</v>
      </c>
      <c r="B15" s="19" t="s">
        <v>22</v>
      </c>
      <c r="C15" s="504">
        <f>SUM(C16,C19,C20)</f>
        <v>0</v>
      </c>
      <c r="D15" s="505"/>
      <c r="E15" s="506"/>
      <c r="F15" s="183">
        <f t="shared" ref="F15:J15" si="0">SUM(F16,F19,F20)</f>
        <v>0</v>
      </c>
      <c r="G15" s="183">
        <f t="shared" si="0"/>
        <v>0</v>
      </c>
      <c r="H15" s="183">
        <f t="shared" si="0"/>
        <v>0</v>
      </c>
      <c r="I15" s="183">
        <f t="shared" si="0"/>
        <v>0</v>
      </c>
      <c r="J15" s="183">
        <f t="shared" si="0"/>
        <v>0</v>
      </c>
      <c r="K15" s="183">
        <f>SUM(C15-F15-G15-H15+I15-J15)</f>
        <v>0</v>
      </c>
      <c r="L15" s="183">
        <f t="shared" ref="L15:Q15" si="1">SUM(L16,L19,L20)</f>
        <v>0</v>
      </c>
      <c r="M15" s="183">
        <f t="shared" si="1"/>
        <v>0</v>
      </c>
      <c r="N15" s="183">
        <f t="shared" si="1"/>
        <v>0</v>
      </c>
      <c r="O15" s="183">
        <f t="shared" si="1"/>
        <v>0</v>
      </c>
      <c r="P15" s="183">
        <f t="shared" si="1"/>
        <v>0</v>
      </c>
      <c r="Q15" s="183">
        <f t="shared" si="1"/>
        <v>0</v>
      </c>
      <c r="R15" s="183">
        <f>SUM(L15-M15-N15-O15+P15-Q15)</f>
        <v>0</v>
      </c>
      <c r="S15" s="507"/>
      <c r="T15" s="508"/>
      <c r="U15" s="509"/>
    </row>
    <row r="16" spans="1:21" s="23" customFormat="1" ht="15.95" customHeight="1">
      <c r="A16" s="14"/>
      <c r="B16" s="22" t="s">
        <v>49</v>
      </c>
      <c r="C16" s="495">
        <f t="shared" ref="C16:H16" si="2">SUM(C17:C18)</f>
        <v>0</v>
      </c>
      <c r="D16" s="496">
        <f t="shared" si="2"/>
        <v>0</v>
      </c>
      <c r="E16" s="497">
        <f t="shared" si="2"/>
        <v>0</v>
      </c>
      <c r="F16" s="69">
        <f t="shared" si="2"/>
        <v>0</v>
      </c>
      <c r="G16" s="69">
        <f t="shared" si="2"/>
        <v>0</v>
      </c>
      <c r="H16" s="69">
        <f t="shared" si="2"/>
        <v>0</v>
      </c>
      <c r="I16" s="69">
        <f>SUM(I17:I18)</f>
        <v>0</v>
      </c>
      <c r="J16" s="69">
        <f t="shared" ref="J16" si="3">SUM(J17:J18)</f>
        <v>0</v>
      </c>
      <c r="K16" s="180">
        <f t="shared" ref="K16:K20" si="4">SUM(C16-F16-G16-H16+I16-J16)</f>
        <v>0</v>
      </c>
      <c r="L16" s="69">
        <f t="shared" ref="L16:O16" si="5">SUM(L17:L18)</f>
        <v>0</v>
      </c>
      <c r="M16" s="69">
        <f t="shared" si="5"/>
        <v>0</v>
      </c>
      <c r="N16" s="69">
        <f t="shared" si="5"/>
        <v>0</v>
      </c>
      <c r="O16" s="69">
        <f t="shared" si="5"/>
        <v>0</v>
      </c>
      <c r="P16" s="69">
        <f>SUM(P17:P18)</f>
        <v>0</v>
      </c>
      <c r="Q16" s="69">
        <f t="shared" ref="Q16" si="6">SUM(Q17:Q18)</f>
        <v>0</v>
      </c>
      <c r="R16" s="180">
        <f t="shared" ref="R16:R24" si="7">SUM(L16-M16-N16-O16+P16-Q16)</f>
        <v>0</v>
      </c>
      <c r="S16" s="510"/>
      <c r="T16" s="511"/>
      <c r="U16" s="512"/>
    </row>
    <row r="17" spans="1:21" ht="15.95" customHeight="1">
      <c r="A17" s="12"/>
      <c r="B17" s="13" t="s">
        <v>83</v>
      </c>
      <c r="C17" s="501">
        <v>0</v>
      </c>
      <c r="D17" s="502">
        <v>0</v>
      </c>
      <c r="E17" s="503">
        <v>0</v>
      </c>
      <c r="F17" s="193">
        <v>0</v>
      </c>
      <c r="G17" s="193">
        <v>0</v>
      </c>
      <c r="H17" s="193">
        <v>0</v>
      </c>
      <c r="I17" s="66">
        <v>0</v>
      </c>
      <c r="J17" s="66">
        <v>0</v>
      </c>
      <c r="K17" s="180">
        <f t="shared" si="4"/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93">
        <v>0</v>
      </c>
      <c r="R17" s="180">
        <f t="shared" si="7"/>
        <v>0</v>
      </c>
      <c r="S17" s="498"/>
      <c r="T17" s="499"/>
      <c r="U17" s="500"/>
    </row>
    <row r="18" spans="1:21" ht="15.95" customHeight="1">
      <c r="A18" s="12"/>
      <c r="B18" s="13" t="s">
        <v>84</v>
      </c>
      <c r="C18" s="501">
        <v>0</v>
      </c>
      <c r="D18" s="502">
        <v>0</v>
      </c>
      <c r="E18" s="503">
        <v>0</v>
      </c>
      <c r="F18" s="193">
        <v>0</v>
      </c>
      <c r="G18" s="193">
        <v>0</v>
      </c>
      <c r="H18" s="193">
        <v>0</v>
      </c>
      <c r="I18" s="66">
        <v>0</v>
      </c>
      <c r="J18" s="66">
        <v>0</v>
      </c>
      <c r="K18" s="180">
        <f t="shared" si="4"/>
        <v>0</v>
      </c>
      <c r="L18" s="193">
        <v>0</v>
      </c>
      <c r="M18" s="193">
        <v>0</v>
      </c>
      <c r="N18" s="193">
        <v>0</v>
      </c>
      <c r="O18" s="193">
        <v>0</v>
      </c>
      <c r="P18" s="193">
        <v>0</v>
      </c>
      <c r="Q18" s="193">
        <v>0</v>
      </c>
      <c r="R18" s="180">
        <f t="shared" si="7"/>
        <v>0</v>
      </c>
      <c r="S18" s="498"/>
      <c r="T18" s="499"/>
      <c r="U18" s="500"/>
    </row>
    <row r="19" spans="1:21" ht="15.95" customHeight="1">
      <c r="A19" s="12"/>
      <c r="B19" s="11" t="s">
        <v>50</v>
      </c>
      <c r="C19" s="480">
        <v>0</v>
      </c>
      <c r="D19" s="481">
        <v>0</v>
      </c>
      <c r="E19" s="482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180">
        <f t="shared" si="4"/>
        <v>0</v>
      </c>
      <c r="L19" s="180">
        <v>0</v>
      </c>
      <c r="M19" s="180">
        <v>0</v>
      </c>
      <c r="N19" s="180">
        <v>0</v>
      </c>
      <c r="O19" s="180">
        <v>0</v>
      </c>
      <c r="P19" s="180">
        <v>0</v>
      </c>
      <c r="Q19" s="180">
        <v>0</v>
      </c>
      <c r="R19" s="180">
        <f t="shared" si="7"/>
        <v>0</v>
      </c>
      <c r="S19" s="498"/>
      <c r="T19" s="499"/>
      <c r="U19" s="500"/>
    </row>
    <row r="20" spans="1:21" ht="15.95" customHeight="1">
      <c r="A20" s="12"/>
      <c r="B20" s="11" t="s">
        <v>51</v>
      </c>
      <c r="C20" s="480">
        <v>0</v>
      </c>
      <c r="D20" s="481">
        <v>0</v>
      </c>
      <c r="E20" s="482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180">
        <f t="shared" si="4"/>
        <v>0</v>
      </c>
      <c r="L20" s="180">
        <v>0</v>
      </c>
      <c r="M20" s="180">
        <v>0</v>
      </c>
      <c r="N20" s="180">
        <v>0</v>
      </c>
      <c r="O20" s="180">
        <v>0</v>
      </c>
      <c r="P20" s="180">
        <v>0</v>
      </c>
      <c r="Q20" s="180">
        <v>0</v>
      </c>
      <c r="R20" s="180">
        <f t="shared" si="7"/>
        <v>0</v>
      </c>
      <c r="S20" s="498"/>
      <c r="T20" s="499"/>
      <c r="U20" s="500"/>
    </row>
    <row r="21" spans="1:21" ht="15.95" customHeight="1">
      <c r="A21" s="14">
        <v>2</v>
      </c>
      <c r="B21" s="10" t="s">
        <v>23</v>
      </c>
      <c r="C21" s="480">
        <f t="shared" ref="C21" si="8">SUM(C22:C23)</f>
        <v>27</v>
      </c>
      <c r="D21" s="481"/>
      <c r="E21" s="482"/>
      <c r="F21" s="62">
        <f t="shared" ref="F21:G21" si="9">SUM(F22:F23)</f>
        <v>17</v>
      </c>
      <c r="G21" s="180">
        <f t="shared" si="9"/>
        <v>0</v>
      </c>
      <c r="H21" s="25"/>
      <c r="I21" s="180">
        <f t="shared" ref="I21:J21" si="10">SUM(I22:I23)</f>
        <v>0</v>
      </c>
      <c r="J21" s="62">
        <f t="shared" si="10"/>
        <v>0</v>
      </c>
      <c r="K21" s="180">
        <f>SUM(C21-F21-G21-H21+I21-J21)</f>
        <v>10</v>
      </c>
      <c r="L21" s="62">
        <f t="shared" ref="L21:N21" si="11">SUM(L22:L23)</f>
        <v>11</v>
      </c>
      <c r="M21" s="62">
        <f t="shared" si="11"/>
        <v>0</v>
      </c>
      <c r="N21" s="180">
        <f t="shared" si="11"/>
        <v>0</v>
      </c>
      <c r="O21" s="25"/>
      <c r="P21" s="62">
        <f t="shared" ref="P21:Q21" si="12">SUM(P22:P23)</f>
        <v>0</v>
      </c>
      <c r="Q21" s="62">
        <f t="shared" si="12"/>
        <v>0</v>
      </c>
      <c r="R21" s="62">
        <f>SUM(L21-M21-N21-O21+P21-Q21)</f>
        <v>11</v>
      </c>
      <c r="S21" s="498"/>
      <c r="T21" s="499"/>
      <c r="U21" s="500"/>
    </row>
    <row r="22" spans="1:21" ht="15.95" customHeight="1">
      <c r="A22" s="12"/>
      <c r="B22" s="13" t="s">
        <v>83</v>
      </c>
      <c r="C22" s="501">
        <v>27</v>
      </c>
      <c r="D22" s="502"/>
      <c r="E22" s="503"/>
      <c r="F22" s="49">
        <v>17</v>
      </c>
      <c r="G22" s="193">
        <v>0</v>
      </c>
      <c r="H22" s="24"/>
      <c r="I22" s="193">
        <v>0</v>
      </c>
      <c r="J22" s="49">
        <v>0</v>
      </c>
      <c r="K22" s="180">
        <f t="shared" ref="K22:K33" si="13">SUM(C22-F22-G22-H22+I22-J22)</f>
        <v>10</v>
      </c>
      <c r="L22" s="49">
        <v>11</v>
      </c>
      <c r="M22" s="49">
        <v>0</v>
      </c>
      <c r="N22" s="193">
        <v>0</v>
      </c>
      <c r="O22" s="24"/>
      <c r="P22" s="49">
        <v>0</v>
      </c>
      <c r="Q22" s="49">
        <v>0</v>
      </c>
      <c r="R22" s="62">
        <f>SUM(L22-M22-N22-O22+P22-Q22)</f>
        <v>11</v>
      </c>
      <c r="S22" s="498"/>
      <c r="T22" s="499"/>
      <c r="U22" s="500"/>
    </row>
    <row r="23" spans="1:21" ht="15.95" customHeight="1">
      <c r="A23" s="12"/>
      <c r="B23" s="13" t="s">
        <v>84</v>
      </c>
      <c r="C23" s="563">
        <v>0</v>
      </c>
      <c r="D23" s="563"/>
      <c r="E23" s="563"/>
      <c r="F23" s="193">
        <v>0</v>
      </c>
      <c r="G23" s="193">
        <v>0</v>
      </c>
      <c r="H23" s="24"/>
      <c r="I23" s="66">
        <v>0</v>
      </c>
      <c r="J23" s="66">
        <v>0</v>
      </c>
      <c r="K23" s="180">
        <f t="shared" si="13"/>
        <v>0</v>
      </c>
      <c r="L23" s="193">
        <v>0</v>
      </c>
      <c r="M23" s="193">
        <v>0</v>
      </c>
      <c r="N23" s="193">
        <v>0</v>
      </c>
      <c r="O23" s="24"/>
      <c r="P23" s="193">
        <v>0</v>
      </c>
      <c r="Q23" s="193">
        <v>0</v>
      </c>
      <c r="R23" s="180">
        <f t="shared" si="7"/>
        <v>0</v>
      </c>
      <c r="S23" s="498"/>
      <c r="T23" s="499"/>
      <c r="U23" s="500"/>
    </row>
    <row r="24" spans="1:21" ht="15.95" customHeight="1">
      <c r="A24" s="9">
        <v>3</v>
      </c>
      <c r="B24" s="10" t="s">
        <v>53</v>
      </c>
      <c r="C24" s="480">
        <v>0</v>
      </c>
      <c r="D24" s="481">
        <v>0</v>
      </c>
      <c r="E24" s="482">
        <v>0</v>
      </c>
      <c r="F24" s="180">
        <v>0</v>
      </c>
      <c r="G24" s="25"/>
      <c r="H24" s="25"/>
      <c r="I24" s="180">
        <v>0</v>
      </c>
      <c r="J24" s="180">
        <v>0</v>
      </c>
      <c r="K24" s="180">
        <f t="shared" si="13"/>
        <v>0</v>
      </c>
      <c r="L24" s="188">
        <v>0</v>
      </c>
      <c r="M24" s="188">
        <v>0</v>
      </c>
      <c r="N24" s="25"/>
      <c r="O24" s="25"/>
      <c r="P24" s="188">
        <v>0</v>
      </c>
      <c r="Q24" s="188">
        <v>0</v>
      </c>
      <c r="R24" s="180">
        <f t="shared" si="7"/>
        <v>0</v>
      </c>
      <c r="S24" s="498"/>
      <c r="T24" s="499"/>
      <c r="U24" s="500"/>
    </row>
    <row r="25" spans="1:21" ht="15.95" customHeight="1">
      <c r="A25" s="14">
        <v>4</v>
      </c>
      <c r="B25" s="10" t="s">
        <v>52</v>
      </c>
      <c r="C25" s="495">
        <f>SUM(C26:C27)</f>
        <v>0</v>
      </c>
      <c r="D25" s="496">
        <f t="shared" ref="D25:E25" si="14">SUM(D26:D27)</f>
        <v>0</v>
      </c>
      <c r="E25" s="497">
        <f t="shared" si="14"/>
        <v>0</v>
      </c>
      <c r="F25" s="69">
        <f>SUM(F26:F27)</f>
        <v>0</v>
      </c>
      <c r="G25" s="25"/>
      <c r="H25" s="25"/>
      <c r="I25" s="69">
        <f t="shared" ref="I25:J25" si="15">SUM(I26:I27)</f>
        <v>0</v>
      </c>
      <c r="J25" s="69">
        <f t="shared" si="15"/>
        <v>0</v>
      </c>
      <c r="K25" s="180">
        <f t="shared" si="13"/>
        <v>0</v>
      </c>
      <c r="L25" s="180">
        <f>SUM(L26:L27)</f>
        <v>0</v>
      </c>
      <c r="M25" s="180">
        <f>SUM(M26:M27)</f>
        <v>0</v>
      </c>
      <c r="N25" s="25"/>
      <c r="O25" s="25"/>
      <c r="P25" s="180">
        <f t="shared" ref="P25:Q25" si="16">SUM(P26:P27)</f>
        <v>0</v>
      </c>
      <c r="Q25" s="180">
        <f t="shared" si="16"/>
        <v>0</v>
      </c>
      <c r="R25" s="180">
        <f>SUM(L25-M25-N25-O25+P25-Q25)</f>
        <v>0</v>
      </c>
      <c r="S25" s="498"/>
      <c r="T25" s="499"/>
      <c r="U25" s="500"/>
    </row>
    <row r="26" spans="1:21" ht="15.95" customHeight="1">
      <c r="A26" s="14"/>
      <c r="B26" s="13" t="s">
        <v>83</v>
      </c>
      <c r="C26" s="495">
        <v>0</v>
      </c>
      <c r="D26" s="496"/>
      <c r="E26" s="497"/>
      <c r="F26" s="69">
        <v>0</v>
      </c>
      <c r="G26" s="25"/>
      <c r="H26" s="25"/>
      <c r="I26" s="69">
        <v>0</v>
      </c>
      <c r="J26" s="69">
        <v>0</v>
      </c>
      <c r="K26" s="180">
        <f t="shared" si="13"/>
        <v>0</v>
      </c>
      <c r="L26" s="188">
        <v>0</v>
      </c>
      <c r="M26" s="188">
        <v>0</v>
      </c>
      <c r="N26" s="25"/>
      <c r="O26" s="25"/>
      <c r="P26" s="188">
        <v>0</v>
      </c>
      <c r="Q26" s="188">
        <v>0</v>
      </c>
      <c r="R26" s="180">
        <f t="shared" ref="R26:R34" si="17">SUM(L26-M26-N26-O26+P26-Q26)</f>
        <v>0</v>
      </c>
      <c r="S26" s="498"/>
      <c r="T26" s="499"/>
      <c r="U26" s="500"/>
    </row>
    <row r="27" spans="1:21" ht="15.95" customHeight="1">
      <c r="A27" s="14"/>
      <c r="B27" s="13" t="s">
        <v>84</v>
      </c>
      <c r="C27" s="495">
        <v>0</v>
      </c>
      <c r="D27" s="496"/>
      <c r="E27" s="497"/>
      <c r="F27" s="69">
        <v>0</v>
      </c>
      <c r="G27" s="25"/>
      <c r="H27" s="25"/>
      <c r="I27" s="69">
        <v>0</v>
      </c>
      <c r="J27" s="69">
        <v>0</v>
      </c>
      <c r="K27" s="180">
        <f t="shared" si="13"/>
        <v>0</v>
      </c>
      <c r="L27" s="188">
        <v>0</v>
      </c>
      <c r="M27" s="188">
        <v>0</v>
      </c>
      <c r="N27" s="25"/>
      <c r="O27" s="25"/>
      <c r="P27" s="188">
        <v>0</v>
      </c>
      <c r="Q27" s="188">
        <v>0</v>
      </c>
      <c r="R27" s="180">
        <f t="shared" si="17"/>
        <v>0</v>
      </c>
      <c r="S27" s="498"/>
      <c r="T27" s="499"/>
      <c r="U27" s="500"/>
    </row>
    <row r="28" spans="1:21" ht="15.95" customHeight="1">
      <c r="A28" s="14">
        <v>5</v>
      </c>
      <c r="B28" s="11" t="s">
        <v>54</v>
      </c>
      <c r="C28" s="480">
        <v>0</v>
      </c>
      <c r="D28" s="481">
        <v>0</v>
      </c>
      <c r="E28" s="482">
        <v>0</v>
      </c>
      <c r="F28" s="180">
        <v>0</v>
      </c>
      <c r="G28" s="25"/>
      <c r="H28" s="25"/>
      <c r="I28" s="180">
        <v>0</v>
      </c>
      <c r="J28" s="180">
        <v>0</v>
      </c>
      <c r="K28" s="180">
        <f t="shared" si="13"/>
        <v>0</v>
      </c>
      <c r="L28" s="188">
        <v>0</v>
      </c>
      <c r="M28" s="188">
        <v>0</v>
      </c>
      <c r="N28" s="25"/>
      <c r="O28" s="25"/>
      <c r="P28" s="188">
        <v>0</v>
      </c>
      <c r="Q28" s="188">
        <v>0</v>
      </c>
      <c r="R28" s="180">
        <f t="shared" si="17"/>
        <v>0</v>
      </c>
      <c r="S28" s="498"/>
      <c r="T28" s="499"/>
      <c r="U28" s="500"/>
    </row>
    <row r="29" spans="1:21" ht="15.95" customHeight="1">
      <c r="A29" s="14">
        <v>6</v>
      </c>
      <c r="B29" s="10" t="s">
        <v>55</v>
      </c>
      <c r="C29" s="480">
        <v>0</v>
      </c>
      <c r="D29" s="481">
        <v>0</v>
      </c>
      <c r="E29" s="482">
        <v>0</v>
      </c>
      <c r="F29" s="180">
        <v>0</v>
      </c>
      <c r="G29" s="25"/>
      <c r="H29" s="25"/>
      <c r="I29" s="180">
        <v>0</v>
      </c>
      <c r="J29" s="180">
        <v>0</v>
      </c>
      <c r="K29" s="180">
        <f t="shared" si="13"/>
        <v>0</v>
      </c>
      <c r="L29" s="188">
        <v>0</v>
      </c>
      <c r="M29" s="188">
        <v>0</v>
      </c>
      <c r="N29" s="25"/>
      <c r="O29" s="25"/>
      <c r="P29" s="188">
        <v>0</v>
      </c>
      <c r="Q29" s="188">
        <v>0</v>
      </c>
      <c r="R29" s="180">
        <f t="shared" si="17"/>
        <v>0</v>
      </c>
      <c r="S29" s="543">
        <v>0</v>
      </c>
      <c r="T29" s="544"/>
      <c r="U29" s="545"/>
    </row>
    <row r="30" spans="1:21" ht="15.95" customHeight="1">
      <c r="A30" s="14">
        <v>7</v>
      </c>
      <c r="B30" s="10" t="s">
        <v>56</v>
      </c>
      <c r="C30" s="480">
        <v>0</v>
      </c>
      <c r="D30" s="481">
        <v>0</v>
      </c>
      <c r="E30" s="482">
        <v>0</v>
      </c>
      <c r="F30" s="180">
        <v>0</v>
      </c>
      <c r="G30" s="25"/>
      <c r="H30" s="25"/>
      <c r="I30" s="180">
        <v>0</v>
      </c>
      <c r="J30" s="180">
        <v>0</v>
      </c>
      <c r="K30" s="180">
        <f t="shared" si="13"/>
        <v>0</v>
      </c>
      <c r="L30" s="188">
        <v>0</v>
      </c>
      <c r="M30" s="188">
        <v>0</v>
      </c>
      <c r="N30" s="25"/>
      <c r="O30" s="25"/>
      <c r="P30" s="188">
        <v>0</v>
      </c>
      <c r="Q30" s="188">
        <v>0</v>
      </c>
      <c r="R30" s="180">
        <f t="shared" si="17"/>
        <v>0</v>
      </c>
      <c r="S30" s="483">
        <v>0</v>
      </c>
      <c r="T30" s="484"/>
      <c r="U30" s="485"/>
    </row>
    <row r="31" spans="1:21" ht="15.95" customHeight="1">
      <c r="A31" s="14">
        <v>8</v>
      </c>
      <c r="B31" s="10" t="s">
        <v>57</v>
      </c>
      <c r="C31" s="480">
        <v>0</v>
      </c>
      <c r="D31" s="481">
        <v>0</v>
      </c>
      <c r="E31" s="482">
        <v>0</v>
      </c>
      <c r="F31" s="180">
        <v>0</v>
      </c>
      <c r="G31" s="25"/>
      <c r="H31" s="25"/>
      <c r="I31" s="180">
        <v>0</v>
      </c>
      <c r="J31" s="180">
        <v>0</v>
      </c>
      <c r="K31" s="180">
        <f t="shared" si="13"/>
        <v>0</v>
      </c>
      <c r="L31" s="188">
        <v>0</v>
      </c>
      <c r="M31" s="188">
        <v>0</v>
      </c>
      <c r="N31" s="25"/>
      <c r="O31" s="25"/>
      <c r="P31" s="188">
        <v>0</v>
      </c>
      <c r="Q31" s="188">
        <v>0</v>
      </c>
      <c r="R31" s="180">
        <f t="shared" si="17"/>
        <v>0</v>
      </c>
      <c r="S31" s="483">
        <v>0</v>
      </c>
      <c r="T31" s="484"/>
      <c r="U31" s="485"/>
    </row>
    <row r="32" spans="1:21" ht="15.95" customHeight="1">
      <c r="A32" s="14">
        <v>9</v>
      </c>
      <c r="B32" s="10" t="s">
        <v>24</v>
      </c>
      <c r="C32" s="480">
        <v>0</v>
      </c>
      <c r="D32" s="481">
        <v>0</v>
      </c>
      <c r="E32" s="482">
        <v>0</v>
      </c>
      <c r="F32" s="180">
        <v>0</v>
      </c>
      <c r="G32" s="25"/>
      <c r="H32" s="25"/>
      <c r="I32" s="67">
        <v>0</v>
      </c>
      <c r="J32" s="67">
        <v>0</v>
      </c>
      <c r="K32" s="180">
        <f t="shared" si="13"/>
        <v>0</v>
      </c>
      <c r="L32" s="188">
        <v>0</v>
      </c>
      <c r="M32" s="188">
        <v>0</v>
      </c>
      <c r="N32" s="25"/>
      <c r="O32" s="25"/>
      <c r="P32" s="188">
        <v>0</v>
      </c>
      <c r="Q32" s="188">
        <v>0</v>
      </c>
      <c r="R32" s="180">
        <f t="shared" si="17"/>
        <v>0</v>
      </c>
      <c r="S32" s="483">
        <v>0</v>
      </c>
      <c r="T32" s="484"/>
      <c r="U32" s="485"/>
    </row>
    <row r="33" spans="1:21" ht="15.75">
      <c r="A33" s="14">
        <v>10</v>
      </c>
      <c r="B33" s="10" t="s">
        <v>25</v>
      </c>
      <c r="C33" s="480">
        <v>0</v>
      </c>
      <c r="D33" s="481">
        <v>0</v>
      </c>
      <c r="E33" s="482">
        <v>0</v>
      </c>
      <c r="F33" s="180">
        <v>0</v>
      </c>
      <c r="G33" s="25"/>
      <c r="H33" s="25"/>
      <c r="I33" s="67">
        <v>0</v>
      </c>
      <c r="J33" s="67">
        <v>0</v>
      </c>
      <c r="K33" s="180">
        <f t="shared" si="13"/>
        <v>0</v>
      </c>
      <c r="L33" s="188">
        <v>0</v>
      </c>
      <c r="M33" s="188">
        <v>0</v>
      </c>
      <c r="N33" s="25"/>
      <c r="O33" s="25"/>
      <c r="P33" s="188">
        <v>0</v>
      </c>
      <c r="Q33" s="188">
        <v>0</v>
      </c>
      <c r="R33" s="180">
        <f t="shared" si="17"/>
        <v>0</v>
      </c>
      <c r="S33" s="483">
        <v>0</v>
      </c>
      <c r="T33" s="484"/>
      <c r="U33" s="485"/>
    </row>
    <row r="34" spans="1:21" ht="16.5" thickBot="1">
      <c r="A34" s="39">
        <v>11</v>
      </c>
      <c r="B34" s="40" t="s">
        <v>58</v>
      </c>
      <c r="C34" s="486">
        <v>0</v>
      </c>
      <c r="D34" s="487">
        <v>0</v>
      </c>
      <c r="E34" s="488">
        <v>0</v>
      </c>
      <c r="F34" s="181">
        <v>0</v>
      </c>
      <c r="G34" s="42"/>
      <c r="H34" s="42"/>
      <c r="I34" s="68">
        <v>0</v>
      </c>
      <c r="J34" s="68">
        <v>0</v>
      </c>
      <c r="K34" s="181">
        <f t="shared" ref="K34" si="18">SUM(E34-F34-G34-H34+I34-J34)</f>
        <v>0</v>
      </c>
      <c r="L34" s="41">
        <v>0</v>
      </c>
      <c r="M34" s="41">
        <v>0</v>
      </c>
      <c r="N34" s="42"/>
      <c r="O34" s="42"/>
      <c r="P34" s="41">
        <v>0</v>
      </c>
      <c r="Q34" s="41">
        <v>0</v>
      </c>
      <c r="R34" s="181">
        <f t="shared" si="17"/>
        <v>0</v>
      </c>
      <c r="S34" s="489"/>
      <c r="T34" s="490"/>
      <c r="U34" s="491"/>
    </row>
    <row r="35" spans="1:21" ht="13.5" thickTop="1">
      <c r="A35" s="5"/>
      <c r="B35" s="26" t="s">
        <v>39</v>
      </c>
    </row>
    <row r="36" spans="1:21">
      <c r="A36" s="5"/>
      <c r="B36" s="15" t="s">
        <v>60</v>
      </c>
    </row>
    <row r="37" spans="1:21">
      <c r="A37" s="5"/>
      <c r="B37" s="15" t="s">
        <v>59</v>
      </c>
    </row>
    <row r="38" spans="1:21">
      <c r="A38" s="5"/>
      <c r="B38" s="15" t="s">
        <v>40</v>
      </c>
    </row>
    <row r="39" spans="1:21" ht="12.75" customHeight="1">
      <c r="A39" s="5"/>
      <c r="B39" s="26"/>
    </row>
    <row r="40" spans="1:21" ht="12.75" customHeight="1">
      <c r="A40" s="5"/>
      <c r="B40" s="26"/>
    </row>
    <row r="41" spans="1:21" ht="12.75" customHeight="1">
      <c r="A41" s="476" t="s">
        <v>0</v>
      </c>
      <c r="B41" s="476"/>
      <c r="P41" s="477" t="s">
        <v>26</v>
      </c>
      <c r="Q41" s="477"/>
      <c r="R41" s="477"/>
      <c r="S41" s="477"/>
      <c r="T41" s="477"/>
      <c r="U41" s="477"/>
    </row>
    <row r="42" spans="1:21" ht="21" customHeight="1">
      <c r="A42" s="476" t="s">
        <v>1</v>
      </c>
      <c r="B42" s="476"/>
      <c r="P42" s="477"/>
      <c r="Q42" s="477"/>
      <c r="R42" s="477"/>
      <c r="S42" s="477"/>
      <c r="T42" s="477"/>
      <c r="U42" s="477"/>
    </row>
    <row r="43" spans="1:21">
      <c r="A43" s="476" t="s">
        <v>45</v>
      </c>
      <c r="B43" s="476"/>
    </row>
    <row r="44" spans="1:21" ht="25.5">
      <c r="C44" s="478" t="s">
        <v>2</v>
      </c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2"/>
    </row>
    <row r="45" spans="1:21" ht="12.75" customHeight="1">
      <c r="F45" s="479" t="s">
        <v>3</v>
      </c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187"/>
    </row>
    <row r="46" spans="1:21" ht="13.5" customHeight="1">
      <c r="A46" s="1" t="s">
        <v>46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s="43" customFormat="1" ht="15" customHeight="1">
      <c r="A47" s="43" t="s">
        <v>68</v>
      </c>
      <c r="C47" s="75"/>
      <c r="D47" s="76">
        <v>0</v>
      </c>
      <c r="E47" s="76">
        <v>8</v>
      </c>
      <c r="K47" s="561">
        <v>2</v>
      </c>
      <c r="L47" s="561"/>
      <c r="M47" s="77"/>
      <c r="N47" s="77"/>
      <c r="O47" s="77"/>
      <c r="Q47" s="43" t="str">
        <f>+Q410:U410</f>
        <v>Bulan     :</v>
      </c>
      <c r="R47" s="554" t="str">
        <f>+R7</f>
        <v>Maret</v>
      </c>
      <c r="S47" s="555"/>
      <c r="T47" s="65">
        <f>+T7</f>
        <v>0</v>
      </c>
      <c r="U47" s="65">
        <f>+U7</f>
        <v>3</v>
      </c>
    </row>
    <row r="48" spans="1:21" s="43" customFormat="1" ht="12.75" customHeight="1" thickBot="1">
      <c r="A48" s="177" t="s">
        <v>77</v>
      </c>
      <c r="B48" s="177"/>
      <c r="C48" s="65">
        <v>0</v>
      </c>
      <c r="D48" s="65">
        <v>1</v>
      </c>
      <c r="E48" s="65">
        <v>1</v>
      </c>
      <c r="K48" s="562"/>
      <c r="L48" s="562"/>
      <c r="M48" s="77"/>
      <c r="N48" s="77"/>
      <c r="O48" s="77"/>
      <c r="Q48" s="43" t="s">
        <v>47</v>
      </c>
      <c r="R48" s="515">
        <f>+R8</f>
        <v>2020</v>
      </c>
      <c r="S48" s="516"/>
      <c r="T48" s="78">
        <f>+T8</f>
        <v>2</v>
      </c>
      <c r="U48" s="78">
        <f>+U8</f>
        <v>0</v>
      </c>
    </row>
    <row r="49" spans="1:21" ht="12.75" customHeight="1" thickTop="1">
      <c r="A49" s="539" t="s">
        <v>4</v>
      </c>
      <c r="B49" s="539" t="s">
        <v>5</v>
      </c>
      <c r="C49" s="465" t="s">
        <v>6</v>
      </c>
      <c r="D49" s="466"/>
      <c r="E49" s="466"/>
      <c r="F49" s="466"/>
      <c r="G49" s="466"/>
      <c r="H49" s="466"/>
      <c r="I49" s="466"/>
      <c r="J49" s="466"/>
      <c r="K49" s="469"/>
      <c r="L49" s="465" t="s">
        <v>7</v>
      </c>
      <c r="M49" s="466"/>
      <c r="N49" s="466"/>
      <c r="O49" s="466"/>
      <c r="P49" s="466"/>
      <c r="Q49" s="466"/>
      <c r="R49" s="469"/>
      <c r="S49" s="470" t="s">
        <v>64</v>
      </c>
      <c r="T49" s="471"/>
      <c r="U49" s="513"/>
    </row>
    <row r="50" spans="1:21" ht="12.75" customHeight="1">
      <c r="A50" s="540"/>
      <c r="B50" s="540"/>
      <c r="C50" s="473" t="s">
        <v>27</v>
      </c>
      <c r="D50" s="474"/>
      <c r="E50" s="475"/>
      <c r="F50" s="192"/>
      <c r="G50" s="192" t="s">
        <v>30</v>
      </c>
      <c r="H50" s="192" t="s">
        <v>32</v>
      </c>
      <c r="I50" s="192"/>
      <c r="J50" s="192"/>
      <c r="K50" s="192" t="s">
        <v>43</v>
      </c>
      <c r="L50" s="192" t="s">
        <v>27</v>
      </c>
      <c r="M50" s="192"/>
      <c r="N50" s="192" t="s">
        <v>30</v>
      </c>
      <c r="O50" s="192" t="s">
        <v>32</v>
      </c>
      <c r="P50" s="192"/>
      <c r="Q50" s="192"/>
      <c r="R50" s="192" t="s">
        <v>63</v>
      </c>
      <c r="S50" s="440" t="s">
        <v>67</v>
      </c>
      <c r="T50" s="441"/>
      <c r="U50" s="442"/>
    </row>
    <row r="51" spans="1:21" ht="11.25" customHeight="1">
      <c r="A51" s="540"/>
      <c r="B51" s="540"/>
      <c r="C51" s="440" t="s">
        <v>28</v>
      </c>
      <c r="D51" s="441"/>
      <c r="E51" s="442"/>
      <c r="F51" s="190" t="s">
        <v>29</v>
      </c>
      <c r="G51" s="190" t="s">
        <v>31</v>
      </c>
      <c r="H51" s="190" t="s">
        <v>33</v>
      </c>
      <c r="I51" s="190" t="s">
        <v>37</v>
      </c>
      <c r="J51" s="190" t="s">
        <v>36</v>
      </c>
      <c r="K51" s="190" t="s">
        <v>28</v>
      </c>
      <c r="L51" s="190" t="s">
        <v>28</v>
      </c>
      <c r="M51" s="190" t="s">
        <v>35</v>
      </c>
      <c r="N51" s="190" t="s">
        <v>31</v>
      </c>
      <c r="O51" s="190" t="s">
        <v>33</v>
      </c>
      <c r="P51" s="190" t="s">
        <v>37</v>
      </c>
      <c r="Q51" s="190" t="s">
        <v>36</v>
      </c>
      <c r="R51" s="190" t="s">
        <v>38</v>
      </c>
      <c r="S51" s="440" t="s">
        <v>65</v>
      </c>
      <c r="T51" s="441"/>
      <c r="U51" s="442"/>
    </row>
    <row r="52" spans="1:21" ht="12.75" customHeight="1">
      <c r="A52" s="540"/>
      <c r="B52" s="540"/>
      <c r="C52" s="444" t="s">
        <v>8</v>
      </c>
      <c r="D52" s="445"/>
      <c r="E52" s="446"/>
      <c r="F52" s="191"/>
      <c r="G52" s="191"/>
      <c r="H52" s="191" t="s">
        <v>34</v>
      </c>
      <c r="I52" s="191"/>
      <c r="J52" s="191"/>
      <c r="K52" s="191" t="s">
        <v>9</v>
      </c>
      <c r="L52" s="191" t="s">
        <v>8</v>
      </c>
      <c r="M52" s="191"/>
      <c r="N52" s="191"/>
      <c r="O52" s="191" t="s">
        <v>34</v>
      </c>
      <c r="P52" s="191"/>
      <c r="Q52" s="191"/>
      <c r="R52" s="20" t="s">
        <v>62</v>
      </c>
      <c r="S52" s="440" t="s">
        <v>66</v>
      </c>
      <c r="T52" s="441"/>
      <c r="U52" s="442"/>
    </row>
    <row r="53" spans="1:21" ht="15.95" customHeight="1">
      <c r="A53" s="541"/>
      <c r="B53" s="541"/>
      <c r="C53" s="447"/>
      <c r="D53" s="448"/>
      <c r="E53" s="449"/>
      <c r="F53" s="190"/>
      <c r="G53" s="190"/>
      <c r="H53" s="190"/>
      <c r="I53" s="190"/>
      <c r="J53" s="190"/>
      <c r="K53" s="190" t="s">
        <v>61</v>
      </c>
      <c r="L53" s="190"/>
      <c r="M53" s="190"/>
      <c r="N53" s="190"/>
      <c r="O53" s="190"/>
      <c r="P53" s="190"/>
      <c r="Q53" s="190"/>
      <c r="R53" s="190"/>
      <c r="S53" s="450"/>
      <c r="T53" s="451"/>
      <c r="U53" s="514"/>
    </row>
    <row r="54" spans="1:21" s="8" customFormat="1" ht="15.95" customHeight="1">
      <c r="A54" s="189" t="s">
        <v>10</v>
      </c>
      <c r="B54" s="189" t="s">
        <v>11</v>
      </c>
      <c r="C54" s="429" t="s">
        <v>12</v>
      </c>
      <c r="D54" s="430"/>
      <c r="E54" s="431"/>
      <c r="F54" s="189" t="s">
        <v>13</v>
      </c>
      <c r="G54" s="189" t="s">
        <v>14</v>
      </c>
      <c r="H54" s="189" t="s">
        <v>15</v>
      </c>
      <c r="I54" s="189" t="s">
        <v>16</v>
      </c>
      <c r="J54" s="189" t="s">
        <v>17</v>
      </c>
      <c r="K54" s="189" t="s">
        <v>18</v>
      </c>
      <c r="L54" s="189" t="s">
        <v>19</v>
      </c>
      <c r="M54" s="189" t="s">
        <v>20</v>
      </c>
      <c r="N54" s="189" t="s">
        <v>21</v>
      </c>
      <c r="O54" s="189" t="s">
        <v>41</v>
      </c>
      <c r="P54" s="189" t="s">
        <v>42</v>
      </c>
      <c r="Q54" s="189" t="s">
        <v>44</v>
      </c>
      <c r="R54" s="189" t="s">
        <v>69</v>
      </c>
      <c r="S54" s="429" t="s">
        <v>70</v>
      </c>
      <c r="T54" s="430"/>
      <c r="U54" s="431"/>
    </row>
    <row r="55" spans="1:21" s="16" customFormat="1" ht="15.95" customHeight="1">
      <c r="A55" s="18">
        <v>1</v>
      </c>
      <c r="B55" s="19" t="s">
        <v>22</v>
      </c>
      <c r="C55" s="504">
        <f>SUM(C56,C59,C60)</f>
        <v>0</v>
      </c>
      <c r="D55" s="505"/>
      <c r="E55" s="506"/>
      <c r="F55" s="183">
        <f t="shared" ref="F55:J55" si="19">SUM(F56,F59,F60)</f>
        <v>0</v>
      </c>
      <c r="G55" s="183">
        <f t="shared" si="19"/>
        <v>0</v>
      </c>
      <c r="H55" s="183">
        <f t="shared" si="19"/>
        <v>0</v>
      </c>
      <c r="I55" s="183">
        <f t="shared" si="19"/>
        <v>0</v>
      </c>
      <c r="J55" s="183">
        <f t="shared" si="19"/>
        <v>0</v>
      </c>
      <c r="K55" s="183">
        <f>SUM(C55-F55-G55-H55+I55-J55)</f>
        <v>0</v>
      </c>
      <c r="L55" s="183">
        <f t="shared" ref="L55:Q55" si="20">SUM(L56,L59,L60)</f>
        <v>160</v>
      </c>
      <c r="M55" s="183">
        <f t="shared" si="20"/>
        <v>160</v>
      </c>
      <c r="N55" s="183">
        <f t="shared" si="20"/>
        <v>0</v>
      </c>
      <c r="O55" s="183">
        <f t="shared" si="20"/>
        <v>0</v>
      </c>
      <c r="P55" s="183">
        <f t="shared" si="20"/>
        <v>0</v>
      </c>
      <c r="Q55" s="183">
        <f t="shared" si="20"/>
        <v>0</v>
      </c>
      <c r="R55" s="183">
        <f>SUM(L55-M55-N55-O55+P55-Q55)</f>
        <v>0</v>
      </c>
      <c r="S55" s="507"/>
      <c r="T55" s="508"/>
      <c r="U55" s="509"/>
    </row>
    <row r="56" spans="1:21" s="23" customFormat="1" ht="15.95" customHeight="1">
      <c r="A56" s="14"/>
      <c r="B56" s="22" t="s">
        <v>49</v>
      </c>
      <c r="C56" s="495">
        <f t="shared" ref="C56:H56" si="21">SUM(C57:C58)</f>
        <v>0</v>
      </c>
      <c r="D56" s="496">
        <f t="shared" si="21"/>
        <v>0</v>
      </c>
      <c r="E56" s="497">
        <f t="shared" si="21"/>
        <v>0</v>
      </c>
      <c r="F56" s="69">
        <f t="shared" si="21"/>
        <v>0</v>
      </c>
      <c r="G56" s="69">
        <f t="shared" si="21"/>
        <v>0</v>
      </c>
      <c r="H56" s="69">
        <f t="shared" si="21"/>
        <v>0</v>
      </c>
      <c r="I56" s="69">
        <f>SUM(I57:I58)</f>
        <v>0</v>
      </c>
      <c r="J56" s="69">
        <f t="shared" ref="J56" si="22">SUM(J57:J58)</f>
        <v>0</v>
      </c>
      <c r="K56" s="180">
        <f t="shared" ref="K56:K60" si="23">SUM(C56-F56-G56-H56+I56-J56)</f>
        <v>0</v>
      </c>
      <c r="L56" s="69">
        <f t="shared" ref="L56:O56" si="24">SUM(L57:L58)</f>
        <v>160</v>
      </c>
      <c r="M56" s="69">
        <f t="shared" si="24"/>
        <v>160</v>
      </c>
      <c r="N56" s="69">
        <f t="shared" si="24"/>
        <v>0</v>
      </c>
      <c r="O56" s="69">
        <f t="shared" si="24"/>
        <v>0</v>
      </c>
      <c r="P56" s="69">
        <f>SUM(P57:P58)</f>
        <v>0</v>
      </c>
      <c r="Q56" s="69">
        <f t="shared" ref="Q56" si="25">SUM(Q57:Q58)</f>
        <v>0</v>
      </c>
      <c r="R56" s="180">
        <f t="shared" ref="R56:R74" si="26">SUM(L56-M56-N56-O56+P56-Q56)</f>
        <v>0</v>
      </c>
      <c r="S56" s="510"/>
      <c r="T56" s="511"/>
      <c r="U56" s="512"/>
    </row>
    <row r="57" spans="1:21" ht="15.95" customHeight="1">
      <c r="A57" s="12"/>
      <c r="B57" s="13" t="s">
        <v>83</v>
      </c>
      <c r="C57" s="501">
        <v>0</v>
      </c>
      <c r="D57" s="502">
        <v>0</v>
      </c>
      <c r="E57" s="503">
        <v>0</v>
      </c>
      <c r="F57" s="193">
        <v>0</v>
      </c>
      <c r="G57" s="193">
        <v>0</v>
      </c>
      <c r="H57" s="193">
        <v>0</v>
      </c>
      <c r="I57" s="66">
        <v>0</v>
      </c>
      <c r="J57" s="66">
        <v>0</v>
      </c>
      <c r="K57" s="180">
        <f t="shared" si="23"/>
        <v>0</v>
      </c>
      <c r="L57" s="193">
        <v>160</v>
      </c>
      <c r="M57" s="193">
        <v>160</v>
      </c>
      <c r="N57" s="193">
        <v>0</v>
      </c>
      <c r="O57" s="193">
        <v>0</v>
      </c>
      <c r="P57" s="193">
        <v>0</v>
      </c>
      <c r="Q57" s="193">
        <v>0</v>
      </c>
      <c r="R57" s="180">
        <f t="shared" si="26"/>
        <v>0</v>
      </c>
      <c r="S57" s="498"/>
      <c r="T57" s="499"/>
      <c r="U57" s="500"/>
    </row>
    <row r="58" spans="1:21" ht="15.95" customHeight="1">
      <c r="A58" s="12"/>
      <c r="B58" s="13" t="s">
        <v>84</v>
      </c>
      <c r="C58" s="501">
        <v>0</v>
      </c>
      <c r="D58" s="502">
        <v>0</v>
      </c>
      <c r="E58" s="503">
        <v>0</v>
      </c>
      <c r="F58" s="193">
        <v>0</v>
      </c>
      <c r="G58" s="193">
        <v>0</v>
      </c>
      <c r="H58" s="193">
        <v>0</v>
      </c>
      <c r="I58" s="66">
        <v>0</v>
      </c>
      <c r="J58" s="66">
        <v>0</v>
      </c>
      <c r="K58" s="180">
        <f t="shared" si="23"/>
        <v>0</v>
      </c>
      <c r="L58" s="193">
        <v>0</v>
      </c>
      <c r="M58" s="193">
        <v>0</v>
      </c>
      <c r="N58" s="193">
        <v>0</v>
      </c>
      <c r="O58" s="193">
        <v>0</v>
      </c>
      <c r="P58" s="193">
        <v>0</v>
      </c>
      <c r="Q58" s="193">
        <v>0</v>
      </c>
      <c r="R58" s="180">
        <f t="shared" si="26"/>
        <v>0</v>
      </c>
      <c r="S58" s="498"/>
      <c r="T58" s="499"/>
      <c r="U58" s="500"/>
    </row>
    <row r="59" spans="1:21" ht="15.95" customHeight="1">
      <c r="A59" s="12"/>
      <c r="B59" s="11" t="s">
        <v>50</v>
      </c>
      <c r="C59" s="480">
        <v>0</v>
      </c>
      <c r="D59" s="481">
        <v>0</v>
      </c>
      <c r="E59" s="482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180">
        <f t="shared" si="23"/>
        <v>0</v>
      </c>
      <c r="L59" s="180">
        <v>0</v>
      </c>
      <c r="M59" s="180">
        <v>0</v>
      </c>
      <c r="N59" s="180">
        <v>0</v>
      </c>
      <c r="O59" s="180">
        <v>0</v>
      </c>
      <c r="P59" s="180">
        <v>0</v>
      </c>
      <c r="Q59" s="180">
        <v>0</v>
      </c>
      <c r="R59" s="180">
        <f t="shared" si="26"/>
        <v>0</v>
      </c>
      <c r="S59" s="498"/>
      <c r="T59" s="499"/>
      <c r="U59" s="500"/>
    </row>
    <row r="60" spans="1:21" ht="15.95" customHeight="1">
      <c r="A60" s="12"/>
      <c r="B60" s="11" t="s">
        <v>51</v>
      </c>
      <c r="C60" s="480">
        <v>0</v>
      </c>
      <c r="D60" s="481">
        <v>0</v>
      </c>
      <c r="E60" s="482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180">
        <f t="shared" si="23"/>
        <v>0</v>
      </c>
      <c r="L60" s="180">
        <v>0</v>
      </c>
      <c r="M60" s="180">
        <v>0</v>
      </c>
      <c r="N60" s="180">
        <v>0</v>
      </c>
      <c r="O60" s="180">
        <v>0</v>
      </c>
      <c r="P60" s="180">
        <v>0</v>
      </c>
      <c r="Q60" s="180">
        <v>0</v>
      </c>
      <c r="R60" s="180">
        <f t="shared" si="26"/>
        <v>0</v>
      </c>
      <c r="S60" s="498"/>
      <c r="T60" s="499"/>
      <c r="U60" s="500"/>
    </row>
    <row r="61" spans="1:21" ht="15.95" customHeight="1">
      <c r="A61" s="14">
        <v>2</v>
      </c>
      <c r="B61" s="10" t="s">
        <v>23</v>
      </c>
      <c r="C61" s="480">
        <f>SUM(C62:C63)</f>
        <v>0</v>
      </c>
      <c r="D61" s="481">
        <f t="shared" ref="D61:G61" si="27">SUM(D62:D63)</f>
        <v>658</v>
      </c>
      <c r="E61" s="482">
        <f t="shared" si="27"/>
        <v>658</v>
      </c>
      <c r="F61" s="180">
        <f t="shared" si="27"/>
        <v>0</v>
      </c>
      <c r="G61" s="180">
        <f t="shared" si="27"/>
        <v>0</v>
      </c>
      <c r="H61" s="25"/>
      <c r="I61" s="180">
        <f t="shared" ref="I61:J61" si="28">SUM(I62:I63)</f>
        <v>0</v>
      </c>
      <c r="J61" s="180">
        <f t="shared" si="28"/>
        <v>0</v>
      </c>
      <c r="K61" s="180">
        <f>SUM(C61-F61-G61-H61+I61-J61)</f>
        <v>0</v>
      </c>
      <c r="L61" s="180">
        <f t="shared" ref="L61:N61" si="29">SUM(L62:L63)</f>
        <v>0</v>
      </c>
      <c r="M61" s="180">
        <f t="shared" si="29"/>
        <v>0</v>
      </c>
      <c r="N61" s="180">
        <f t="shared" si="29"/>
        <v>0</v>
      </c>
      <c r="O61" s="25"/>
      <c r="P61" s="180">
        <f t="shared" ref="P61:Q61" si="30">SUM(P62:P63)</f>
        <v>0</v>
      </c>
      <c r="Q61" s="180">
        <f t="shared" si="30"/>
        <v>0</v>
      </c>
      <c r="R61" s="180">
        <f t="shared" si="26"/>
        <v>0</v>
      </c>
      <c r="S61" s="498"/>
      <c r="T61" s="499"/>
      <c r="U61" s="500"/>
    </row>
    <row r="62" spans="1:21" ht="15.95" customHeight="1">
      <c r="A62" s="12"/>
      <c r="B62" s="13" t="s">
        <v>83</v>
      </c>
      <c r="C62" s="501">
        <v>0</v>
      </c>
      <c r="D62" s="502">
        <v>658</v>
      </c>
      <c r="E62" s="503">
        <v>658</v>
      </c>
      <c r="F62" s="193">
        <v>0</v>
      </c>
      <c r="G62" s="193">
        <v>0</v>
      </c>
      <c r="H62" s="24"/>
      <c r="I62" s="66">
        <v>0</v>
      </c>
      <c r="J62" s="66">
        <v>0</v>
      </c>
      <c r="K62" s="180">
        <f t="shared" ref="K62:K73" si="31">SUM(C62-F62-G62-H62+I62-J62)</f>
        <v>0</v>
      </c>
      <c r="L62" s="193">
        <v>0</v>
      </c>
      <c r="M62" s="193">
        <v>0</v>
      </c>
      <c r="N62" s="193">
        <v>0</v>
      </c>
      <c r="O62" s="24"/>
      <c r="P62" s="193">
        <v>0</v>
      </c>
      <c r="Q62" s="193">
        <v>0</v>
      </c>
      <c r="R62" s="180">
        <f t="shared" si="26"/>
        <v>0</v>
      </c>
      <c r="S62" s="498"/>
      <c r="T62" s="499"/>
      <c r="U62" s="500"/>
    </row>
    <row r="63" spans="1:21" ht="15.95" customHeight="1">
      <c r="A63" s="12"/>
      <c r="B63" s="13" t="s">
        <v>84</v>
      </c>
      <c r="C63" s="501">
        <v>0</v>
      </c>
      <c r="D63" s="502">
        <v>0</v>
      </c>
      <c r="E63" s="503">
        <v>0</v>
      </c>
      <c r="F63" s="193">
        <v>0</v>
      </c>
      <c r="G63" s="193">
        <v>0</v>
      </c>
      <c r="H63" s="24"/>
      <c r="I63" s="66">
        <v>0</v>
      </c>
      <c r="J63" s="66">
        <v>0</v>
      </c>
      <c r="K63" s="180">
        <f t="shared" si="31"/>
        <v>0</v>
      </c>
      <c r="L63" s="193">
        <v>0</v>
      </c>
      <c r="M63" s="193">
        <v>0</v>
      </c>
      <c r="N63" s="193">
        <v>0</v>
      </c>
      <c r="O63" s="24"/>
      <c r="P63" s="193">
        <v>0</v>
      </c>
      <c r="Q63" s="193">
        <v>0</v>
      </c>
      <c r="R63" s="180">
        <f t="shared" si="26"/>
        <v>0</v>
      </c>
      <c r="S63" s="498"/>
      <c r="T63" s="499"/>
      <c r="U63" s="500"/>
    </row>
    <row r="64" spans="1:21" ht="15.95" customHeight="1">
      <c r="A64" s="9">
        <v>3</v>
      </c>
      <c r="B64" s="10" t="s">
        <v>53</v>
      </c>
      <c r="C64" s="480">
        <v>0</v>
      </c>
      <c r="D64" s="481">
        <v>0</v>
      </c>
      <c r="E64" s="482">
        <v>0</v>
      </c>
      <c r="F64" s="180">
        <v>0</v>
      </c>
      <c r="G64" s="25"/>
      <c r="H64" s="25"/>
      <c r="I64" s="180">
        <v>0</v>
      </c>
      <c r="J64" s="180">
        <v>0</v>
      </c>
      <c r="K64" s="180">
        <f t="shared" si="31"/>
        <v>0</v>
      </c>
      <c r="L64" s="188">
        <v>0</v>
      </c>
      <c r="M64" s="188">
        <v>0</v>
      </c>
      <c r="N64" s="25"/>
      <c r="O64" s="25"/>
      <c r="P64" s="188">
        <v>0</v>
      </c>
      <c r="Q64" s="188">
        <v>0</v>
      </c>
      <c r="R64" s="180">
        <f t="shared" si="26"/>
        <v>0</v>
      </c>
      <c r="S64" s="498"/>
      <c r="T64" s="499"/>
      <c r="U64" s="500"/>
    </row>
    <row r="65" spans="1:21" ht="15.95" customHeight="1">
      <c r="A65" s="14">
        <v>4</v>
      </c>
      <c r="B65" s="10" t="s">
        <v>52</v>
      </c>
      <c r="C65" s="495">
        <f>SUM(C66:C67)</f>
        <v>0</v>
      </c>
      <c r="D65" s="496">
        <f t="shared" ref="D65:E65" si="32">SUM(D66:D67)</f>
        <v>0</v>
      </c>
      <c r="E65" s="497">
        <f t="shared" si="32"/>
        <v>0</v>
      </c>
      <c r="F65" s="69">
        <f>SUM(F66:F67)</f>
        <v>0</v>
      </c>
      <c r="G65" s="25"/>
      <c r="H65" s="25"/>
      <c r="I65" s="69">
        <f t="shared" ref="I65:J65" si="33">SUM(I66:I67)</f>
        <v>0</v>
      </c>
      <c r="J65" s="69">
        <f t="shared" si="33"/>
        <v>0</v>
      </c>
      <c r="K65" s="180">
        <f t="shared" si="31"/>
        <v>0</v>
      </c>
      <c r="L65" s="180">
        <f t="shared" ref="L65:P65" si="34">SUM(L66:L67)</f>
        <v>0</v>
      </c>
      <c r="M65" s="180">
        <f t="shared" si="34"/>
        <v>0</v>
      </c>
      <c r="N65" s="25"/>
      <c r="O65" s="25"/>
      <c r="P65" s="180">
        <f t="shared" si="34"/>
        <v>0</v>
      </c>
      <c r="Q65" s="180">
        <v>0</v>
      </c>
      <c r="R65" s="180">
        <f t="shared" si="26"/>
        <v>0</v>
      </c>
      <c r="S65" s="498"/>
      <c r="T65" s="499"/>
      <c r="U65" s="500"/>
    </row>
    <row r="66" spans="1:21" ht="15.95" customHeight="1">
      <c r="A66" s="14"/>
      <c r="B66" s="13" t="s">
        <v>83</v>
      </c>
      <c r="C66" s="495">
        <v>0</v>
      </c>
      <c r="D66" s="496"/>
      <c r="E66" s="497"/>
      <c r="F66" s="69">
        <v>0</v>
      </c>
      <c r="G66" s="25"/>
      <c r="H66" s="25"/>
      <c r="I66" s="69">
        <v>0</v>
      </c>
      <c r="J66" s="69">
        <v>0</v>
      </c>
      <c r="K66" s="180">
        <f t="shared" si="31"/>
        <v>0</v>
      </c>
      <c r="L66" s="193">
        <v>0</v>
      </c>
      <c r="M66" s="193">
        <v>0</v>
      </c>
      <c r="N66" s="25"/>
      <c r="O66" s="25"/>
      <c r="P66" s="193">
        <v>0</v>
      </c>
      <c r="Q66" s="193">
        <v>0</v>
      </c>
      <c r="R66" s="180">
        <f t="shared" si="26"/>
        <v>0</v>
      </c>
      <c r="S66" s="498"/>
      <c r="T66" s="499"/>
      <c r="U66" s="500"/>
    </row>
    <row r="67" spans="1:21" ht="15.95" customHeight="1">
      <c r="A67" s="14"/>
      <c r="B67" s="13" t="s">
        <v>84</v>
      </c>
      <c r="C67" s="495">
        <v>0</v>
      </c>
      <c r="D67" s="496"/>
      <c r="E67" s="497"/>
      <c r="F67" s="69">
        <v>0</v>
      </c>
      <c r="G67" s="25"/>
      <c r="H67" s="25"/>
      <c r="I67" s="69">
        <v>0</v>
      </c>
      <c r="J67" s="69">
        <v>0</v>
      </c>
      <c r="K67" s="180">
        <f t="shared" si="31"/>
        <v>0</v>
      </c>
      <c r="L67" s="193">
        <v>0</v>
      </c>
      <c r="M67" s="193">
        <v>0</v>
      </c>
      <c r="N67" s="24"/>
      <c r="O67" s="24"/>
      <c r="P67" s="193">
        <v>0</v>
      </c>
      <c r="Q67" s="193">
        <v>0</v>
      </c>
      <c r="R67" s="180">
        <f t="shared" si="26"/>
        <v>0</v>
      </c>
      <c r="S67" s="498"/>
      <c r="T67" s="499"/>
      <c r="U67" s="500"/>
    </row>
    <row r="68" spans="1:21" ht="15.95" customHeight="1">
      <c r="A68" s="14">
        <v>5</v>
      </c>
      <c r="B68" s="11" t="s">
        <v>54</v>
      </c>
      <c r="C68" s="480">
        <v>0</v>
      </c>
      <c r="D68" s="481">
        <v>0</v>
      </c>
      <c r="E68" s="482">
        <v>0</v>
      </c>
      <c r="F68" s="180">
        <v>0</v>
      </c>
      <c r="G68" s="25"/>
      <c r="H68" s="25"/>
      <c r="I68" s="180">
        <v>0</v>
      </c>
      <c r="J68" s="180">
        <v>0</v>
      </c>
      <c r="K68" s="180">
        <f t="shared" si="31"/>
        <v>0</v>
      </c>
      <c r="L68" s="188">
        <v>0</v>
      </c>
      <c r="M68" s="188">
        <v>0</v>
      </c>
      <c r="N68" s="25"/>
      <c r="O68" s="25"/>
      <c r="P68" s="188">
        <v>0</v>
      </c>
      <c r="Q68" s="188">
        <v>0</v>
      </c>
      <c r="R68" s="180">
        <f t="shared" si="26"/>
        <v>0</v>
      </c>
      <c r="S68" s="498"/>
      <c r="T68" s="499"/>
      <c r="U68" s="500"/>
    </row>
    <row r="69" spans="1:21" ht="15.95" customHeight="1">
      <c r="A69" s="14">
        <v>6</v>
      </c>
      <c r="B69" s="10" t="s">
        <v>55</v>
      </c>
      <c r="C69" s="480">
        <v>0</v>
      </c>
      <c r="D69" s="481">
        <v>0</v>
      </c>
      <c r="E69" s="482">
        <v>0</v>
      </c>
      <c r="F69" s="180">
        <v>0</v>
      </c>
      <c r="G69" s="25"/>
      <c r="H69" s="25"/>
      <c r="I69" s="180">
        <v>0</v>
      </c>
      <c r="J69" s="180">
        <v>0</v>
      </c>
      <c r="K69" s="180">
        <f t="shared" si="31"/>
        <v>0</v>
      </c>
      <c r="L69" s="188">
        <v>0</v>
      </c>
      <c r="M69" s="188">
        <v>0</v>
      </c>
      <c r="N69" s="25"/>
      <c r="O69" s="25"/>
      <c r="P69" s="188">
        <v>0</v>
      </c>
      <c r="Q69" s="188">
        <v>0</v>
      </c>
      <c r="R69" s="180">
        <f t="shared" si="26"/>
        <v>0</v>
      </c>
      <c r="S69" s="543">
        <v>0</v>
      </c>
      <c r="T69" s="544"/>
      <c r="U69" s="545"/>
    </row>
    <row r="70" spans="1:21" ht="15.95" customHeight="1">
      <c r="A70" s="14">
        <v>7</v>
      </c>
      <c r="B70" s="10" t="s">
        <v>56</v>
      </c>
      <c r="C70" s="480">
        <v>0</v>
      </c>
      <c r="D70" s="481">
        <v>0</v>
      </c>
      <c r="E70" s="482">
        <v>0</v>
      </c>
      <c r="F70" s="180">
        <v>0</v>
      </c>
      <c r="G70" s="25"/>
      <c r="H70" s="25"/>
      <c r="I70" s="180">
        <v>0</v>
      </c>
      <c r="J70" s="180">
        <v>0</v>
      </c>
      <c r="K70" s="180">
        <f t="shared" si="31"/>
        <v>0</v>
      </c>
      <c r="L70" s="188">
        <v>0</v>
      </c>
      <c r="M70" s="188">
        <v>0</v>
      </c>
      <c r="N70" s="25"/>
      <c r="O70" s="25"/>
      <c r="P70" s="188">
        <v>0</v>
      </c>
      <c r="Q70" s="188">
        <v>0</v>
      </c>
      <c r="R70" s="180">
        <f t="shared" si="26"/>
        <v>0</v>
      </c>
      <c r="S70" s="483">
        <v>0</v>
      </c>
      <c r="T70" s="484"/>
      <c r="U70" s="485"/>
    </row>
    <row r="71" spans="1:21" ht="15.75">
      <c r="A71" s="14">
        <v>8</v>
      </c>
      <c r="B71" s="10" t="s">
        <v>57</v>
      </c>
      <c r="C71" s="480">
        <v>0</v>
      </c>
      <c r="D71" s="481">
        <v>0</v>
      </c>
      <c r="E71" s="482">
        <v>0</v>
      </c>
      <c r="F71" s="180">
        <v>0</v>
      </c>
      <c r="G71" s="25"/>
      <c r="H71" s="25"/>
      <c r="I71" s="180">
        <v>0</v>
      </c>
      <c r="J71" s="180">
        <v>0</v>
      </c>
      <c r="K71" s="180">
        <f t="shared" si="31"/>
        <v>0</v>
      </c>
      <c r="L71" s="188">
        <v>0</v>
      </c>
      <c r="M71" s="188">
        <v>0</v>
      </c>
      <c r="N71" s="25"/>
      <c r="O71" s="25"/>
      <c r="P71" s="188">
        <v>0</v>
      </c>
      <c r="Q71" s="188">
        <v>0</v>
      </c>
      <c r="R71" s="180">
        <f t="shared" si="26"/>
        <v>0</v>
      </c>
      <c r="S71" s="483">
        <v>0</v>
      </c>
      <c r="T71" s="484"/>
      <c r="U71" s="485"/>
    </row>
    <row r="72" spans="1:21" ht="15.75">
      <c r="A72" s="14">
        <v>9</v>
      </c>
      <c r="B72" s="10" t="s">
        <v>24</v>
      </c>
      <c r="C72" s="480">
        <v>0</v>
      </c>
      <c r="D72" s="481">
        <v>0</v>
      </c>
      <c r="E72" s="482">
        <v>0</v>
      </c>
      <c r="F72" s="180">
        <v>0</v>
      </c>
      <c r="G72" s="25"/>
      <c r="H72" s="25"/>
      <c r="I72" s="67">
        <v>0</v>
      </c>
      <c r="J72" s="67">
        <v>0</v>
      </c>
      <c r="K72" s="180">
        <f t="shared" si="31"/>
        <v>0</v>
      </c>
      <c r="L72" s="188">
        <v>0</v>
      </c>
      <c r="M72" s="188">
        <v>0</v>
      </c>
      <c r="N72" s="25"/>
      <c r="O72" s="25"/>
      <c r="P72" s="188">
        <v>0</v>
      </c>
      <c r="Q72" s="188">
        <v>0</v>
      </c>
      <c r="R72" s="180">
        <f t="shared" si="26"/>
        <v>0</v>
      </c>
      <c r="S72" s="483">
        <v>0</v>
      </c>
      <c r="T72" s="484"/>
      <c r="U72" s="485"/>
    </row>
    <row r="73" spans="1:21" ht="15.75">
      <c r="A73" s="14">
        <v>10</v>
      </c>
      <c r="B73" s="10" t="s">
        <v>25</v>
      </c>
      <c r="C73" s="480">
        <v>0</v>
      </c>
      <c r="D73" s="481">
        <v>0</v>
      </c>
      <c r="E73" s="482">
        <v>0</v>
      </c>
      <c r="F73" s="180">
        <v>0</v>
      </c>
      <c r="G73" s="25"/>
      <c r="H73" s="25"/>
      <c r="I73" s="67">
        <v>0</v>
      </c>
      <c r="J73" s="67">
        <v>0</v>
      </c>
      <c r="K73" s="180">
        <f t="shared" si="31"/>
        <v>0</v>
      </c>
      <c r="L73" s="188">
        <v>0</v>
      </c>
      <c r="M73" s="188">
        <v>0</v>
      </c>
      <c r="N73" s="25"/>
      <c r="O73" s="25"/>
      <c r="P73" s="188">
        <v>0</v>
      </c>
      <c r="Q73" s="188">
        <v>0</v>
      </c>
      <c r="R73" s="180">
        <f t="shared" si="26"/>
        <v>0</v>
      </c>
      <c r="S73" s="483">
        <v>0</v>
      </c>
      <c r="T73" s="484"/>
      <c r="U73" s="485"/>
    </row>
    <row r="74" spans="1:21" ht="16.5" thickBot="1">
      <c r="A74" s="39">
        <v>11</v>
      </c>
      <c r="B74" s="40" t="s">
        <v>58</v>
      </c>
      <c r="C74" s="486">
        <v>0</v>
      </c>
      <c r="D74" s="487">
        <v>0</v>
      </c>
      <c r="E74" s="488">
        <v>0</v>
      </c>
      <c r="F74" s="181">
        <v>0</v>
      </c>
      <c r="G74" s="42"/>
      <c r="H74" s="42"/>
      <c r="I74" s="68">
        <v>0</v>
      </c>
      <c r="J74" s="68">
        <v>0</v>
      </c>
      <c r="K74" s="181">
        <f t="shared" ref="K74" si="35">SUM(E74-F74-G74-H74+I74-J74)</f>
        <v>0</v>
      </c>
      <c r="L74" s="41">
        <v>0</v>
      </c>
      <c r="M74" s="41">
        <v>0</v>
      </c>
      <c r="N74" s="42"/>
      <c r="O74" s="42"/>
      <c r="P74" s="41">
        <v>0</v>
      </c>
      <c r="Q74" s="41">
        <v>0</v>
      </c>
      <c r="R74" s="181">
        <f t="shared" si="26"/>
        <v>0</v>
      </c>
      <c r="S74" s="489"/>
      <c r="T74" s="490"/>
      <c r="U74" s="491"/>
    </row>
    <row r="75" spans="1:21" ht="13.5" thickTop="1">
      <c r="A75" s="5"/>
      <c r="B75" s="17" t="s">
        <v>39</v>
      </c>
    </row>
    <row r="76" spans="1:21">
      <c r="A76" s="5"/>
      <c r="B76" s="15" t="s">
        <v>60</v>
      </c>
    </row>
    <row r="77" spans="1:21" ht="12.75" customHeight="1">
      <c r="A77" s="5"/>
      <c r="B77" s="15" t="s">
        <v>59</v>
      </c>
    </row>
    <row r="78" spans="1:21" ht="12.75" customHeight="1">
      <c r="A78" s="5"/>
      <c r="B78" s="15" t="s">
        <v>40</v>
      </c>
    </row>
    <row r="80" spans="1:21" ht="21" customHeight="1"/>
    <row r="81" spans="1:21" ht="12.75" customHeight="1">
      <c r="A81" s="476" t="s">
        <v>0</v>
      </c>
      <c r="B81" s="476"/>
      <c r="P81" s="477" t="s">
        <v>26</v>
      </c>
      <c r="Q81" s="477"/>
      <c r="R81" s="477"/>
      <c r="S81" s="477"/>
      <c r="T81" s="477"/>
      <c r="U81" s="477"/>
    </row>
    <row r="82" spans="1:21" ht="12.75" customHeight="1">
      <c r="A82" s="476" t="s">
        <v>1</v>
      </c>
      <c r="B82" s="476"/>
      <c r="P82" s="477"/>
      <c r="Q82" s="477"/>
      <c r="R82" s="477"/>
      <c r="S82" s="477"/>
      <c r="T82" s="477"/>
      <c r="U82" s="477"/>
    </row>
    <row r="83" spans="1:21" ht="12.75" customHeight="1">
      <c r="A83" s="476" t="s">
        <v>45</v>
      </c>
      <c r="B83" s="476"/>
    </row>
    <row r="84" spans="1:21" ht="13.5" customHeight="1">
      <c r="C84" s="478" t="s">
        <v>2</v>
      </c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2"/>
      <c r="U84" s="1" t="s">
        <v>43</v>
      </c>
    </row>
    <row r="85" spans="1:21" ht="15" customHeight="1">
      <c r="F85" s="479" t="s">
        <v>3</v>
      </c>
      <c r="G85" s="479"/>
      <c r="H85" s="479"/>
      <c r="I85" s="479"/>
      <c r="J85" s="479"/>
      <c r="K85" s="479"/>
      <c r="L85" s="479"/>
      <c r="M85" s="479"/>
      <c r="N85" s="479"/>
      <c r="O85" s="479"/>
      <c r="P85" s="479"/>
      <c r="Q85" s="187"/>
    </row>
    <row r="86" spans="1:21" ht="12.75" customHeight="1">
      <c r="A86" s="1" t="s">
        <v>46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>
      <c r="A87" s="1" t="s">
        <v>68</v>
      </c>
      <c r="C87" s="6"/>
      <c r="D87" s="7">
        <v>0</v>
      </c>
      <c r="E87" s="7">
        <v>8</v>
      </c>
      <c r="K87" s="453">
        <v>3</v>
      </c>
      <c r="L87" s="453"/>
      <c r="M87" s="5"/>
      <c r="N87" s="5"/>
      <c r="O87" s="5"/>
      <c r="Q87" s="1" t="s">
        <v>48</v>
      </c>
      <c r="R87" s="455" t="str">
        <f>+R47</f>
        <v>Maret</v>
      </c>
      <c r="S87" s="456"/>
      <c r="T87" s="4">
        <f>+T47</f>
        <v>0</v>
      </c>
      <c r="U87" s="4">
        <f>+U47</f>
        <v>3</v>
      </c>
    </row>
    <row r="88" spans="1:21" s="43" customFormat="1" ht="12.75" customHeight="1" thickBot="1">
      <c r="A88" s="177" t="s">
        <v>78</v>
      </c>
      <c r="B88" s="177"/>
      <c r="C88" s="65">
        <v>0</v>
      </c>
      <c r="D88" s="65">
        <v>2</v>
      </c>
      <c r="E88" s="65">
        <v>0</v>
      </c>
      <c r="K88" s="454"/>
      <c r="L88" s="454"/>
      <c r="M88" s="77"/>
      <c r="N88" s="77"/>
      <c r="O88" s="77"/>
      <c r="Q88" s="43" t="s">
        <v>47</v>
      </c>
      <c r="R88" s="554">
        <f>+R48</f>
        <v>2020</v>
      </c>
      <c r="S88" s="555"/>
      <c r="T88" s="78">
        <f>+T48</f>
        <v>2</v>
      </c>
      <c r="U88" s="78">
        <f>+U48</f>
        <v>0</v>
      </c>
    </row>
    <row r="89" spans="1:21" ht="11.25" customHeight="1" thickTop="1">
      <c r="A89" s="556" t="s">
        <v>4</v>
      </c>
      <c r="B89" s="556" t="s">
        <v>5</v>
      </c>
      <c r="C89" s="559" t="s">
        <v>6</v>
      </c>
      <c r="D89" s="559"/>
      <c r="E89" s="559"/>
      <c r="F89" s="559"/>
      <c r="G89" s="559"/>
      <c r="H89" s="559"/>
      <c r="I89" s="559"/>
      <c r="J89" s="559"/>
      <c r="K89" s="559"/>
      <c r="L89" s="465" t="s">
        <v>7</v>
      </c>
      <c r="M89" s="466"/>
      <c r="N89" s="466"/>
      <c r="O89" s="466"/>
      <c r="P89" s="466"/>
      <c r="Q89" s="466"/>
      <c r="R89" s="469"/>
      <c r="S89" s="470" t="s">
        <v>64</v>
      </c>
      <c r="T89" s="471"/>
      <c r="U89" s="513"/>
    </row>
    <row r="90" spans="1:21" ht="12.75" customHeight="1">
      <c r="A90" s="557"/>
      <c r="B90" s="557"/>
      <c r="C90" s="560" t="s">
        <v>27</v>
      </c>
      <c r="D90" s="560"/>
      <c r="E90" s="560"/>
      <c r="F90" s="192"/>
      <c r="G90" s="192" t="s">
        <v>30</v>
      </c>
      <c r="H90" s="192" t="s">
        <v>32</v>
      </c>
      <c r="I90" s="192"/>
      <c r="J90" s="192"/>
      <c r="K90" s="192" t="s">
        <v>43</v>
      </c>
      <c r="L90" s="192" t="s">
        <v>27</v>
      </c>
      <c r="M90" s="192"/>
      <c r="N90" s="192" t="s">
        <v>30</v>
      </c>
      <c r="O90" s="192" t="s">
        <v>32</v>
      </c>
      <c r="P90" s="192"/>
      <c r="Q90" s="192"/>
      <c r="R90" s="192" t="s">
        <v>63</v>
      </c>
      <c r="S90" s="440" t="s">
        <v>67</v>
      </c>
      <c r="T90" s="441"/>
      <c r="U90" s="442"/>
    </row>
    <row r="91" spans="1:21" ht="15.95" customHeight="1">
      <c r="A91" s="557"/>
      <c r="B91" s="557"/>
      <c r="C91" s="550" t="s">
        <v>28</v>
      </c>
      <c r="D91" s="550"/>
      <c r="E91" s="550"/>
      <c r="F91" s="190" t="s">
        <v>29</v>
      </c>
      <c r="G91" s="190" t="s">
        <v>31</v>
      </c>
      <c r="H91" s="190" t="s">
        <v>33</v>
      </c>
      <c r="I91" s="190" t="s">
        <v>37</v>
      </c>
      <c r="J91" s="190" t="s">
        <v>36</v>
      </c>
      <c r="K91" s="190" t="s">
        <v>28</v>
      </c>
      <c r="L91" s="190" t="s">
        <v>28</v>
      </c>
      <c r="M91" s="190" t="s">
        <v>35</v>
      </c>
      <c r="N91" s="190" t="s">
        <v>31</v>
      </c>
      <c r="O91" s="190" t="s">
        <v>33</v>
      </c>
      <c r="P91" s="190" t="s">
        <v>37</v>
      </c>
      <c r="Q91" s="190" t="s">
        <v>36</v>
      </c>
      <c r="R91" s="190" t="s">
        <v>38</v>
      </c>
      <c r="S91" s="440" t="s">
        <v>65</v>
      </c>
      <c r="T91" s="441"/>
      <c r="U91" s="442"/>
    </row>
    <row r="92" spans="1:21" ht="15.95" customHeight="1">
      <c r="A92" s="557"/>
      <c r="B92" s="557"/>
      <c r="C92" s="551" t="s">
        <v>8</v>
      </c>
      <c r="D92" s="551"/>
      <c r="E92" s="551"/>
      <c r="F92" s="191"/>
      <c r="G92" s="191"/>
      <c r="H92" s="191" t="s">
        <v>34</v>
      </c>
      <c r="I92" s="191"/>
      <c r="J92" s="191"/>
      <c r="K92" s="191" t="s">
        <v>9</v>
      </c>
      <c r="L92" s="191" t="s">
        <v>8</v>
      </c>
      <c r="M92" s="191"/>
      <c r="N92" s="191"/>
      <c r="O92" s="191" t="s">
        <v>34</v>
      </c>
      <c r="P92" s="191"/>
      <c r="Q92" s="191"/>
      <c r="R92" s="20" t="s">
        <v>62</v>
      </c>
      <c r="S92" s="440" t="s">
        <v>66</v>
      </c>
      <c r="T92" s="441"/>
      <c r="U92" s="442"/>
    </row>
    <row r="93" spans="1:21" ht="15.95" customHeight="1">
      <c r="A93" s="558"/>
      <c r="B93" s="558"/>
      <c r="C93" s="550"/>
      <c r="D93" s="550"/>
      <c r="E93" s="550"/>
      <c r="F93" s="190"/>
      <c r="G93" s="190"/>
      <c r="H93" s="190"/>
      <c r="I93" s="190"/>
      <c r="J93" s="190"/>
      <c r="K93" s="190" t="s">
        <v>61</v>
      </c>
      <c r="L93" s="190"/>
      <c r="M93" s="190"/>
      <c r="N93" s="190"/>
      <c r="O93" s="190"/>
      <c r="P93" s="190"/>
      <c r="Q93" s="190"/>
      <c r="R93" s="190"/>
      <c r="S93" s="450"/>
      <c r="T93" s="552"/>
      <c r="U93" s="553"/>
    </row>
    <row r="94" spans="1:21" s="8" customFormat="1" ht="15.95" customHeight="1">
      <c r="A94" s="189" t="s">
        <v>10</v>
      </c>
      <c r="B94" s="189" t="s">
        <v>11</v>
      </c>
      <c r="C94" s="549" t="s">
        <v>12</v>
      </c>
      <c r="D94" s="549"/>
      <c r="E94" s="549"/>
      <c r="F94" s="189" t="s">
        <v>13</v>
      </c>
      <c r="G94" s="189" t="s">
        <v>14</v>
      </c>
      <c r="H94" s="189" t="s">
        <v>15</v>
      </c>
      <c r="I94" s="189" t="s">
        <v>16</v>
      </c>
      <c r="J94" s="189" t="s">
        <v>17</v>
      </c>
      <c r="K94" s="189" t="s">
        <v>18</v>
      </c>
      <c r="L94" s="189" t="s">
        <v>19</v>
      </c>
      <c r="M94" s="189" t="s">
        <v>20</v>
      </c>
      <c r="N94" s="189" t="s">
        <v>21</v>
      </c>
      <c r="O94" s="189" t="s">
        <v>41</v>
      </c>
      <c r="P94" s="189" t="s">
        <v>42</v>
      </c>
      <c r="Q94" s="189" t="s">
        <v>44</v>
      </c>
      <c r="R94" s="189" t="s">
        <v>69</v>
      </c>
      <c r="S94" s="549" t="s">
        <v>70</v>
      </c>
      <c r="T94" s="549"/>
      <c r="U94" s="549"/>
    </row>
    <row r="95" spans="1:21" s="16" customFormat="1" ht="15.95" customHeight="1">
      <c r="A95" s="18">
        <v>1</v>
      </c>
      <c r="B95" s="19" t="s">
        <v>22</v>
      </c>
      <c r="C95" s="504">
        <f>SUM(C96,C99,C100)</f>
        <v>0</v>
      </c>
      <c r="D95" s="505"/>
      <c r="E95" s="506"/>
      <c r="F95" s="183">
        <f t="shared" ref="F95:J95" si="36">SUM(F96,F99,F100)</f>
        <v>0</v>
      </c>
      <c r="G95" s="183">
        <f t="shared" si="36"/>
        <v>0</v>
      </c>
      <c r="H95" s="183">
        <f t="shared" si="36"/>
        <v>0</v>
      </c>
      <c r="I95" s="183">
        <f t="shared" si="36"/>
        <v>0</v>
      </c>
      <c r="J95" s="183">
        <f t="shared" si="36"/>
        <v>0</v>
      </c>
      <c r="K95" s="183">
        <f>SUM(C95-F95-G95-H95+I95-J95)</f>
        <v>0</v>
      </c>
      <c r="L95" s="183">
        <f t="shared" ref="L95:Q95" si="37">SUM(L96,L99,L100)</f>
        <v>0</v>
      </c>
      <c r="M95" s="50">
        <f t="shared" si="37"/>
        <v>0</v>
      </c>
      <c r="N95" s="50">
        <f t="shared" si="37"/>
        <v>0</v>
      </c>
      <c r="O95" s="183">
        <f t="shared" si="37"/>
        <v>0</v>
      </c>
      <c r="P95" s="183">
        <f t="shared" si="37"/>
        <v>0</v>
      </c>
      <c r="Q95" s="183">
        <f t="shared" si="37"/>
        <v>0</v>
      </c>
      <c r="R95" s="183">
        <f>SUM(L95-M95-N95-O95+P95-Q95)</f>
        <v>0</v>
      </c>
      <c r="S95" s="507"/>
      <c r="T95" s="508"/>
      <c r="U95" s="509"/>
    </row>
    <row r="96" spans="1:21" s="23" customFormat="1" ht="15.95" customHeight="1">
      <c r="A96" s="14"/>
      <c r="B96" s="22" t="s">
        <v>49</v>
      </c>
      <c r="C96" s="495">
        <f t="shared" ref="C96:H96" si="38">SUM(C97:C98)</f>
        <v>0</v>
      </c>
      <c r="D96" s="496">
        <f t="shared" si="38"/>
        <v>0</v>
      </c>
      <c r="E96" s="497">
        <f t="shared" si="38"/>
        <v>0</v>
      </c>
      <c r="F96" s="69">
        <f t="shared" si="38"/>
        <v>0</v>
      </c>
      <c r="G96" s="69">
        <f t="shared" si="38"/>
        <v>0</v>
      </c>
      <c r="H96" s="69">
        <f t="shared" si="38"/>
        <v>0</v>
      </c>
      <c r="I96" s="69">
        <f>SUM(I97:I98)</f>
        <v>0</v>
      </c>
      <c r="J96" s="69">
        <f t="shared" ref="J96" si="39">SUM(J97:J98)</f>
        <v>0</v>
      </c>
      <c r="K96" s="180">
        <f t="shared" ref="K96:K100" si="40">SUM(C96-F96-G96-H96+I96-J96)</f>
        <v>0</v>
      </c>
      <c r="L96" s="69">
        <f t="shared" ref="L96:Q96" si="41">SUM(L97:L98)</f>
        <v>0</v>
      </c>
      <c r="M96" s="51">
        <f t="shared" si="41"/>
        <v>0</v>
      </c>
      <c r="N96" s="51">
        <f t="shared" si="41"/>
        <v>0</v>
      </c>
      <c r="O96" s="69">
        <f t="shared" si="41"/>
        <v>0</v>
      </c>
      <c r="P96" s="69">
        <f>SUM(P97:P98)</f>
        <v>0</v>
      </c>
      <c r="Q96" s="69">
        <f t="shared" si="41"/>
        <v>0</v>
      </c>
      <c r="R96" s="180">
        <f t="shared" ref="R96:R114" si="42">SUM(L96-M96-N96-O96+P96-Q96)</f>
        <v>0</v>
      </c>
      <c r="S96" s="510"/>
      <c r="T96" s="511"/>
      <c r="U96" s="512"/>
    </row>
    <row r="97" spans="1:21" ht="15.95" customHeight="1">
      <c r="A97" s="12"/>
      <c r="B97" s="13" t="s">
        <v>83</v>
      </c>
      <c r="C97" s="501">
        <v>0</v>
      </c>
      <c r="D97" s="502">
        <v>0</v>
      </c>
      <c r="E97" s="503">
        <v>0</v>
      </c>
      <c r="F97" s="193">
        <v>0</v>
      </c>
      <c r="G97" s="193">
        <v>0</v>
      </c>
      <c r="H97" s="193">
        <v>0</v>
      </c>
      <c r="I97" s="66">
        <v>0</v>
      </c>
      <c r="J97" s="66">
        <v>0</v>
      </c>
      <c r="K97" s="180">
        <f t="shared" si="40"/>
        <v>0</v>
      </c>
      <c r="L97" s="193">
        <v>0</v>
      </c>
      <c r="M97" s="52">
        <v>0</v>
      </c>
      <c r="N97" s="52">
        <v>0</v>
      </c>
      <c r="O97" s="193">
        <v>0</v>
      </c>
      <c r="P97" s="193">
        <v>0</v>
      </c>
      <c r="Q97" s="193">
        <v>0</v>
      </c>
      <c r="R97" s="180">
        <f t="shared" si="42"/>
        <v>0</v>
      </c>
      <c r="S97" s="498"/>
      <c r="T97" s="499"/>
      <c r="U97" s="500"/>
    </row>
    <row r="98" spans="1:21" ht="15.95" customHeight="1">
      <c r="A98" s="12"/>
      <c r="B98" s="13" t="s">
        <v>84</v>
      </c>
      <c r="C98" s="501">
        <v>0</v>
      </c>
      <c r="D98" s="502">
        <v>0</v>
      </c>
      <c r="E98" s="503">
        <v>0</v>
      </c>
      <c r="F98" s="193">
        <v>0</v>
      </c>
      <c r="G98" s="193">
        <v>0</v>
      </c>
      <c r="H98" s="193">
        <v>0</v>
      </c>
      <c r="I98" s="66">
        <v>0</v>
      </c>
      <c r="J98" s="66">
        <v>0</v>
      </c>
      <c r="K98" s="180">
        <f t="shared" si="40"/>
        <v>0</v>
      </c>
      <c r="L98" s="193">
        <v>0</v>
      </c>
      <c r="M98" s="52">
        <v>0</v>
      </c>
      <c r="N98" s="52">
        <v>0</v>
      </c>
      <c r="O98" s="193">
        <v>0</v>
      </c>
      <c r="P98" s="193">
        <v>0</v>
      </c>
      <c r="Q98" s="193">
        <v>0</v>
      </c>
      <c r="R98" s="180">
        <f t="shared" si="42"/>
        <v>0</v>
      </c>
      <c r="S98" s="498"/>
      <c r="T98" s="499"/>
      <c r="U98" s="500"/>
    </row>
    <row r="99" spans="1:21" ht="15.95" customHeight="1">
      <c r="A99" s="12"/>
      <c r="B99" s="11" t="s">
        <v>50</v>
      </c>
      <c r="C99" s="480">
        <v>0</v>
      </c>
      <c r="D99" s="481">
        <v>0</v>
      </c>
      <c r="E99" s="482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180">
        <f t="shared" si="40"/>
        <v>0</v>
      </c>
      <c r="L99" s="180">
        <v>0</v>
      </c>
      <c r="M99" s="56">
        <v>0</v>
      </c>
      <c r="N99" s="56">
        <v>0</v>
      </c>
      <c r="O99" s="180">
        <v>0</v>
      </c>
      <c r="P99" s="193">
        <v>0</v>
      </c>
      <c r="Q99" s="180">
        <v>0</v>
      </c>
      <c r="R99" s="180">
        <f>SUM(L99-M99-N99-O99+P99-Q99)</f>
        <v>0</v>
      </c>
      <c r="S99" s="498"/>
      <c r="T99" s="499"/>
      <c r="U99" s="500"/>
    </row>
    <row r="100" spans="1:21" ht="15.95" customHeight="1">
      <c r="A100" s="12"/>
      <c r="B100" s="11" t="s">
        <v>51</v>
      </c>
      <c r="C100" s="480">
        <v>0</v>
      </c>
      <c r="D100" s="481">
        <v>0</v>
      </c>
      <c r="E100" s="482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180">
        <f t="shared" si="40"/>
        <v>0</v>
      </c>
      <c r="L100" s="180">
        <v>0</v>
      </c>
      <c r="M100" s="180">
        <v>0</v>
      </c>
      <c r="N100" s="180">
        <v>0</v>
      </c>
      <c r="O100" s="180">
        <v>0</v>
      </c>
      <c r="P100" s="193">
        <v>0</v>
      </c>
      <c r="Q100" s="180">
        <v>0</v>
      </c>
      <c r="R100" s="180">
        <f t="shared" si="42"/>
        <v>0</v>
      </c>
      <c r="S100" s="498"/>
      <c r="T100" s="499"/>
      <c r="U100" s="500"/>
    </row>
    <row r="101" spans="1:21" ht="15.95" customHeight="1">
      <c r="A101" s="14">
        <v>2</v>
      </c>
      <c r="B101" s="10" t="s">
        <v>23</v>
      </c>
      <c r="C101" s="480">
        <f>SUM(C102:C103)</f>
        <v>0</v>
      </c>
      <c r="D101" s="481">
        <f t="shared" ref="D101:G101" si="43">SUM(D102:D103)</f>
        <v>658</v>
      </c>
      <c r="E101" s="482">
        <f t="shared" si="43"/>
        <v>658</v>
      </c>
      <c r="F101" s="180">
        <f t="shared" si="43"/>
        <v>0</v>
      </c>
      <c r="G101" s="180">
        <f t="shared" si="43"/>
        <v>0</v>
      </c>
      <c r="H101" s="25"/>
      <c r="I101" s="180">
        <f t="shared" ref="I101:J101" si="44">SUM(I102:I103)</f>
        <v>0</v>
      </c>
      <c r="J101" s="180">
        <f t="shared" si="44"/>
        <v>0</v>
      </c>
      <c r="K101" s="180">
        <f>SUM(C101-F101-G101-H101+I101-J101)</f>
        <v>0</v>
      </c>
      <c r="L101" s="180">
        <f t="shared" ref="L101:N101" si="45">SUM(L102:L103)</f>
        <v>0</v>
      </c>
      <c r="M101" s="180">
        <f t="shared" si="45"/>
        <v>0</v>
      </c>
      <c r="N101" s="180">
        <f t="shared" si="45"/>
        <v>0</v>
      </c>
      <c r="O101" s="25"/>
      <c r="P101" s="180">
        <f t="shared" ref="P101:Q101" si="46">SUM(P102:P103)</f>
        <v>0</v>
      </c>
      <c r="Q101" s="180">
        <f t="shared" si="46"/>
        <v>0</v>
      </c>
      <c r="R101" s="180">
        <f t="shared" si="42"/>
        <v>0</v>
      </c>
      <c r="S101" s="498"/>
      <c r="T101" s="499"/>
      <c r="U101" s="500"/>
    </row>
    <row r="102" spans="1:21" ht="15.95" customHeight="1">
      <c r="A102" s="12"/>
      <c r="B102" s="13" t="s">
        <v>83</v>
      </c>
      <c r="C102" s="501">
        <v>0</v>
      </c>
      <c r="D102" s="502">
        <v>658</v>
      </c>
      <c r="E102" s="503">
        <v>658</v>
      </c>
      <c r="F102" s="193">
        <v>0</v>
      </c>
      <c r="G102" s="193">
        <v>0</v>
      </c>
      <c r="H102" s="24"/>
      <c r="I102" s="66">
        <v>0</v>
      </c>
      <c r="J102" s="66">
        <v>0</v>
      </c>
      <c r="K102" s="180">
        <f t="shared" ref="K102:K113" si="47">SUM(C102-F102-G102-H102+I102-J102)</f>
        <v>0</v>
      </c>
      <c r="L102" s="193">
        <v>0</v>
      </c>
      <c r="M102" s="193">
        <v>0</v>
      </c>
      <c r="N102" s="193">
        <v>0</v>
      </c>
      <c r="O102" s="24"/>
      <c r="P102" s="193">
        <v>0</v>
      </c>
      <c r="Q102" s="193">
        <v>0</v>
      </c>
      <c r="R102" s="180">
        <f t="shared" si="42"/>
        <v>0</v>
      </c>
      <c r="S102" s="498"/>
      <c r="T102" s="499"/>
      <c r="U102" s="500"/>
    </row>
    <row r="103" spans="1:21" ht="15.95" customHeight="1">
      <c r="A103" s="12"/>
      <c r="B103" s="13" t="s">
        <v>84</v>
      </c>
      <c r="C103" s="501">
        <v>0</v>
      </c>
      <c r="D103" s="502">
        <v>0</v>
      </c>
      <c r="E103" s="503">
        <v>0</v>
      </c>
      <c r="F103" s="193">
        <v>0</v>
      </c>
      <c r="G103" s="193">
        <v>0</v>
      </c>
      <c r="H103" s="24"/>
      <c r="I103" s="66">
        <v>0</v>
      </c>
      <c r="J103" s="66">
        <v>0</v>
      </c>
      <c r="K103" s="180">
        <f t="shared" si="47"/>
        <v>0</v>
      </c>
      <c r="L103" s="193">
        <v>0</v>
      </c>
      <c r="M103" s="193">
        <v>0</v>
      </c>
      <c r="N103" s="193">
        <v>0</v>
      </c>
      <c r="O103" s="24"/>
      <c r="P103" s="193">
        <v>0</v>
      </c>
      <c r="Q103" s="193">
        <v>0</v>
      </c>
      <c r="R103" s="180">
        <f t="shared" si="42"/>
        <v>0</v>
      </c>
      <c r="S103" s="498"/>
      <c r="T103" s="499"/>
      <c r="U103" s="500"/>
    </row>
    <row r="104" spans="1:21" ht="15.95" customHeight="1">
      <c r="A104" s="9">
        <v>3</v>
      </c>
      <c r="B104" s="10" t="s">
        <v>53</v>
      </c>
      <c r="C104" s="480">
        <v>0</v>
      </c>
      <c r="D104" s="481">
        <v>0</v>
      </c>
      <c r="E104" s="482">
        <v>0</v>
      </c>
      <c r="F104" s="180">
        <v>0</v>
      </c>
      <c r="G104" s="25"/>
      <c r="H104" s="25"/>
      <c r="I104" s="180">
        <v>0</v>
      </c>
      <c r="J104" s="180">
        <v>0</v>
      </c>
      <c r="K104" s="180">
        <f t="shared" si="47"/>
        <v>0</v>
      </c>
      <c r="L104" s="188">
        <v>0</v>
      </c>
      <c r="M104" s="188">
        <v>0</v>
      </c>
      <c r="N104" s="25"/>
      <c r="O104" s="25"/>
      <c r="P104" s="188">
        <v>0</v>
      </c>
      <c r="Q104" s="188">
        <v>0</v>
      </c>
      <c r="R104" s="180">
        <f t="shared" si="42"/>
        <v>0</v>
      </c>
      <c r="S104" s="498"/>
      <c r="T104" s="499"/>
      <c r="U104" s="500"/>
    </row>
    <row r="105" spans="1:21" ht="15.95" customHeight="1">
      <c r="A105" s="14">
        <v>4</v>
      </c>
      <c r="B105" s="10" t="s">
        <v>52</v>
      </c>
      <c r="C105" s="495">
        <f>SUM(C106:C107)</f>
        <v>0</v>
      </c>
      <c r="D105" s="496">
        <f t="shared" ref="D105:E105" si="48">SUM(D106:D107)</f>
        <v>0</v>
      </c>
      <c r="E105" s="497">
        <f t="shared" si="48"/>
        <v>0</v>
      </c>
      <c r="F105" s="69">
        <f>SUM(F106:F107)</f>
        <v>0</v>
      </c>
      <c r="G105" s="25"/>
      <c r="H105" s="25"/>
      <c r="I105" s="69">
        <f t="shared" ref="I105:J105" si="49">SUM(I106:I107)</f>
        <v>0</v>
      </c>
      <c r="J105" s="69">
        <f t="shared" si="49"/>
        <v>0</v>
      </c>
      <c r="K105" s="180">
        <f t="shared" si="47"/>
        <v>0</v>
      </c>
      <c r="L105" s="64">
        <f>SUM(L106:L107)</f>
        <v>8</v>
      </c>
      <c r="M105" s="188">
        <f>SUM(M106:M107)</f>
        <v>0</v>
      </c>
      <c r="N105" s="83"/>
      <c r="O105" s="83"/>
      <c r="P105" s="188">
        <f>SUM(P106:P107)</f>
        <v>0</v>
      </c>
      <c r="Q105" s="188">
        <f>SUM(Q106:Q107)</f>
        <v>0</v>
      </c>
      <c r="R105" s="188">
        <f>SUM(L105-M105-N105-O105+P105-Q105)</f>
        <v>8</v>
      </c>
      <c r="S105" s="498"/>
      <c r="T105" s="499"/>
      <c r="U105" s="500"/>
    </row>
    <row r="106" spans="1:21" ht="15.95" customHeight="1">
      <c r="A106" s="14"/>
      <c r="B106" s="13" t="s">
        <v>83</v>
      </c>
      <c r="C106" s="495">
        <v>0</v>
      </c>
      <c r="D106" s="496"/>
      <c r="E106" s="497"/>
      <c r="F106" s="69">
        <v>0</v>
      </c>
      <c r="G106" s="25"/>
      <c r="H106" s="25"/>
      <c r="I106" s="69">
        <v>0</v>
      </c>
      <c r="J106" s="69">
        <v>0</v>
      </c>
      <c r="K106" s="180">
        <f t="shared" si="47"/>
        <v>0</v>
      </c>
      <c r="L106" s="64">
        <v>0</v>
      </c>
      <c r="M106" s="188">
        <v>0</v>
      </c>
      <c r="N106" s="25"/>
      <c r="O106" s="25"/>
      <c r="P106" s="188">
        <v>0</v>
      </c>
      <c r="Q106" s="188">
        <v>0</v>
      </c>
      <c r="R106" s="180">
        <f t="shared" ref="R106:R108" si="50">SUM(L106-M106-N106-O106+P106-Q106)</f>
        <v>0</v>
      </c>
      <c r="S106" s="498"/>
      <c r="T106" s="499"/>
      <c r="U106" s="500"/>
    </row>
    <row r="107" spans="1:21" ht="15.95" customHeight="1">
      <c r="A107" s="14"/>
      <c r="B107" s="13" t="s">
        <v>84</v>
      </c>
      <c r="C107" s="495">
        <v>0</v>
      </c>
      <c r="D107" s="496"/>
      <c r="E107" s="497"/>
      <c r="F107" s="69">
        <v>0</v>
      </c>
      <c r="G107" s="25"/>
      <c r="H107" s="25"/>
      <c r="I107" s="69">
        <v>0</v>
      </c>
      <c r="J107" s="69">
        <v>0</v>
      </c>
      <c r="K107" s="180">
        <f t="shared" si="47"/>
        <v>0</v>
      </c>
      <c r="L107" s="64">
        <v>8</v>
      </c>
      <c r="M107" s="188">
        <v>0</v>
      </c>
      <c r="N107" s="25"/>
      <c r="O107" s="25"/>
      <c r="P107" s="188">
        <v>0</v>
      </c>
      <c r="Q107" s="188">
        <v>0</v>
      </c>
      <c r="R107" s="180">
        <f t="shared" si="50"/>
        <v>8</v>
      </c>
      <c r="S107" s="498"/>
      <c r="T107" s="499"/>
      <c r="U107" s="500"/>
    </row>
    <row r="108" spans="1:21" ht="15.95" customHeight="1">
      <c r="A108" s="14">
        <v>5</v>
      </c>
      <c r="B108" s="11" t="s">
        <v>54</v>
      </c>
      <c r="C108" s="480">
        <v>0</v>
      </c>
      <c r="D108" s="481">
        <v>0</v>
      </c>
      <c r="E108" s="482">
        <v>0</v>
      </c>
      <c r="F108" s="180">
        <v>0</v>
      </c>
      <c r="G108" s="25"/>
      <c r="H108" s="25"/>
      <c r="I108" s="180">
        <v>0</v>
      </c>
      <c r="J108" s="180">
        <v>0</v>
      </c>
      <c r="K108" s="180">
        <f t="shared" si="47"/>
        <v>0</v>
      </c>
      <c r="L108" s="188">
        <v>0</v>
      </c>
      <c r="M108" s="188">
        <v>0</v>
      </c>
      <c r="N108" s="25"/>
      <c r="O108" s="25"/>
      <c r="P108" s="188">
        <v>0</v>
      </c>
      <c r="Q108" s="188">
        <v>0</v>
      </c>
      <c r="R108" s="180">
        <f t="shared" si="50"/>
        <v>0</v>
      </c>
      <c r="S108" s="498"/>
      <c r="T108" s="499"/>
      <c r="U108" s="500"/>
    </row>
    <row r="109" spans="1:21" ht="15.75">
      <c r="A109" s="14">
        <v>6</v>
      </c>
      <c r="B109" s="10" t="s">
        <v>55</v>
      </c>
      <c r="C109" s="480">
        <v>0</v>
      </c>
      <c r="D109" s="481">
        <v>0</v>
      </c>
      <c r="E109" s="482">
        <v>0</v>
      </c>
      <c r="F109" s="180">
        <v>0</v>
      </c>
      <c r="G109" s="25"/>
      <c r="H109" s="25"/>
      <c r="I109" s="180">
        <v>0</v>
      </c>
      <c r="J109" s="180">
        <v>0</v>
      </c>
      <c r="K109" s="180">
        <f t="shared" si="47"/>
        <v>0</v>
      </c>
      <c r="L109" s="188">
        <v>0</v>
      </c>
      <c r="M109" s="188">
        <v>0</v>
      </c>
      <c r="N109" s="25"/>
      <c r="O109" s="25"/>
      <c r="P109" s="188">
        <v>0</v>
      </c>
      <c r="Q109" s="188">
        <v>0</v>
      </c>
      <c r="R109" s="180">
        <f>SUM(L109-M109-N109-O109+P109-Q109)</f>
        <v>0</v>
      </c>
      <c r="S109" s="483">
        <v>0</v>
      </c>
      <c r="T109" s="484"/>
      <c r="U109" s="485"/>
    </row>
    <row r="110" spans="1:21" ht="15.75">
      <c r="A110" s="14">
        <v>7</v>
      </c>
      <c r="B110" s="10" t="s">
        <v>56</v>
      </c>
      <c r="C110" s="480">
        <v>0</v>
      </c>
      <c r="D110" s="481">
        <v>0</v>
      </c>
      <c r="E110" s="482">
        <v>0</v>
      </c>
      <c r="F110" s="180">
        <v>0</v>
      </c>
      <c r="G110" s="25"/>
      <c r="H110" s="25"/>
      <c r="I110" s="180">
        <v>0</v>
      </c>
      <c r="J110" s="180">
        <v>0</v>
      </c>
      <c r="K110" s="180">
        <f t="shared" si="47"/>
        <v>0</v>
      </c>
      <c r="L110" s="188">
        <v>0</v>
      </c>
      <c r="M110" s="188">
        <v>0</v>
      </c>
      <c r="N110" s="25"/>
      <c r="O110" s="25"/>
      <c r="P110" s="188">
        <v>0</v>
      </c>
      <c r="Q110" s="188">
        <v>0</v>
      </c>
      <c r="R110" s="180">
        <f t="shared" si="42"/>
        <v>0</v>
      </c>
      <c r="S110" s="483">
        <v>0</v>
      </c>
      <c r="T110" s="484"/>
      <c r="U110" s="485"/>
    </row>
    <row r="111" spans="1:21" ht="15.75">
      <c r="A111" s="14">
        <v>8</v>
      </c>
      <c r="B111" s="10" t="s">
        <v>57</v>
      </c>
      <c r="C111" s="480">
        <v>0</v>
      </c>
      <c r="D111" s="481">
        <v>0</v>
      </c>
      <c r="E111" s="482">
        <v>0</v>
      </c>
      <c r="F111" s="180">
        <v>0</v>
      </c>
      <c r="G111" s="25"/>
      <c r="H111" s="25"/>
      <c r="I111" s="180">
        <v>0</v>
      </c>
      <c r="J111" s="180">
        <v>0</v>
      </c>
      <c r="K111" s="180">
        <f t="shared" si="47"/>
        <v>0</v>
      </c>
      <c r="L111" s="188">
        <v>0</v>
      </c>
      <c r="M111" s="188">
        <v>0</v>
      </c>
      <c r="N111" s="25"/>
      <c r="O111" s="25"/>
      <c r="P111" s="188">
        <v>0</v>
      </c>
      <c r="Q111" s="188">
        <v>0</v>
      </c>
      <c r="R111" s="180">
        <f t="shared" si="42"/>
        <v>0</v>
      </c>
      <c r="S111" s="483">
        <v>0</v>
      </c>
      <c r="T111" s="484"/>
      <c r="U111" s="485"/>
    </row>
    <row r="112" spans="1:21" ht="15.75">
      <c r="A112" s="14">
        <v>9</v>
      </c>
      <c r="B112" s="10" t="s">
        <v>24</v>
      </c>
      <c r="C112" s="480">
        <v>0</v>
      </c>
      <c r="D112" s="481">
        <v>0</v>
      </c>
      <c r="E112" s="482">
        <v>0</v>
      </c>
      <c r="F112" s="180">
        <v>0</v>
      </c>
      <c r="G112" s="25"/>
      <c r="H112" s="25"/>
      <c r="I112" s="67">
        <v>0</v>
      </c>
      <c r="J112" s="67">
        <v>0</v>
      </c>
      <c r="K112" s="180">
        <f t="shared" si="47"/>
        <v>0</v>
      </c>
      <c r="L112" s="188">
        <v>0</v>
      </c>
      <c r="M112" s="188">
        <v>0</v>
      </c>
      <c r="N112" s="25"/>
      <c r="O112" s="25"/>
      <c r="P112" s="188">
        <v>0</v>
      </c>
      <c r="Q112" s="188">
        <v>0</v>
      </c>
      <c r="R112" s="180">
        <f t="shared" si="42"/>
        <v>0</v>
      </c>
      <c r="S112" s="483">
        <v>0</v>
      </c>
      <c r="T112" s="484"/>
      <c r="U112" s="485"/>
    </row>
    <row r="113" spans="1:21" ht="15.75">
      <c r="A113" s="14">
        <v>10</v>
      </c>
      <c r="B113" s="10" t="s">
        <v>25</v>
      </c>
      <c r="C113" s="480">
        <v>0</v>
      </c>
      <c r="D113" s="481">
        <v>0</v>
      </c>
      <c r="E113" s="482">
        <v>0</v>
      </c>
      <c r="F113" s="180">
        <v>0</v>
      </c>
      <c r="G113" s="25"/>
      <c r="H113" s="25"/>
      <c r="I113" s="67">
        <v>0</v>
      </c>
      <c r="J113" s="67">
        <v>0</v>
      </c>
      <c r="K113" s="180">
        <f t="shared" si="47"/>
        <v>0</v>
      </c>
      <c r="L113" s="188">
        <v>0</v>
      </c>
      <c r="M113" s="188">
        <v>0</v>
      </c>
      <c r="N113" s="25"/>
      <c r="O113" s="25"/>
      <c r="P113" s="188">
        <v>0</v>
      </c>
      <c r="Q113" s="188">
        <v>0</v>
      </c>
      <c r="R113" s="180">
        <f t="shared" si="42"/>
        <v>0</v>
      </c>
      <c r="S113" s="483">
        <v>0</v>
      </c>
      <c r="T113" s="484"/>
      <c r="U113" s="485"/>
    </row>
    <row r="114" spans="1:21" ht="16.5" thickBot="1">
      <c r="A114" s="39">
        <v>11</v>
      </c>
      <c r="B114" s="40" t="s">
        <v>58</v>
      </c>
      <c r="C114" s="486">
        <v>0</v>
      </c>
      <c r="D114" s="487">
        <v>0</v>
      </c>
      <c r="E114" s="488">
        <v>0</v>
      </c>
      <c r="F114" s="181">
        <v>0</v>
      </c>
      <c r="G114" s="42"/>
      <c r="H114" s="42"/>
      <c r="I114" s="68">
        <v>0</v>
      </c>
      <c r="J114" s="68">
        <v>0</v>
      </c>
      <c r="K114" s="181">
        <f t="shared" ref="K114" si="51">SUM(E114-F114-G114-H114+I114-J114)</f>
        <v>0</v>
      </c>
      <c r="L114" s="41">
        <v>0</v>
      </c>
      <c r="M114" s="41">
        <v>0</v>
      </c>
      <c r="N114" s="42"/>
      <c r="O114" s="42"/>
      <c r="P114" s="41">
        <v>0</v>
      </c>
      <c r="Q114" s="41">
        <v>0</v>
      </c>
      <c r="R114" s="181">
        <f t="shared" si="42"/>
        <v>0</v>
      </c>
      <c r="S114" s="489"/>
      <c r="T114" s="490"/>
      <c r="U114" s="491"/>
    </row>
    <row r="115" spans="1:21" ht="12.75" customHeight="1" thickTop="1">
      <c r="A115" s="5"/>
      <c r="B115" s="26" t="s">
        <v>39</v>
      </c>
    </row>
    <row r="116" spans="1:21" ht="12.75" customHeight="1">
      <c r="A116" s="5"/>
      <c r="B116" s="15" t="s">
        <v>60</v>
      </c>
    </row>
    <row r="117" spans="1:21">
      <c r="A117" s="5"/>
      <c r="B117" s="15" t="s">
        <v>59</v>
      </c>
    </row>
    <row r="118" spans="1:21" ht="21" customHeight="1">
      <c r="A118" s="5"/>
      <c r="B118" s="15" t="s">
        <v>40</v>
      </c>
    </row>
    <row r="120" spans="1:21">
      <c r="L120" s="1" t="s">
        <v>43</v>
      </c>
    </row>
    <row r="121" spans="1:21" ht="12.75" customHeight="1">
      <c r="A121" s="476" t="s">
        <v>0</v>
      </c>
      <c r="B121" s="476"/>
      <c r="P121" s="477" t="s">
        <v>26</v>
      </c>
      <c r="Q121" s="477"/>
      <c r="R121" s="477"/>
      <c r="S121" s="477"/>
      <c r="T121" s="477"/>
      <c r="U121" s="477"/>
    </row>
    <row r="122" spans="1:21" ht="13.5" customHeight="1">
      <c r="A122" s="476" t="s">
        <v>1</v>
      </c>
      <c r="B122" s="476"/>
      <c r="P122" s="477"/>
      <c r="Q122" s="477"/>
      <c r="R122" s="477"/>
      <c r="S122" s="477"/>
      <c r="T122" s="477"/>
      <c r="U122" s="477"/>
    </row>
    <row r="123" spans="1:21" ht="15" customHeight="1">
      <c r="A123" s="476" t="s">
        <v>45</v>
      </c>
      <c r="B123" s="476"/>
    </row>
    <row r="124" spans="1:21" ht="12.75" customHeight="1">
      <c r="C124" s="478" t="s">
        <v>2</v>
      </c>
      <c r="D124" s="478"/>
      <c r="E124" s="478"/>
      <c r="F124" s="478"/>
      <c r="G124" s="478"/>
      <c r="H124" s="478"/>
      <c r="I124" s="478"/>
      <c r="J124" s="478"/>
      <c r="K124" s="478"/>
      <c r="L124" s="478"/>
      <c r="M124" s="478"/>
      <c r="N124" s="478"/>
      <c r="O124" s="478"/>
      <c r="P124" s="478"/>
      <c r="Q124" s="2"/>
    </row>
    <row r="125" spans="1:21" ht="12.75" customHeight="1">
      <c r="F125" s="479" t="s">
        <v>3</v>
      </c>
      <c r="G125" s="479"/>
      <c r="H125" s="479"/>
      <c r="I125" s="479"/>
      <c r="J125" s="479"/>
      <c r="K125" s="479"/>
      <c r="L125" s="479"/>
      <c r="M125" s="479"/>
      <c r="N125" s="479"/>
      <c r="O125" s="479"/>
      <c r="P125" s="479"/>
      <c r="Q125" s="187"/>
    </row>
    <row r="126" spans="1:21" ht="12.75" customHeight="1">
      <c r="A126" s="1" t="s">
        <v>46</v>
      </c>
      <c r="C126" s="3"/>
      <c r="D126" s="4">
        <v>1</v>
      </c>
      <c r="E126" s="4">
        <v>5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>
      <c r="A127" s="43" t="s">
        <v>68</v>
      </c>
      <c r="B127" s="43"/>
      <c r="C127" s="6"/>
      <c r="D127" s="7">
        <v>0</v>
      </c>
      <c r="E127" s="7">
        <v>8</v>
      </c>
      <c r="K127" s="453">
        <v>4</v>
      </c>
      <c r="L127" s="453"/>
      <c r="M127" s="5"/>
      <c r="N127" s="5"/>
      <c r="O127" s="5"/>
      <c r="Q127" s="1" t="str">
        <f>+Q207:U207</f>
        <v>Bulan     :</v>
      </c>
      <c r="R127" s="455" t="str">
        <f>+R87</f>
        <v>Maret</v>
      </c>
      <c r="S127" s="456"/>
      <c r="T127" s="4">
        <f>+T87</f>
        <v>0</v>
      </c>
      <c r="U127" s="4">
        <f>+U87</f>
        <v>3</v>
      </c>
    </row>
    <row r="128" spans="1:21" s="43" customFormat="1" ht="12.75" customHeight="1" thickBot="1">
      <c r="A128" s="177" t="s">
        <v>80</v>
      </c>
      <c r="B128" s="177"/>
      <c r="C128" s="65">
        <v>0</v>
      </c>
      <c r="D128" s="65">
        <v>2</v>
      </c>
      <c r="E128" s="65">
        <v>1</v>
      </c>
      <c r="K128" s="454"/>
      <c r="L128" s="454"/>
      <c r="M128" s="77"/>
      <c r="N128" s="77"/>
      <c r="O128" s="77"/>
      <c r="Q128" s="43" t="s">
        <v>47</v>
      </c>
      <c r="R128" s="515">
        <f>+R88</f>
        <v>2020</v>
      </c>
      <c r="S128" s="516"/>
      <c r="T128" s="78">
        <f>+T88</f>
        <v>2</v>
      </c>
      <c r="U128" s="78">
        <f>+U88</f>
        <v>0</v>
      </c>
    </row>
    <row r="129" spans="1:21" ht="15.95" customHeight="1" thickTop="1">
      <c r="A129" s="462" t="s">
        <v>4</v>
      </c>
      <c r="B129" s="462" t="s">
        <v>5</v>
      </c>
      <c r="C129" s="465" t="s">
        <v>6</v>
      </c>
      <c r="D129" s="466"/>
      <c r="E129" s="466"/>
      <c r="F129" s="466"/>
      <c r="G129" s="466"/>
      <c r="H129" s="466"/>
      <c r="I129" s="466"/>
      <c r="J129" s="466"/>
      <c r="K129" s="469"/>
      <c r="L129" s="465" t="s">
        <v>7</v>
      </c>
      <c r="M129" s="466"/>
      <c r="N129" s="466"/>
      <c r="O129" s="466"/>
      <c r="P129" s="466"/>
      <c r="Q129" s="466"/>
      <c r="R129" s="469"/>
      <c r="S129" s="470" t="s">
        <v>64</v>
      </c>
      <c r="T129" s="471"/>
      <c r="U129" s="513"/>
    </row>
    <row r="130" spans="1:21" ht="15.95" customHeight="1">
      <c r="A130" s="463"/>
      <c r="B130" s="463"/>
      <c r="C130" s="473" t="s">
        <v>27</v>
      </c>
      <c r="D130" s="474"/>
      <c r="E130" s="475"/>
      <c r="F130" s="192"/>
      <c r="G130" s="192" t="s">
        <v>30</v>
      </c>
      <c r="H130" s="192" t="s">
        <v>32</v>
      </c>
      <c r="I130" s="192"/>
      <c r="J130" s="192"/>
      <c r="K130" s="192" t="s">
        <v>43</v>
      </c>
      <c r="L130" s="192" t="s">
        <v>27</v>
      </c>
      <c r="M130" s="192"/>
      <c r="N130" s="192" t="s">
        <v>30</v>
      </c>
      <c r="O130" s="192" t="s">
        <v>32</v>
      </c>
      <c r="P130" s="192"/>
      <c r="Q130" s="192"/>
      <c r="R130" s="192" t="s">
        <v>63</v>
      </c>
      <c r="S130" s="440" t="s">
        <v>67</v>
      </c>
      <c r="T130" s="441"/>
      <c r="U130" s="442"/>
    </row>
    <row r="131" spans="1:21" ht="15.95" customHeight="1">
      <c r="A131" s="463"/>
      <c r="B131" s="463"/>
      <c r="C131" s="440" t="s">
        <v>28</v>
      </c>
      <c r="D131" s="441"/>
      <c r="E131" s="442"/>
      <c r="F131" s="190" t="s">
        <v>29</v>
      </c>
      <c r="G131" s="190" t="s">
        <v>31</v>
      </c>
      <c r="H131" s="190" t="s">
        <v>33</v>
      </c>
      <c r="I131" s="190" t="s">
        <v>37</v>
      </c>
      <c r="J131" s="190" t="s">
        <v>36</v>
      </c>
      <c r="K131" s="190" t="s">
        <v>28</v>
      </c>
      <c r="L131" s="190" t="s">
        <v>28</v>
      </c>
      <c r="M131" s="190" t="s">
        <v>35</v>
      </c>
      <c r="N131" s="190" t="s">
        <v>31</v>
      </c>
      <c r="O131" s="190" t="s">
        <v>33</v>
      </c>
      <c r="P131" s="190" t="s">
        <v>37</v>
      </c>
      <c r="Q131" s="190" t="s">
        <v>36</v>
      </c>
      <c r="R131" s="190" t="s">
        <v>38</v>
      </c>
      <c r="S131" s="440" t="s">
        <v>65</v>
      </c>
      <c r="T131" s="441"/>
      <c r="U131" s="442"/>
    </row>
    <row r="132" spans="1:21" ht="15.95" customHeight="1">
      <c r="A132" s="463"/>
      <c r="B132" s="463"/>
      <c r="C132" s="444" t="s">
        <v>8</v>
      </c>
      <c r="D132" s="445"/>
      <c r="E132" s="446"/>
      <c r="F132" s="191"/>
      <c r="G132" s="191"/>
      <c r="H132" s="191" t="s">
        <v>34</v>
      </c>
      <c r="I132" s="191"/>
      <c r="J132" s="191"/>
      <c r="K132" s="191" t="s">
        <v>9</v>
      </c>
      <c r="L132" s="191" t="s">
        <v>8</v>
      </c>
      <c r="M132" s="191"/>
      <c r="N132" s="191"/>
      <c r="O132" s="191" t="s">
        <v>34</v>
      </c>
      <c r="P132" s="191"/>
      <c r="Q132" s="191"/>
      <c r="R132" s="20" t="s">
        <v>62</v>
      </c>
      <c r="S132" s="440" t="s">
        <v>66</v>
      </c>
      <c r="T132" s="441"/>
      <c r="U132" s="442"/>
    </row>
    <row r="133" spans="1:21" ht="15.95" customHeight="1">
      <c r="A133" s="464"/>
      <c r="B133" s="464"/>
      <c r="C133" s="447"/>
      <c r="D133" s="448"/>
      <c r="E133" s="449"/>
      <c r="F133" s="190"/>
      <c r="G133" s="190"/>
      <c r="H133" s="190"/>
      <c r="I133" s="190"/>
      <c r="J133" s="190"/>
      <c r="K133" s="190" t="s">
        <v>61</v>
      </c>
      <c r="L133" s="190"/>
      <c r="M133" s="190"/>
      <c r="N133" s="190"/>
      <c r="O133" s="190"/>
      <c r="P133" s="190"/>
      <c r="Q133" s="190"/>
      <c r="R133" s="190"/>
      <c r="S133" s="450"/>
      <c r="T133" s="451"/>
      <c r="U133" s="514"/>
    </row>
    <row r="134" spans="1:21" s="8" customFormat="1" ht="15.95" customHeight="1">
      <c r="A134" s="189" t="s">
        <v>10</v>
      </c>
      <c r="B134" s="189" t="s">
        <v>11</v>
      </c>
      <c r="C134" s="429" t="s">
        <v>12</v>
      </c>
      <c r="D134" s="430"/>
      <c r="E134" s="431"/>
      <c r="F134" s="189" t="s">
        <v>13</v>
      </c>
      <c r="G134" s="189" t="s">
        <v>14</v>
      </c>
      <c r="H134" s="189" t="s">
        <v>15</v>
      </c>
      <c r="I134" s="189" t="s">
        <v>16</v>
      </c>
      <c r="J134" s="189" t="s">
        <v>17</v>
      </c>
      <c r="K134" s="189" t="s">
        <v>18</v>
      </c>
      <c r="L134" s="189" t="s">
        <v>19</v>
      </c>
      <c r="M134" s="189" t="s">
        <v>20</v>
      </c>
      <c r="N134" s="189" t="s">
        <v>21</v>
      </c>
      <c r="O134" s="189" t="s">
        <v>41</v>
      </c>
      <c r="P134" s="189" t="s">
        <v>42</v>
      </c>
      <c r="Q134" s="189" t="s">
        <v>44</v>
      </c>
      <c r="R134" s="189" t="s">
        <v>69</v>
      </c>
      <c r="S134" s="429" t="s">
        <v>70</v>
      </c>
      <c r="T134" s="430"/>
      <c r="U134" s="431"/>
    </row>
    <row r="135" spans="1:21" s="16" customFormat="1" ht="15.95" customHeight="1">
      <c r="A135" s="18">
        <v>1</v>
      </c>
      <c r="B135" s="19" t="s">
        <v>22</v>
      </c>
      <c r="C135" s="504">
        <f>SUM(C136,C139,C140)</f>
        <v>0</v>
      </c>
      <c r="D135" s="505"/>
      <c r="E135" s="506"/>
      <c r="F135" s="183">
        <f t="shared" ref="F135:J135" si="52">SUM(F136,F139,F140)</f>
        <v>0</v>
      </c>
      <c r="G135" s="183">
        <f t="shared" si="52"/>
        <v>0</v>
      </c>
      <c r="H135" s="183">
        <f t="shared" si="52"/>
        <v>0</v>
      </c>
      <c r="I135" s="183">
        <f t="shared" si="52"/>
        <v>0</v>
      </c>
      <c r="J135" s="183">
        <f t="shared" si="52"/>
        <v>0</v>
      </c>
      <c r="K135" s="183">
        <f>SUM(C135-F135-G135-H135+I135-J135)</f>
        <v>0</v>
      </c>
      <c r="L135" s="59">
        <f t="shared" ref="L135:Q135" si="53">SUM(L136,L139,L140)</f>
        <v>100</v>
      </c>
      <c r="M135" s="59">
        <f t="shared" si="53"/>
        <v>0</v>
      </c>
      <c r="N135" s="59">
        <f t="shared" si="53"/>
        <v>0</v>
      </c>
      <c r="O135" s="59">
        <f t="shared" si="53"/>
        <v>0</v>
      </c>
      <c r="P135" s="59">
        <f t="shared" si="53"/>
        <v>0</v>
      </c>
      <c r="Q135" s="59">
        <f t="shared" si="53"/>
        <v>0</v>
      </c>
      <c r="R135" s="59">
        <f>SUM(L135-M135-N135-O135+P135-Q135)</f>
        <v>100</v>
      </c>
      <c r="S135" s="534"/>
      <c r="T135" s="534"/>
      <c r="U135" s="534"/>
    </row>
    <row r="136" spans="1:21" s="23" customFormat="1" ht="15.95" customHeight="1">
      <c r="A136" s="14"/>
      <c r="B136" s="22" t="s">
        <v>49</v>
      </c>
      <c r="C136" s="495">
        <f t="shared" ref="C136:H136" si="54">SUM(C137:C138)</f>
        <v>0</v>
      </c>
      <c r="D136" s="496">
        <f t="shared" si="54"/>
        <v>0</v>
      </c>
      <c r="E136" s="497">
        <f t="shared" si="54"/>
        <v>0</v>
      </c>
      <c r="F136" s="69">
        <f t="shared" si="54"/>
        <v>0</v>
      </c>
      <c r="G136" s="69">
        <f t="shared" si="54"/>
        <v>0</v>
      </c>
      <c r="H136" s="69">
        <f t="shared" si="54"/>
        <v>0</v>
      </c>
      <c r="I136" s="69">
        <f>SUM(I137:I138)</f>
        <v>0</v>
      </c>
      <c r="J136" s="69">
        <f t="shared" ref="J136" si="55">SUM(J137:J138)</f>
        <v>0</v>
      </c>
      <c r="K136" s="180">
        <f t="shared" ref="K136:K140" si="56">SUM(C136-F136-G136-H136+I136-J136)</f>
        <v>0</v>
      </c>
      <c r="L136" s="61">
        <f t="shared" ref="L136:O136" si="57">SUM(L137:L138)</f>
        <v>100</v>
      </c>
      <c r="M136" s="61">
        <f t="shared" si="57"/>
        <v>0</v>
      </c>
      <c r="N136" s="61">
        <f t="shared" si="57"/>
        <v>0</v>
      </c>
      <c r="O136" s="61">
        <f t="shared" si="57"/>
        <v>0</v>
      </c>
      <c r="P136" s="61">
        <f>SUM(P137:P138)</f>
        <v>0</v>
      </c>
      <c r="Q136" s="61">
        <f t="shared" ref="Q136" si="58">SUM(Q137:Q138)</f>
        <v>0</v>
      </c>
      <c r="R136" s="62">
        <f t="shared" ref="R136:R144" si="59">SUM(L136-M136-N136-O136+P136-Q136)</f>
        <v>100</v>
      </c>
      <c r="S136" s="538"/>
      <c r="T136" s="538"/>
      <c r="U136" s="538"/>
    </row>
    <row r="137" spans="1:21" ht="15.95" customHeight="1">
      <c r="A137" s="12"/>
      <c r="B137" s="13" t="s">
        <v>83</v>
      </c>
      <c r="C137" s="501">
        <v>0</v>
      </c>
      <c r="D137" s="502">
        <v>0</v>
      </c>
      <c r="E137" s="503">
        <v>0</v>
      </c>
      <c r="F137" s="193">
        <v>0</v>
      </c>
      <c r="G137" s="193">
        <v>0</v>
      </c>
      <c r="H137" s="193">
        <v>0</v>
      </c>
      <c r="I137" s="66">
        <v>0</v>
      </c>
      <c r="J137" s="66">
        <v>0</v>
      </c>
      <c r="K137" s="180">
        <f t="shared" si="56"/>
        <v>0</v>
      </c>
      <c r="L137" s="49">
        <v>100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62">
        <f>SUM(L137-M137-N137-O137+P137-Q137)</f>
        <v>100</v>
      </c>
      <c r="S137" s="524"/>
      <c r="T137" s="524"/>
      <c r="U137" s="524"/>
    </row>
    <row r="138" spans="1:21" ht="15.95" customHeight="1">
      <c r="A138" s="12"/>
      <c r="B138" s="13" t="s">
        <v>84</v>
      </c>
      <c r="C138" s="501">
        <v>0</v>
      </c>
      <c r="D138" s="502">
        <v>0</v>
      </c>
      <c r="E138" s="503">
        <v>0</v>
      </c>
      <c r="F138" s="193">
        <v>0</v>
      </c>
      <c r="G138" s="193">
        <v>0</v>
      </c>
      <c r="H138" s="193">
        <v>0</v>
      </c>
      <c r="I138" s="66">
        <v>0</v>
      </c>
      <c r="J138" s="66">
        <v>0</v>
      </c>
      <c r="K138" s="180">
        <f t="shared" si="56"/>
        <v>0</v>
      </c>
      <c r="L138" s="193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62">
        <f t="shared" si="59"/>
        <v>0</v>
      </c>
      <c r="S138" s="524"/>
      <c r="T138" s="524"/>
      <c r="U138" s="524"/>
    </row>
    <row r="139" spans="1:21" ht="15.95" customHeight="1">
      <c r="A139" s="12"/>
      <c r="B139" s="11" t="s">
        <v>50</v>
      </c>
      <c r="C139" s="480">
        <v>0</v>
      </c>
      <c r="D139" s="481">
        <v>0</v>
      </c>
      <c r="E139" s="482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180">
        <f t="shared" si="56"/>
        <v>0</v>
      </c>
      <c r="L139" s="180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f t="shared" si="59"/>
        <v>0</v>
      </c>
      <c r="S139" s="524"/>
      <c r="T139" s="524"/>
      <c r="U139" s="524"/>
    </row>
    <row r="140" spans="1:21" ht="15.95" customHeight="1">
      <c r="A140" s="12"/>
      <c r="B140" s="11" t="s">
        <v>51</v>
      </c>
      <c r="C140" s="480">
        <v>0</v>
      </c>
      <c r="D140" s="481">
        <v>0</v>
      </c>
      <c r="E140" s="482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180">
        <f t="shared" si="56"/>
        <v>0</v>
      </c>
      <c r="L140" s="180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0</v>
      </c>
      <c r="R140" s="62">
        <f t="shared" si="59"/>
        <v>0</v>
      </c>
      <c r="S140" s="524"/>
      <c r="T140" s="524"/>
      <c r="U140" s="524"/>
    </row>
    <row r="141" spans="1:21" ht="15.95" customHeight="1">
      <c r="A141" s="14">
        <v>2</v>
      </c>
      <c r="B141" s="10" t="s">
        <v>23</v>
      </c>
      <c r="C141" s="480">
        <f>SUM(C142:C143)</f>
        <v>0</v>
      </c>
      <c r="D141" s="481">
        <f t="shared" ref="D141:G141" si="60">SUM(D142:D143)</f>
        <v>658</v>
      </c>
      <c r="E141" s="482">
        <f t="shared" si="60"/>
        <v>658</v>
      </c>
      <c r="F141" s="180">
        <f t="shared" si="60"/>
        <v>0</v>
      </c>
      <c r="G141" s="180">
        <f t="shared" si="60"/>
        <v>0</v>
      </c>
      <c r="H141" s="25"/>
      <c r="I141" s="180">
        <f t="shared" ref="I141:J141" si="61">SUM(I142:I143)</f>
        <v>0</v>
      </c>
      <c r="J141" s="180">
        <f t="shared" si="61"/>
        <v>0</v>
      </c>
      <c r="K141" s="180">
        <f>SUM(C141-F141-G141-H141+I141-J141)</f>
        <v>0</v>
      </c>
      <c r="L141" s="180">
        <f t="shared" ref="L141:N141" si="62">SUM(L142:L143)</f>
        <v>100</v>
      </c>
      <c r="M141" s="62">
        <f t="shared" si="62"/>
        <v>0</v>
      </c>
      <c r="N141" s="62">
        <f t="shared" si="62"/>
        <v>0</v>
      </c>
      <c r="O141" s="25"/>
      <c r="P141" s="62">
        <f t="shared" ref="P141:Q141" si="63">SUM(P142:P143)</f>
        <v>0</v>
      </c>
      <c r="Q141" s="62">
        <f t="shared" si="63"/>
        <v>0</v>
      </c>
      <c r="R141" s="62">
        <f t="shared" si="59"/>
        <v>100</v>
      </c>
      <c r="S141" s="524"/>
      <c r="T141" s="524"/>
      <c r="U141" s="524"/>
    </row>
    <row r="142" spans="1:21" ht="15.95" customHeight="1">
      <c r="A142" s="12"/>
      <c r="B142" s="13" t="s">
        <v>83</v>
      </c>
      <c r="C142" s="501">
        <v>0</v>
      </c>
      <c r="D142" s="502">
        <v>658</v>
      </c>
      <c r="E142" s="503">
        <v>658</v>
      </c>
      <c r="F142" s="193">
        <v>0</v>
      </c>
      <c r="G142" s="193">
        <v>0</v>
      </c>
      <c r="H142" s="24"/>
      <c r="I142" s="66">
        <v>0</v>
      </c>
      <c r="J142" s="66">
        <v>0</v>
      </c>
      <c r="K142" s="180">
        <f t="shared" ref="K142:K153" si="64">SUM(C142-F142-G142-H142+I142-J142)</f>
        <v>0</v>
      </c>
      <c r="L142" s="193">
        <v>100</v>
      </c>
      <c r="M142" s="49">
        <v>0</v>
      </c>
      <c r="N142" s="49">
        <v>0</v>
      </c>
      <c r="O142" s="25"/>
      <c r="P142" s="49">
        <v>0</v>
      </c>
      <c r="Q142" s="49">
        <v>0</v>
      </c>
      <c r="R142" s="62">
        <f t="shared" si="59"/>
        <v>100</v>
      </c>
      <c r="S142" s="524"/>
      <c r="T142" s="524"/>
      <c r="U142" s="524"/>
    </row>
    <row r="143" spans="1:21" ht="15.95" customHeight="1">
      <c r="A143" s="12"/>
      <c r="B143" s="13" t="s">
        <v>84</v>
      </c>
      <c r="C143" s="501">
        <v>0</v>
      </c>
      <c r="D143" s="502">
        <v>0</v>
      </c>
      <c r="E143" s="503">
        <v>0</v>
      </c>
      <c r="F143" s="193">
        <v>0</v>
      </c>
      <c r="G143" s="193">
        <v>0</v>
      </c>
      <c r="H143" s="24"/>
      <c r="I143" s="66">
        <v>0</v>
      </c>
      <c r="J143" s="66">
        <v>0</v>
      </c>
      <c r="K143" s="180">
        <f t="shared" si="64"/>
        <v>0</v>
      </c>
      <c r="L143" s="193">
        <v>0</v>
      </c>
      <c r="M143" s="49">
        <v>0</v>
      </c>
      <c r="N143" s="49">
        <v>0</v>
      </c>
      <c r="O143" s="25"/>
      <c r="P143" s="49">
        <v>0</v>
      </c>
      <c r="Q143" s="49">
        <v>0</v>
      </c>
      <c r="R143" s="62">
        <f t="shared" si="59"/>
        <v>0</v>
      </c>
      <c r="S143" s="524"/>
      <c r="T143" s="524"/>
      <c r="U143" s="524"/>
    </row>
    <row r="144" spans="1:21" ht="15.95" customHeight="1">
      <c r="A144" s="9">
        <v>3</v>
      </c>
      <c r="B144" s="10" t="s">
        <v>53</v>
      </c>
      <c r="C144" s="480">
        <v>0</v>
      </c>
      <c r="D144" s="481">
        <v>0</v>
      </c>
      <c r="E144" s="482">
        <v>0</v>
      </c>
      <c r="F144" s="180">
        <v>0</v>
      </c>
      <c r="G144" s="25"/>
      <c r="H144" s="25"/>
      <c r="I144" s="180">
        <v>0</v>
      </c>
      <c r="J144" s="180">
        <v>0</v>
      </c>
      <c r="K144" s="180">
        <f t="shared" si="64"/>
        <v>0</v>
      </c>
      <c r="L144" s="180">
        <v>0</v>
      </c>
      <c r="M144" s="62">
        <v>0</v>
      </c>
      <c r="N144" s="25"/>
      <c r="O144" s="25"/>
      <c r="P144" s="62">
        <v>0</v>
      </c>
      <c r="Q144" s="62">
        <v>0</v>
      </c>
      <c r="R144" s="62">
        <f t="shared" si="59"/>
        <v>0</v>
      </c>
      <c r="S144" s="524"/>
      <c r="T144" s="524"/>
      <c r="U144" s="524"/>
    </row>
    <row r="145" spans="1:21" ht="15.75">
      <c r="A145" s="14">
        <v>4</v>
      </c>
      <c r="B145" s="10" t="s">
        <v>52</v>
      </c>
      <c r="C145" s="495">
        <f>SUM(C146:C147)</f>
        <v>0</v>
      </c>
      <c r="D145" s="496">
        <f t="shared" ref="D145:E145" si="65">SUM(D146:D147)</f>
        <v>0</v>
      </c>
      <c r="E145" s="497">
        <f t="shared" si="65"/>
        <v>0</v>
      </c>
      <c r="F145" s="69">
        <f>SUM(F146:F147)</f>
        <v>0</v>
      </c>
      <c r="G145" s="25"/>
      <c r="H145" s="25"/>
      <c r="I145" s="69">
        <f t="shared" ref="I145:J145" si="66">SUM(I146:I147)</f>
        <v>0</v>
      </c>
      <c r="J145" s="69">
        <f t="shared" si="66"/>
        <v>0</v>
      </c>
      <c r="K145" s="180">
        <f t="shared" si="64"/>
        <v>0</v>
      </c>
      <c r="L145" s="180">
        <f t="shared" ref="L145:M145" si="67">SUM(L146:L147)</f>
        <v>4</v>
      </c>
      <c r="M145" s="62">
        <f t="shared" si="67"/>
        <v>0</v>
      </c>
      <c r="N145" s="25"/>
      <c r="O145" s="25"/>
      <c r="P145" s="62">
        <f t="shared" ref="P145:R145" si="68">SUM(P146:P147)</f>
        <v>0</v>
      </c>
      <c r="Q145" s="62">
        <f t="shared" si="68"/>
        <v>0</v>
      </c>
      <c r="R145" s="62">
        <f t="shared" si="68"/>
        <v>4</v>
      </c>
      <c r="S145" s="524"/>
      <c r="T145" s="524"/>
      <c r="U145" s="524"/>
    </row>
    <row r="146" spans="1:21" ht="15.75">
      <c r="A146" s="14"/>
      <c r="B146" s="13" t="s">
        <v>83</v>
      </c>
      <c r="C146" s="495">
        <v>0</v>
      </c>
      <c r="D146" s="496"/>
      <c r="E146" s="497"/>
      <c r="F146" s="69">
        <v>0</v>
      </c>
      <c r="G146" s="25"/>
      <c r="H146" s="25"/>
      <c r="I146" s="69">
        <v>0</v>
      </c>
      <c r="J146" s="69">
        <v>0</v>
      </c>
      <c r="K146" s="180">
        <f t="shared" si="64"/>
        <v>0</v>
      </c>
      <c r="L146" s="180">
        <v>0</v>
      </c>
      <c r="M146" s="62">
        <v>0</v>
      </c>
      <c r="N146" s="25"/>
      <c r="O146" s="25"/>
      <c r="P146" s="62">
        <v>0</v>
      </c>
      <c r="Q146" s="62">
        <v>0</v>
      </c>
      <c r="R146" s="62">
        <f t="shared" ref="R146" si="69">SUM(L146-M146-N146-O146+P146-Q146)</f>
        <v>0</v>
      </c>
      <c r="S146" s="524"/>
      <c r="T146" s="524"/>
      <c r="U146" s="524"/>
    </row>
    <row r="147" spans="1:21" ht="15.75">
      <c r="A147" s="14"/>
      <c r="B147" s="13" t="s">
        <v>84</v>
      </c>
      <c r="C147" s="495">
        <v>0</v>
      </c>
      <c r="D147" s="496"/>
      <c r="E147" s="497"/>
      <c r="F147" s="69">
        <v>0</v>
      </c>
      <c r="G147" s="25"/>
      <c r="H147" s="25"/>
      <c r="I147" s="69">
        <v>0</v>
      </c>
      <c r="J147" s="69">
        <v>0</v>
      </c>
      <c r="K147" s="180">
        <f t="shared" si="64"/>
        <v>0</v>
      </c>
      <c r="L147" s="180">
        <v>4</v>
      </c>
      <c r="M147" s="62">
        <v>0</v>
      </c>
      <c r="N147" s="25"/>
      <c r="O147" s="25"/>
      <c r="P147" s="62">
        <v>0</v>
      </c>
      <c r="Q147" s="62">
        <v>0</v>
      </c>
      <c r="R147" s="62">
        <f>SUM(L147-M147-N147-O147+P147-Q147)</f>
        <v>4</v>
      </c>
      <c r="S147" s="524"/>
      <c r="T147" s="524"/>
      <c r="U147" s="524"/>
    </row>
    <row r="148" spans="1:21" ht="15.75">
      <c r="A148" s="14">
        <v>5</v>
      </c>
      <c r="B148" s="11" t="s">
        <v>54</v>
      </c>
      <c r="C148" s="480">
        <v>0</v>
      </c>
      <c r="D148" s="481">
        <v>0</v>
      </c>
      <c r="E148" s="482">
        <v>0</v>
      </c>
      <c r="F148" s="180">
        <v>0</v>
      </c>
      <c r="G148" s="25"/>
      <c r="H148" s="25"/>
      <c r="I148" s="180">
        <v>0</v>
      </c>
      <c r="J148" s="180">
        <v>0</v>
      </c>
      <c r="K148" s="180">
        <f t="shared" si="64"/>
        <v>0</v>
      </c>
      <c r="L148" s="180">
        <v>0</v>
      </c>
      <c r="M148" s="180">
        <v>0</v>
      </c>
      <c r="N148" s="25"/>
      <c r="O148" s="25"/>
      <c r="P148" s="180">
        <v>0</v>
      </c>
      <c r="Q148" s="180">
        <v>0</v>
      </c>
      <c r="R148" s="180">
        <f t="shared" ref="R148:R154" si="70">SUM(L148-M148-N148-O148+P148-Q148)</f>
        <v>0</v>
      </c>
      <c r="S148" s="524"/>
      <c r="T148" s="524"/>
      <c r="U148" s="524"/>
    </row>
    <row r="149" spans="1:21" ht="15.75">
      <c r="A149" s="14">
        <v>6</v>
      </c>
      <c r="B149" s="10" t="s">
        <v>55</v>
      </c>
      <c r="C149" s="480">
        <v>0</v>
      </c>
      <c r="D149" s="481">
        <v>0</v>
      </c>
      <c r="E149" s="482">
        <v>0</v>
      </c>
      <c r="F149" s="180">
        <v>0</v>
      </c>
      <c r="G149" s="25"/>
      <c r="H149" s="25"/>
      <c r="I149" s="180">
        <v>0</v>
      </c>
      <c r="J149" s="180">
        <v>0</v>
      </c>
      <c r="K149" s="180">
        <f t="shared" si="64"/>
        <v>0</v>
      </c>
      <c r="L149" s="180">
        <v>0</v>
      </c>
      <c r="M149" s="180">
        <v>0</v>
      </c>
      <c r="N149" s="25"/>
      <c r="O149" s="25"/>
      <c r="P149" s="180">
        <v>0</v>
      </c>
      <c r="Q149" s="180">
        <v>0</v>
      </c>
      <c r="R149" s="180">
        <f t="shared" si="70"/>
        <v>0</v>
      </c>
      <c r="S149" s="542">
        <v>0</v>
      </c>
      <c r="T149" s="542"/>
      <c r="U149" s="542"/>
    </row>
    <row r="150" spans="1:21" ht="15.75">
      <c r="A150" s="14">
        <v>7</v>
      </c>
      <c r="B150" s="10" t="s">
        <v>56</v>
      </c>
      <c r="C150" s="480">
        <v>0</v>
      </c>
      <c r="D150" s="481">
        <v>0</v>
      </c>
      <c r="E150" s="482">
        <v>0</v>
      </c>
      <c r="F150" s="180">
        <v>0</v>
      </c>
      <c r="G150" s="25"/>
      <c r="H150" s="25"/>
      <c r="I150" s="180">
        <v>0</v>
      </c>
      <c r="J150" s="180">
        <v>0</v>
      </c>
      <c r="K150" s="180">
        <f t="shared" si="64"/>
        <v>0</v>
      </c>
      <c r="L150" s="180">
        <v>0</v>
      </c>
      <c r="M150" s="180">
        <v>0</v>
      </c>
      <c r="N150" s="25"/>
      <c r="O150" s="25"/>
      <c r="P150" s="180">
        <v>0</v>
      </c>
      <c r="Q150" s="180">
        <v>0</v>
      </c>
      <c r="R150" s="180">
        <f t="shared" si="70"/>
        <v>0</v>
      </c>
      <c r="S150" s="517">
        <v>0</v>
      </c>
      <c r="T150" s="517"/>
      <c r="U150" s="517"/>
    </row>
    <row r="151" spans="1:21" ht="15.75">
      <c r="A151" s="14">
        <v>8</v>
      </c>
      <c r="B151" s="10" t="s">
        <v>57</v>
      </c>
      <c r="C151" s="480">
        <v>0</v>
      </c>
      <c r="D151" s="481">
        <v>0</v>
      </c>
      <c r="E151" s="482">
        <v>0</v>
      </c>
      <c r="F151" s="180">
        <v>0</v>
      </c>
      <c r="G151" s="25"/>
      <c r="H151" s="25"/>
      <c r="I151" s="180">
        <v>0</v>
      </c>
      <c r="J151" s="180">
        <v>0</v>
      </c>
      <c r="K151" s="180">
        <f t="shared" si="64"/>
        <v>0</v>
      </c>
      <c r="L151" s="180">
        <v>0</v>
      </c>
      <c r="M151" s="180">
        <v>0</v>
      </c>
      <c r="N151" s="25"/>
      <c r="O151" s="25"/>
      <c r="P151" s="180">
        <v>0</v>
      </c>
      <c r="Q151" s="180">
        <v>0</v>
      </c>
      <c r="R151" s="180">
        <f t="shared" si="70"/>
        <v>0</v>
      </c>
      <c r="S151" s="517">
        <v>0</v>
      </c>
      <c r="T151" s="517"/>
      <c r="U151" s="517"/>
    </row>
    <row r="152" spans="1:21" ht="15.75">
      <c r="A152" s="14">
        <v>9</v>
      </c>
      <c r="B152" s="10" t="s">
        <v>24</v>
      </c>
      <c r="C152" s="480">
        <v>0</v>
      </c>
      <c r="D152" s="481">
        <v>0</v>
      </c>
      <c r="E152" s="482">
        <v>0</v>
      </c>
      <c r="F152" s="180">
        <v>0</v>
      </c>
      <c r="G152" s="25"/>
      <c r="H152" s="25"/>
      <c r="I152" s="67">
        <v>0</v>
      </c>
      <c r="J152" s="67">
        <v>0</v>
      </c>
      <c r="K152" s="180">
        <f t="shared" si="64"/>
        <v>0</v>
      </c>
      <c r="L152" s="180">
        <v>0</v>
      </c>
      <c r="M152" s="180">
        <v>0</v>
      </c>
      <c r="N152" s="25"/>
      <c r="O152" s="25"/>
      <c r="P152" s="180">
        <v>0</v>
      </c>
      <c r="Q152" s="180">
        <v>0</v>
      </c>
      <c r="R152" s="180">
        <f t="shared" si="70"/>
        <v>0</v>
      </c>
      <c r="S152" s="517">
        <v>0</v>
      </c>
      <c r="T152" s="517"/>
      <c r="U152" s="517"/>
    </row>
    <row r="153" spans="1:21" ht="15.75">
      <c r="A153" s="14">
        <v>10</v>
      </c>
      <c r="B153" s="10" t="s">
        <v>25</v>
      </c>
      <c r="C153" s="480">
        <v>0</v>
      </c>
      <c r="D153" s="481">
        <v>0</v>
      </c>
      <c r="E153" s="482">
        <v>0</v>
      </c>
      <c r="F153" s="180">
        <v>0</v>
      </c>
      <c r="G153" s="25"/>
      <c r="H153" s="25"/>
      <c r="I153" s="67">
        <v>0</v>
      </c>
      <c r="J153" s="67">
        <v>0</v>
      </c>
      <c r="K153" s="180">
        <f t="shared" si="64"/>
        <v>0</v>
      </c>
      <c r="L153" s="180">
        <v>0</v>
      </c>
      <c r="M153" s="180">
        <v>0</v>
      </c>
      <c r="N153" s="25"/>
      <c r="O153" s="25"/>
      <c r="P153" s="180">
        <v>0</v>
      </c>
      <c r="Q153" s="180">
        <v>0</v>
      </c>
      <c r="R153" s="180">
        <f t="shared" si="70"/>
        <v>0</v>
      </c>
      <c r="S153" s="517">
        <v>0</v>
      </c>
      <c r="T153" s="517"/>
      <c r="U153" s="517"/>
    </row>
    <row r="154" spans="1:21" ht="12.75" customHeight="1" thickBot="1">
      <c r="A154" s="39">
        <v>11</v>
      </c>
      <c r="B154" s="40" t="s">
        <v>58</v>
      </c>
      <c r="C154" s="486">
        <v>0</v>
      </c>
      <c r="D154" s="487">
        <v>0</v>
      </c>
      <c r="E154" s="488">
        <v>0</v>
      </c>
      <c r="F154" s="181">
        <v>0</v>
      </c>
      <c r="G154" s="42"/>
      <c r="H154" s="42"/>
      <c r="I154" s="68">
        <v>0</v>
      </c>
      <c r="J154" s="68">
        <v>0</v>
      </c>
      <c r="K154" s="181">
        <f t="shared" ref="K154" si="71">SUM(E154-F154-G154-H154+I154-J154)</f>
        <v>0</v>
      </c>
      <c r="L154" s="181">
        <v>0</v>
      </c>
      <c r="M154" s="181">
        <v>0</v>
      </c>
      <c r="N154" s="42"/>
      <c r="O154" s="42"/>
      <c r="P154" s="181">
        <v>0</v>
      </c>
      <c r="Q154" s="181">
        <v>0</v>
      </c>
      <c r="R154" s="181">
        <f t="shared" si="70"/>
        <v>0</v>
      </c>
      <c r="S154" s="489"/>
      <c r="T154" s="490"/>
      <c r="U154" s="491"/>
    </row>
    <row r="155" spans="1:21" ht="12.75" customHeight="1" thickTop="1">
      <c r="A155" s="5"/>
      <c r="B155" s="26" t="s">
        <v>39</v>
      </c>
    </row>
    <row r="156" spans="1:21">
      <c r="A156" s="5"/>
      <c r="B156" s="15" t="s">
        <v>60</v>
      </c>
    </row>
    <row r="157" spans="1:21" ht="21" customHeight="1">
      <c r="A157" s="5"/>
      <c r="B157" s="15" t="s">
        <v>59</v>
      </c>
    </row>
    <row r="158" spans="1:21">
      <c r="A158" s="5"/>
      <c r="B158" s="15" t="s">
        <v>40</v>
      </c>
    </row>
    <row r="159" spans="1:21">
      <c r="A159" s="5"/>
      <c r="B159" s="26"/>
    </row>
    <row r="160" spans="1:21" ht="13.5" customHeight="1">
      <c r="A160" s="5"/>
      <c r="B160" s="26"/>
    </row>
    <row r="161" spans="1:21" ht="15" customHeight="1">
      <c r="A161" s="476" t="s">
        <v>0</v>
      </c>
      <c r="B161" s="476"/>
      <c r="P161" s="477" t="s">
        <v>26</v>
      </c>
      <c r="Q161" s="477"/>
      <c r="R161" s="477"/>
      <c r="S161" s="477"/>
      <c r="T161" s="477"/>
      <c r="U161" s="477"/>
    </row>
    <row r="162" spans="1:21" ht="12.75" customHeight="1">
      <c r="A162" s="476" t="s">
        <v>1</v>
      </c>
      <c r="B162" s="476"/>
      <c r="P162" s="477"/>
      <c r="Q162" s="477"/>
      <c r="R162" s="477"/>
      <c r="S162" s="477"/>
      <c r="T162" s="477"/>
      <c r="U162" s="477"/>
    </row>
    <row r="163" spans="1:21" ht="12.75" customHeight="1">
      <c r="A163" s="476" t="s">
        <v>45</v>
      </c>
      <c r="B163" s="476"/>
    </row>
    <row r="164" spans="1:21" ht="12.75" customHeight="1">
      <c r="C164" s="478" t="s">
        <v>2</v>
      </c>
      <c r="D164" s="478"/>
      <c r="E164" s="478"/>
      <c r="F164" s="478"/>
      <c r="G164" s="478"/>
      <c r="H164" s="478"/>
      <c r="I164" s="478"/>
      <c r="J164" s="478"/>
      <c r="K164" s="478"/>
      <c r="L164" s="478"/>
      <c r="M164" s="478"/>
      <c r="N164" s="478"/>
      <c r="O164" s="478"/>
      <c r="P164" s="478"/>
      <c r="Q164" s="2"/>
    </row>
    <row r="165" spans="1:21" ht="11.25" customHeight="1">
      <c r="C165" s="1" t="s">
        <v>85</v>
      </c>
      <c r="F165" s="479" t="s">
        <v>3</v>
      </c>
      <c r="G165" s="479"/>
      <c r="H165" s="479"/>
      <c r="I165" s="479"/>
      <c r="J165" s="479"/>
      <c r="K165" s="479"/>
      <c r="L165" s="479"/>
      <c r="M165" s="479"/>
      <c r="N165" s="479"/>
      <c r="O165" s="479"/>
      <c r="P165" s="479"/>
      <c r="Q165" s="187"/>
    </row>
    <row r="166" spans="1:21" ht="12.75" customHeight="1">
      <c r="A166" s="1" t="s">
        <v>46</v>
      </c>
      <c r="C166" s="3"/>
      <c r="D166" s="4">
        <v>1</v>
      </c>
      <c r="E166" s="4">
        <v>5</v>
      </c>
      <c r="M166" s="5"/>
      <c r="N166" s="5"/>
      <c r="O166" s="5"/>
      <c r="P166" s="5"/>
      <c r="Q166" s="5"/>
      <c r="R166" s="5"/>
      <c r="S166" s="5"/>
      <c r="T166" s="5"/>
    </row>
    <row r="167" spans="1:21" ht="15.95" customHeight="1">
      <c r="A167" s="1" t="s">
        <v>68</v>
      </c>
      <c r="C167" s="6"/>
      <c r="D167" s="7">
        <v>0</v>
      </c>
      <c r="E167" s="7">
        <v>8</v>
      </c>
      <c r="K167" s="453">
        <v>5</v>
      </c>
      <c r="L167" s="453"/>
      <c r="M167" s="5"/>
      <c r="N167" s="5"/>
      <c r="O167" s="5"/>
      <c r="Q167" s="1" t="str">
        <f>+Q287:U287</f>
        <v>Bulan     :</v>
      </c>
      <c r="R167" s="455" t="str">
        <f>+R127</f>
        <v>Maret</v>
      </c>
      <c r="S167" s="456"/>
      <c r="T167" s="4">
        <f>+T127</f>
        <v>0</v>
      </c>
      <c r="U167" s="4">
        <f>+U127</f>
        <v>3</v>
      </c>
    </row>
    <row r="168" spans="1:21" s="43" customFormat="1" ht="15.95" customHeight="1" thickBot="1">
      <c r="A168" s="177" t="s">
        <v>81</v>
      </c>
      <c r="B168" s="177"/>
      <c r="C168" s="65">
        <v>0</v>
      </c>
      <c r="D168" s="65">
        <v>2</v>
      </c>
      <c r="E168" s="65">
        <v>2</v>
      </c>
      <c r="K168" s="454"/>
      <c r="L168" s="454"/>
      <c r="M168" s="77"/>
      <c r="N168" s="77"/>
      <c r="O168" s="77"/>
      <c r="Q168" s="43" t="s">
        <v>47</v>
      </c>
      <c r="R168" s="515">
        <f>+R128</f>
        <v>2020</v>
      </c>
      <c r="S168" s="516"/>
      <c r="T168" s="78">
        <f>+T128</f>
        <v>2</v>
      </c>
      <c r="U168" s="78">
        <f>+U128</f>
        <v>0</v>
      </c>
    </row>
    <row r="169" spans="1:21" ht="15.95" customHeight="1" thickTop="1">
      <c r="A169" s="462" t="s">
        <v>4</v>
      </c>
      <c r="B169" s="462" t="s">
        <v>5</v>
      </c>
      <c r="C169" s="465" t="s">
        <v>6</v>
      </c>
      <c r="D169" s="466"/>
      <c r="E169" s="466"/>
      <c r="F169" s="466"/>
      <c r="G169" s="466"/>
      <c r="H169" s="466"/>
      <c r="I169" s="466"/>
      <c r="J169" s="466"/>
      <c r="K169" s="469"/>
      <c r="L169" s="465" t="s">
        <v>7</v>
      </c>
      <c r="M169" s="466"/>
      <c r="N169" s="466"/>
      <c r="O169" s="466"/>
      <c r="P169" s="466"/>
      <c r="Q169" s="466"/>
      <c r="R169" s="469"/>
      <c r="S169" s="470" t="s">
        <v>64</v>
      </c>
      <c r="T169" s="471"/>
      <c r="U169" s="513"/>
    </row>
    <row r="170" spans="1:21" ht="15.95" customHeight="1">
      <c r="A170" s="463"/>
      <c r="B170" s="463"/>
      <c r="C170" s="473" t="s">
        <v>27</v>
      </c>
      <c r="D170" s="474"/>
      <c r="E170" s="475"/>
      <c r="F170" s="192"/>
      <c r="G170" s="192" t="s">
        <v>30</v>
      </c>
      <c r="H170" s="192" t="s">
        <v>32</v>
      </c>
      <c r="I170" s="192"/>
      <c r="J170" s="192"/>
      <c r="K170" s="192" t="s">
        <v>43</v>
      </c>
      <c r="L170" s="192" t="s">
        <v>27</v>
      </c>
      <c r="M170" s="192"/>
      <c r="N170" s="192" t="s">
        <v>30</v>
      </c>
      <c r="O170" s="192" t="s">
        <v>32</v>
      </c>
      <c r="P170" s="192"/>
      <c r="Q170" s="192"/>
      <c r="R170" s="192" t="s">
        <v>63</v>
      </c>
      <c r="S170" s="440" t="s">
        <v>67</v>
      </c>
      <c r="T170" s="441"/>
      <c r="U170" s="442"/>
    </row>
    <row r="171" spans="1:21" ht="15.95" customHeight="1">
      <c r="A171" s="463"/>
      <c r="B171" s="463"/>
      <c r="C171" s="440" t="s">
        <v>28</v>
      </c>
      <c r="D171" s="441"/>
      <c r="E171" s="442"/>
      <c r="F171" s="190" t="s">
        <v>29</v>
      </c>
      <c r="G171" s="190" t="s">
        <v>31</v>
      </c>
      <c r="H171" s="190" t="s">
        <v>33</v>
      </c>
      <c r="I171" s="190" t="s">
        <v>37</v>
      </c>
      <c r="J171" s="190" t="s">
        <v>36</v>
      </c>
      <c r="K171" s="190" t="s">
        <v>28</v>
      </c>
      <c r="L171" s="190" t="s">
        <v>28</v>
      </c>
      <c r="M171" s="190" t="s">
        <v>35</v>
      </c>
      <c r="N171" s="190" t="s">
        <v>31</v>
      </c>
      <c r="O171" s="190" t="s">
        <v>33</v>
      </c>
      <c r="P171" s="190" t="s">
        <v>37</v>
      </c>
      <c r="Q171" s="190" t="s">
        <v>36</v>
      </c>
      <c r="R171" s="190" t="s">
        <v>38</v>
      </c>
      <c r="S171" s="440" t="s">
        <v>65</v>
      </c>
      <c r="T171" s="441"/>
      <c r="U171" s="442"/>
    </row>
    <row r="172" spans="1:21" ht="15.95" customHeight="1">
      <c r="A172" s="463"/>
      <c r="B172" s="463"/>
      <c r="C172" s="444" t="s">
        <v>8</v>
      </c>
      <c r="D172" s="445"/>
      <c r="E172" s="446"/>
      <c r="F172" s="191"/>
      <c r="G172" s="191"/>
      <c r="H172" s="191" t="s">
        <v>34</v>
      </c>
      <c r="I172" s="191"/>
      <c r="J172" s="191"/>
      <c r="K172" s="191" t="s">
        <v>9</v>
      </c>
      <c r="L172" s="191" t="s">
        <v>8</v>
      </c>
      <c r="M172" s="191"/>
      <c r="N172" s="191"/>
      <c r="O172" s="191" t="s">
        <v>34</v>
      </c>
      <c r="P172" s="191"/>
      <c r="Q172" s="191"/>
      <c r="R172" s="20" t="s">
        <v>62</v>
      </c>
      <c r="S172" s="440" t="s">
        <v>66</v>
      </c>
      <c r="T172" s="441"/>
      <c r="U172" s="442"/>
    </row>
    <row r="173" spans="1:21" ht="15.95" customHeight="1">
      <c r="A173" s="464"/>
      <c r="B173" s="464"/>
      <c r="C173" s="447"/>
      <c r="D173" s="448"/>
      <c r="E173" s="449"/>
      <c r="F173" s="190"/>
      <c r="G173" s="190"/>
      <c r="H173" s="190"/>
      <c r="I173" s="190"/>
      <c r="J173" s="190"/>
      <c r="K173" s="190" t="s">
        <v>61</v>
      </c>
      <c r="L173" s="190"/>
      <c r="M173" s="190"/>
      <c r="N173" s="190"/>
      <c r="O173" s="190"/>
      <c r="P173" s="190"/>
      <c r="Q173" s="190"/>
      <c r="R173" s="190"/>
      <c r="S173" s="450"/>
      <c r="T173" s="451"/>
      <c r="U173" s="514"/>
    </row>
    <row r="174" spans="1:21" s="8" customFormat="1" ht="15.95" customHeight="1">
      <c r="A174" s="189" t="s">
        <v>10</v>
      </c>
      <c r="B174" s="189" t="s">
        <v>11</v>
      </c>
      <c r="C174" s="429" t="s">
        <v>12</v>
      </c>
      <c r="D174" s="430"/>
      <c r="E174" s="431"/>
      <c r="F174" s="189" t="s">
        <v>13</v>
      </c>
      <c r="G174" s="189" t="s">
        <v>14</v>
      </c>
      <c r="H174" s="189" t="s">
        <v>15</v>
      </c>
      <c r="I174" s="189" t="s">
        <v>16</v>
      </c>
      <c r="J174" s="189" t="s">
        <v>17</v>
      </c>
      <c r="K174" s="189" t="s">
        <v>18</v>
      </c>
      <c r="L174" s="189" t="s">
        <v>19</v>
      </c>
      <c r="M174" s="189" t="s">
        <v>20</v>
      </c>
      <c r="N174" s="189" t="s">
        <v>21</v>
      </c>
      <c r="O174" s="189" t="s">
        <v>41</v>
      </c>
      <c r="P174" s="189" t="s">
        <v>42</v>
      </c>
      <c r="Q174" s="189" t="s">
        <v>44</v>
      </c>
      <c r="R174" s="189" t="s">
        <v>69</v>
      </c>
      <c r="S174" s="429" t="s">
        <v>70</v>
      </c>
      <c r="T174" s="430"/>
      <c r="U174" s="431"/>
    </row>
    <row r="175" spans="1:21" s="16" customFormat="1" ht="15.95" customHeight="1">
      <c r="A175" s="18">
        <v>1</v>
      </c>
      <c r="B175" s="19" t="s">
        <v>22</v>
      </c>
      <c r="C175" s="504">
        <f>SUM(C176,C179,C180)</f>
        <v>0</v>
      </c>
      <c r="D175" s="505"/>
      <c r="E175" s="506"/>
      <c r="F175" s="183">
        <f t="shared" ref="F175:J175" si="72">SUM(F176,F179,F180)</f>
        <v>0</v>
      </c>
      <c r="G175" s="183">
        <f t="shared" si="72"/>
        <v>0</v>
      </c>
      <c r="H175" s="183">
        <f t="shared" si="72"/>
        <v>0</v>
      </c>
      <c r="I175" s="183">
        <f t="shared" si="72"/>
        <v>0</v>
      </c>
      <c r="J175" s="183">
        <f t="shared" si="72"/>
        <v>0</v>
      </c>
      <c r="K175" s="183">
        <f>SUM(C175-F175-G175-H175+I175-J175)</f>
        <v>0</v>
      </c>
      <c r="L175" s="59">
        <f t="shared" ref="L175:Q175" si="73">SUM(L176,L179,L180)</f>
        <v>0</v>
      </c>
      <c r="M175" s="59">
        <f t="shared" si="73"/>
        <v>0</v>
      </c>
      <c r="N175" s="59">
        <f t="shared" si="73"/>
        <v>0</v>
      </c>
      <c r="O175" s="59">
        <f t="shared" si="73"/>
        <v>0</v>
      </c>
      <c r="P175" s="59">
        <f>SUM(P176,P179,P180)</f>
        <v>1</v>
      </c>
      <c r="Q175" s="59">
        <f t="shared" si="73"/>
        <v>0</v>
      </c>
      <c r="R175" s="59">
        <f>SUM(L175-M175-N175-O175+P175-Q175)</f>
        <v>1</v>
      </c>
      <c r="S175" s="507"/>
      <c r="T175" s="508"/>
      <c r="U175" s="509"/>
    </row>
    <row r="176" spans="1:21" s="23" customFormat="1" ht="15.95" customHeight="1">
      <c r="A176" s="14"/>
      <c r="B176" s="22" t="s">
        <v>49</v>
      </c>
      <c r="C176" s="495">
        <f t="shared" ref="C176:H176" si="74">SUM(C177:C178)</f>
        <v>0</v>
      </c>
      <c r="D176" s="496">
        <f t="shared" si="74"/>
        <v>0</v>
      </c>
      <c r="E176" s="497">
        <f t="shared" si="74"/>
        <v>0</v>
      </c>
      <c r="F176" s="69">
        <f t="shared" si="74"/>
        <v>0</v>
      </c>
      <c r="G176" s="69">
        <f t="shared" si="74"/>
        <v>0</v>
      </c>
      <c r="H176" s="69">
        <f t="shared" si="74"/>
        <v>0</v>
      </c>
      <c r="I176" s="69">
        <f>SUM(I177:I178)</f>
        <v>0</v>
      </c>
      <c r="J176" s="69">
        <f t="shared" ref="J176" si="75">SUM(J177:J178)</f>
        <v>0</v>
      </c>
      <c r="K176" s="180">
        <f t="shared" ref="K176:K180" si="76">SUM(C176-F176-G176-H176+I176-J176)</f>
        <v>0</v>
      </c>
      <c r="L176" s="61">
        <f t="shared" ref="L176:O176" si="77">SUM(L177:L178)</f>
        <v>0</v>
      </c>
      <c r="M176" s="61">
        <f t="shared" si="77"/>
        <v>0</v>
      </c>
      <c r="N176" s="61">
        <f t="shared" si="77"/>
        <v>0</v>
      </c>
      <c r="O176" s="61">
        <f t="shared" si="77"/>
        <v>0</v>
      </c>
      <c r="P176" s="61">
        <f>SUM(P177:P178)</f>
        <v>0</v>
      </c>
      <c r="Q176" s="61">
        <f t="shared" ref="Q176" si="78">SUM(Q177:Q178)</f>
        <v>0</v>
      </c>
      <c r="R176" s="62">
        <f t="shared" ref="R176:R184" si="79">SUM(L176-M176-N176-O176+P176-Q176)</f>
        <v>0</v>
      </c>
      <c r="S176" s="510"/>
      <c r="T176" s="511"/>
      <c r="U176" s="512"/>
    </row>
    <row r="177" spans="1:26" ht="15.95" customHeight="1">
      <c r="A177" s="12"/>
      <c r="B177" s="13" t="s">
        <v>83</v>
      </c>
      <c r="C177" s="501">
        <v>0</v>
      </c>
      <c r="D177" s="502">
        <v>0</v>
      </c>
      <c r="E177" s="503">
        <v>0</v>
      </c>
      <c r="F177" s="193">
        <v>0</v>
      </c>
      <c r="G177" s="193">
        <v>0</v>
      </c>
      <c r="H177" s="193">
        <v>0</v>
      </c>
      <c r="I177" s="66">
        <v>0</v>
      </c>
      <c r="J177" s="66">
        <v>0</v>
      </c>
      <c r="K177" s="180">
        <f t="shared" si="76"/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62">
        <f>SUM(L177-M177-N177-O177+P177-Q177)</f>
        <v>0</v>
      </c>
      <c r="S177" s="498"/>
      <c r="T177" s="499"/>
      <c r="U177" s="500"/>
    </row>
    <row r="178" spans="1:26" ht="15.95" customHeight="1">
      <c r="A178" s="12"/>
      <c r="B178" s="13" t="s">
        <v>84</v>
      </c>
      <c r="C178" s="501">
        <v>0</v>
      </c>
      <c r="D178" s="502">
        <v>0</v>
      </c>
      <c r="E178" s="503">
        <v>0</v>
      </c>
      <c r="F178" s="193">
        <v>0</v>
      </c>
      <c r="G178" s="193">
        <v>0</v>
      </c>
      <c r="H178" s="193">
        <v>0</v>
      </c>
      <c r="I178" s="66">
        <v>0</v>
      </c>
      <c r="J178" s="66">
        <v>0</v>
      </c>
      <c r="K178" s="180">
        <f t="shared" si="76"/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62">
        <f t="shared" si="79"/>
        <v>0</v>
      </c>
      <c r="S178" s="498"/>
      <c r="T178" s="499"/>
      <c r="U178" s="500"/>
      <c r="Z178" s="1" t="s">
        <v>43</v>
      </c>
    </row>
    <row r="179" spans="1:26" ht="15.95" customHeight="1">
      <c r="A179" s="12"/>
      <c r="B179" s="11" t="s">
        <v>50</v>
      </c>
      <c r="C179" s="480">
        <v>0</v>
      </c>
      <c r="D179" s="481">
        <v>0</v>
      </c>
      <c r="E179" s="482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180">
        <f t="shared" si="76"/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1</v>
      </c>
      <c r="Q179" s="62">
        <v>0</v>
      </c>
      <c r="R179" s="62">
        <f t="shared" si="79"/>
        <v>1</v>
      </c>
      <c r="S179" s="498"/>
      <c r="T179" s="499"/>
      <c r="U179" s="500"/>
    </row>
    <row r="180" spans="1:26" ht="15.95" customHeight="1">
      <c r="A180" s="12"/>
      <c r="B180" s="11" t="s">
        <v>51</v>
      </c>
      <c r="C180" s="480">
        <v>0</v>
      </c>
      <c r="D180" s="481">
        <v>0</v>
      </c>
      <c r="E180" s="482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180">
        <f t="shared" si="76"/>
        <v>0</v>
      </c>
      <c r="L180" s="180">
        <v>0</v>
      </c>
      <c r="M180" s="180">
        <v>0</v>
      </c>
      <c r="N180" s="180">
        <v>0</v>
      </c>
      <c r="O180" s="180">
        <v>0</v>
      </c>
      <c r="P180" s="180">
        <v>0</v>
      </c>
      <c r="Q180" s="180">
        <v>0</v>
      </c>
      <c r="R180" s="180">
        <f t="shared" si="79"/>
        <v>0</v>
      </c>
      <c r="S180" s="498"/>
      <c r="T180" s="499"/>
      <c r="U180" s="500"/>
    </row>
    <row r="181" spans="1:26" ht="15.95" customHeight="1">
      <c r="A181" s="14">
        <v>2</v>
      </c>
      <c r="B181" s="10" t="s">
        <v>23</v>
      </c>
      <c r="C181" s="480">
        <f>SUM(C182:C183)</f>
        <v>0</v>
      </c>
      <c r="D181" s="481">
        <f t="shared" ref="D181:G181" si="80">SUM(D182:D183)</f>
        <v>658</v>
      </c>
      <c r="E181" s="482">
        <f t="shared" si="80"/>
        <v>658</v>
      </c>
      <c r="F181" s="180">
        <f t="shared" si="80"/>
        <v>0</v>
      </c>
      <c r="G181" s="180">
        <f t="shared" si="80"/>
        <v>0</v>
      </c>
      <c r="H181" s="25"/>
      <c r="I181" s="180">
        <f t="shared" ref="I181:J181" si="81">SUM(I182:I183)</f>
        <v>0</v>
      </c>
      <c r="J181" s="180">
        <f t="shared" si="81"/>
        <v>0</v>
      </c>
      <c r="K181" s="180">
        <f>SUM(C181-F181-G181-H181+I181-J181)</f>
        <v>0</v>
      </c>
      <c r="L181" s="180">
        <f t="shared" ref="L181:N181" si="82">SUM(L182:L183)</f>
        <v>30</v>
      </c>
      <c r="M181" s="180">
        <f t="shared" si="82"/>
        <v>0</v>
      </c>
      <c r="N181" s="180">
        <f t="shared" si="82"/>
        <v>0</v>
      </c>
      <c r="O181" s="25"/>
      <c r="P181" s="180">
        <f t="shared" ref="P181:Q181" si="83">SUM(P182:P183)</f>
        <v>0</v>
      </c>
      <c r="Q181" s="180">
        <f t="shared" si="83"/>
        <v>0</v>
      </c>
      <c r="R181" s="180">
        <f t="shared" si="79"/>
        <v>30</v>
      </c>
      <c r="S181" s="498"/>
      <c r="T181" s="499"/>
      <c r="U181" s="500"/>
    </row>
    <row r="182" spans="1:26" ht="15.95" customHeight="1">
      <c r="A182" s="12"/>
      <c r="B182" s="13" t="s">
        <v>83</v>
      </c>
      <c r="C182" s="501">
        <v>0</v>
      </c>
      <c r="D182" s="502">
        <v>658</v>
      </c>
      <c r="E182" s="503">
        <v>658</v>
      </c>
      <c r="F182" s="193">
        <v>0</v>
      </c>
      <c r="G182" s="193">
        <v>0</v>
      </c>
      <c r="H182" s="24"/>
      <c r="I182" s="66">
        <v>0</v>
      </c>
      <c r="J182" s="66">
        <v>0</v>
      </c>
      <c r="K182" s="180">
        <f t="shared" ref="K182:K193" si="84">SUM(C182-F182-G182-H182+I182-J182)</f>
        <v>0</v>
      </c>
      <c r="L182" s="193">
        <v>30</v>
      </c>
      <c r="M182" s="193">
        <v>0</v>
      </c>
      <c r="N182" s="193">
        <v>0</v>
      </c>
      <c r="O182" s="24"/>
      <c r="P182" s="193">
        <v>0</v>
      </c>
      <c r="Q182" s="193">
        <v>0</v>
      </c>
      <c r="R182" s="180">
        <f t="shared" si="79"/>
        <v>30</v>
      </c>
      <c r="S182" s="498"/>
      <c r="T182" s="499"/>
      <c r="U182" s="500"/>
    </row>
    <row r="183" spans="1:26" ht="15.95" customHeight="1">
      <c r="A183" s="12"/>
      <c r="B183" s="13" t="s">
        <v>84</v>
      </c>
      <c r="C183" s="501">
        <v>0</v>
      </c>
      <c r="D183" s="502">
        <v>0</v>
      </c>
      <c r="E183" s="503">
        <v>0</v>
      </c>
      <c r="F183" s="193">
        <v>0</v>
      </c>
      <c r="G183" s="193">
        <v>0</v>
      </c>
      <c r="H183" s="24"/>
      <c r="I183" s="66">
        <v>0</v>
      </c>
      <c r="J183" s="66">
        <v>0</v>
      </c>
      <c r="K183" s="180">
        <f t="shared" si="84"/>
        <v>0</v>
      </c>
      <c r="L183" s="193">
        <v>0</v>
      </c>
      <c r="M183" s="193">
        <v>0</v>
      </c>
      <c r="N183" s="193">
        <v>0</v>
      </c>
      <c r="O183" s="24"/>
      <c r="P183" s="193">
        <v>0</v>
      </c>
      <c r="Q183" s="193">
        <v>0</v>
      </c>
      <c r="R183" s="180">
        <f t="shared" si="79"/>
        <v>0</v>
      </c>
      <c r="S183" s="498"/>
      <c r="T183" s="499"/>
      <c r="U183" s="500"/>
      <c r="W183" s="1" t="s">
        <v>43</v>
      </c>
    </row>
    <row r="184" spans="1:26" ht="15.95" customHeight="1">
      <c r="A184" s="9">
        <v>3</v>
      </c>
      <c r="B184" s="10" t="s">
        <v>53</v>
      </c>
      <c r="C184" s="480">
        <v>0</v>
      </c>
      <c r="D184" s="481">
        <v>0</v>
      </c>
      <c r="E184" s="482">
        <v>0</v>
      </c>
      <c r="F184" s="180">
        <v>0</v>
      </c>
      <c r="G184" s="25"/>
      <c r="H184" s="25"/>
      <c r="I184" s="180">
        <v>0</v>
      </c>
      <c r="J184" s="180">
        <v>0</v>
      </c>
      <c r="K184" s="180">
        <f t="shared" si="84"/>
        <v>0</v>
      </c>
      <c r="L184" s="180">
        <v>2</v>
      </c>
      <c r="M184" s="180">
        <v>0</v>
      </c>
      <c r="N184" s="25"/>
      <c r="O184" s="25"/>
      <c r="P184" s="180">
        <v>0</v>
      </c>
      <c r="Q184" s="180">
        <v>0</v>
      </c>
      <c r="R184" s="180">
        <f t="shared" si="79"/>
        <v>2</v>
      </c>
      <c r="S184" s="498"/>
      <c r="T184" s="499"/>
      <c r="U184" s="500"/>
    </row>
    <row r="185" spans="1:26" ht="15.75">
      <c r="A185" s="14">
        <v>4</v>
      </c>
      <c r="B185" s="10" t="s">
        <v>52</v>
      </c>
      <c r="C185" s="495">
        <f>SUM(C186:C187)</f>
        <v>0</v>
      </c>
      <c r="D185" s="496">
        <f t="shared" ref="D185:E185" si="85">SUM(D186:D187)</f>
        <v>0</v>
      </c>
      <c r="E185" s="497">
        <f t="shared" si="85"/>
        <v>0</v>
      </c>
      <c r="F185" s="69">
        <f>SUM(F186:F187)</f>
        <v>0</v>
      </c>
      <c r="G185" s="25"/>
      <c r="H185" s="25"/>
      <c r="I185" s="69">
        <f t="shared" ref="I185:J185" si="86">SUM(I186:I187)</f>
        <v>0</v>
      </c>
      <c r="J185" s="69">
        <f t="shared" si="86"/>
        <v>0</v>
      </c>
      <c r="K185" s="180">
        <f t="shared" si="84"/>
        <v>0</v>
      </c>
      <c r="L185" s="180">
        <f>SUM(L186:L187)</f>
        <v>15</v>
      </c>
      <c r="M185" s="180">
        <f>SUM(M186:M187)</f>
        <v>0</v>
      </c>
      <c r="N185" s="25"/>
      <c r="O185" s="25"/>
      <c r="P185" s="180">
        <f t="shared" ref="P185:Q185" si="87">SUM(P186:P187)</f>
        <v>1</v>
      </c>
      <c r="Q185" s="180">
        <f t="shared" si="87"/>
        <v>0</v>
      </c>
      <c r="R185" s="180">
        <f>SUM(L185-M185-N185-O185+P185-Q185)</f>
        <v>16</v>
      </c>
      <c r="S185" s="498"/>
      <c r="T185" s="499"/>
      <c r="U185" s="500"/>
    </row>
    <row r="186" spans="1:26" ht="15.75">
      <c r="A186" s="14"/>
      <c r="B186" s="13" t="s">
        <v>83</v>
      </c>
      <c r="C186" s="495">
        <v>0</v>
      </c>
      <c r="D186" s="496"/>
      <c r="E186" s="497"/>
      <c r="F186" s="69">
        <v>0</v>
      </c>
      <c r="G186" s="25"/>
      <c r="H186" s="25"/>
      <c r="I186" s="69">
        <v>0</v>
      </c>
      <c r="J186" s="69">
        <v>0</v>
      </c>
      <c r="K186" s="180">
        <f t="shared" si="84"/>
        <v>0</v>
      </c>
      <c r="L186" s="180">
        <v>0</v>
      </c>
      <c r="M186" s="180">
        <v>0</v>
      </c>
      <c r="N186" s="25"/>
      <c r="O186" s="25"/>
      <c r="P186" s="180">
        <v>0</v>
      </c>
      <c r="Q186" s="180">
        <v>0</v>
      </c>
      <c r="R186" s="180">
        <f t="shared" ref="R186" si="88">SUM(L186-M186-N186-O186+P186-Q186)</f>
        <v>0</v>
      </c>
      <c r="S186" s="498"/>
      <c r="T186" s="499"/>
      <c r="U186" s="500"/>
    </row>
    <row r="187" spans="1:26" ht="15.75">
      <c r="A187" s="14"/>
      <c r="B187" s="13" t="s">
        <v>84</v>
      </c>
      <c r="C187" s="495">
        <v>0</v>
      </c>
      <c r="D187" s="496"/>
      <c r="E187" s="497"/>
      <c r="F187" s="69">
        <v>0</v>
      </c>
      <c r="G187" s="25"/>
      <c r="H187" s="25"/>
      <c r="I187" s="69">
        <v>0</v>
      </c>
      <c r="J187" s="69">
        <v>0</v>
      </c>
      <c r="K187" s="180">
        <f t="shared" si="84"/>
        <v>0</v>
      </c>
      <c r="L187" s="180">
        <v>15</v>
      </c>
      <c r="M187" s="180">
        <v>0</v>
      </c>
      <c r="N187" s="25"/>
      <c r="O187" s="25"/>
      <c r="P187" s="180">
        <v>1</v>
      </c>
      <c r="Q187" s="180">
        <v>0</v>
      </c>
      <c r="R187" s="180">
        <f>SUM(L187-M187-N187-O187+P187-Q187)</f>
        <v>16</v>
      </c>
      <c r="S187" s="498"/>
      <c r="T187" s="499"/>
      <c r="U187" s="500"/>
    </row>
    <row r="188" spans="1:26" ht="15.75">
      <c r="A188" s="14">
        <v>5</v>
      </c>
      <c r="B188" s="11" t="s">
        <v>54</v>
      </c>
      <c r="C188" s="480">
        <v>0</v>
      </c>
      <c r="D188" s="481">
        <v>0</v>
      </c>
      <c r="E188" s="482">
        <v>0</v>
      </c>
      <c r="F188" s="180">
        <v>0</v>
      </c>
      <c r="G188" s="25"/>
      <c r="H188" s="25"/>
      <c r="I188" s="180">
        <v>0</v>
      </c>
      <c r="J188" s="180">
        <v>0</v>
      </c>
      <c r="K188" s="180">
        <f t="shared" si="84"/>
        <v>0</v>
      </c>
      <c r="L188" s="180">
        <v>2</v>
      </c>
      <c r="M188" s="180">
        <v>0</v>
      </c>
      <c r="N188" s="25"/>
      <c r="O188" s="25"/>
      <c r="P188" s="180">
        <v>0</v>
      </c>
      <c r="Q188" s="180">
        <v>0</v>
      </c>
      <c r="R188" s="180">
        <f t="shared" ref="R188:R194" si="89">SUM(L188-M188-N188-O188+P188-Q188)</f>
        <v>2</v>
      </c>
      <c r="S188" s="498"/>
      <c r="T188" s="499"/>
      <c r="U188" s="500"/>
    </row>
    <row r="189" spans="1:26" ht="15.75">
      <c r="A189" s="14">
        <v>6</v>
      </c>
      <c r="B189" s="10" t="s">
        <v>55</v>
      </c>
      <c r="C189" s="480">
        <v>0</v>
      </c>
      <c r="D189" s="481">
        <v>0</v>
      </c>
      <c r="E189" s="482">
        <v>0</v>
      </c>
      <c r="F189" s="180">
        <v>0</v>
      </c>
      <c r="G189" s="25"/>
      <c r="H189" s="25"/>
      <c r="I189" s="180">
        <v>0</v>
      </c>
      <c r="J189" s="180">
        <v>0</v>
      </c>
      <c r="K189" s="180">
        <f t="shared" si="84"/>
        <v>0</v>
      </c>
      <c r="L189" s="180">
        <v>1</v>
      </c>
      <c r="M189" s="180">
        <v>0</v>
      </c>
      <c r="N189" s="25"/>
      <c r="O189" s="25"/>
      <c r="P189" s="180">
        <v>1</v>
      </c>
      <c r="Q189" s="180">
        <v>0</v>
      </c>
      <c r="R189" s="180">
        <f t="shared" si="89"/>
        <v>2</v>
      </c>
      <c r="S189" s="546">
        <v>0.8</v>
      </c>
      <c r="T189" s="547"/>
      <c r="U189" s="548"/>
    </row>
    <row r="190" spans="1:26" ht="15.75">
      <c r="A190" s="14">
        <v>7</v>
      </c>
      <c r="B190" s="10" t="s">
        <v>56</v>
      </c>
      <c r="C190" s="480">
        <v>0</v>
      </c>
      <c r="D190" s="481">
        <v>0</v>
      </c>
      <c r="E190" s="482">
        <v>0</v>
      </c>
      <c r="F190" s="180">
        <v>0</v>
      </c>
      <c r="G190" s="25"/>
      <c r="H190" s="25"/>
      <c r="I190" s="180">
        <v>0</v>
      </c>
      <c r="J190" s="180">
        <v>0</v>
      </c>
      <c r="K190" s="180">
        <f t="shared" si="84"/>
        <v>0</v>
      </c>
      <c r="L190" s="180">
        <v>0</v>
      </c>
      <c r="M190" s="180">
        <v>0</v>
      </c>
      <c r="N190" s="25"/>
      <c r="O190" s="25"/>
      <c r="P190" s="180">
        <v>0</v>
      </c>
      <c r="Q190" s="180">
        <v>0</v>
      </c>
      <c r="R190" s="180">
        <f t="shared" si="89"/>
        <v>0</v>
      </c>
      <c r="S190" s="483">
        <v>0</v>
      </c>
      <c r="T190" s="484"/>
      <c r="U190" s="485"/>
    </row>
    <row r="191" spans="1:26" ht="12.75" customHeight="1">
      <c r="A191" s="14">
        <v>8</v>
      </c>
      <c r="B191" s="10" t="s">
        <v>57</v>
      </c>
      <c r="C191" s="480">
        <v>0</v>
      </c>
      <c r="D191" s="481">
        <v>0</v>
      </c>
      <c r="E191" s="482">
        <v>0</v>
      </c>
      <c r="F191" s="180">
        <v>0</v>
      </c>
      <c r="G191" s="25"/>
      <c r="H191" s="25"/>
      <c r="I191" s="180">
        <v>0</v>
      </c>
      <c r="J191" s="180">
        <v>0</v>
      </c>
      <c r="K191" s="180">
        <f t="shared" si="84"/>
        <v>0</v>
      </c>
      <c r="L191" s="180">
        <v>0</v>
      </c>
      <c r="M191" s="180">
        <v>0</v>
      </c>
      <c r="N191" s="25"/>
      <c r="O191" s="25"/>
      <c r="P191" s="180">
        <v>0</v>
      </c>
      <c r="Q191" s="180">
        <v>0</v>
      </c>
      <c r="R191" s="180">
        <f t="shared" si="89"/>
        <v>0</v>
      </c>
      <c r="S191" s="483">
        <v>0</v>
      </c>
      <c r="T191" s="484"/>
      <c r="U191" s="485"/>
    </row>
    <row r="192" spans="1:26" ht="12.75" customHeight="1">
      <c r="A192" s="14">
        <v>9</v>
      </c>
      <c r="B192" s="10" t="s">
        <v>24</v>
      </c>
      <c r="C192" s="480">
        <v>0</v>
      </c>
      <c r="D192" s="481">
        <v>0</v>
      </c>
      <c r="E192" s="482">
        <v>0</v>
      </c>
      <c r="F192" s="180">
        <v>0</v>
      </c>
      <c r="G192" s="25"/>
      <c r="H192" s="25"/>
      <c r="I192" s="67">
        <v>0</v>
      </c>
      <c r="J192" s="67">
        <v>0</v>
      </c>
      <c r="K192" s="180">
        <f t="shared" si="84"/>
        <v>0</v>
      </c>
      <c r="L192" s="180">
        <v>0</v>
      </c>
      <c r="M192" s="180">
        <v>0</v>
      </c>
      <c r="N192" s="25"/>
      <c r="O192" s="25"/>
      <c r="P192" s="180">
        <v>0</v>
      </c>
      <c r="Q192" s="180">
        <v>0</v>
      </c>
      <c r="R192" s="180">
        <f t="shared" si="89"/>
        <v>0</v>
      </c>
      <c r="S192" s="483">
        <v>0</v>
      </c>
      <c r="T192" s="484"/>
      <c r="U192" s="485"/>
    </row>
    <row r="193" spans="1:21" ht="15.75">
      <c r="A193" s="14">
        <v>10</v>
      </c>
      <c r="B193" s="10" t="s">
        <v>25</v>
      </c>
      <c r="C193" s="480">
        <v>0</v>
      </c>
      <c r="D193" s="481">
        <v>0</v>
      </c>
      <c r="E193" s="482">
        <v>0</v>
      </c>
      <c r="F193" s="180">
        <v>0</v>
      </c>
      <c r="G193" s="25"/>
      <c r="H193" s="25"/>
      <c r="I193" s="67">
        <v>0</v>
      </c>
      <c r="J193" s="67">
        <v>0</v>
      </c>
      <c r="K193" s="180">
        <f t="shared" si="84"/>
        <v>0</v>
      </c>
      <c r="L193" s="180">
        <v>0</v>
      </c>
      <c r="M193" s="180">
        <v>0</v>
      </c>
      <c r="N193" s="25"/>
      <c r="O193" s="25"/>
      <c r="P193" s="180">
        <v>0</v>
      </c>
      <c r="Q193" s="180">
        <v>0</v>
      </c>
      <c r="R193" s="180">
        <f t="shared" si="89"/>
        <v>0</v>
      </c>
      <c r="S193" s="483">
        <v>0</v>
      </c>
      <c r="T193" s="484"/>
      <c r="U193" s="485"/>
    </row>
    <row r="194" spans="1:21" ht="21" customHeight="1" thickBot="1">
      <c r="A194" s="39">
        <v>11</v>
      </c>
      <c r="B194" s="40" t="s">
        <v>58</v>
      </c>
      <c r="C194" s="486">
        <v>0</v>
      </c>
      <c r="D194" s="487">
        <v>0</v>
      </c>
      <c r="E194" s="488">
        <v>0</v>
      </c>
      <c r="F194" s="181">
        <v>0</v>
      </c>
      <c r="G194" s="42"/>
      <c r="H194" s="42"/>
      <c r="I194" s="68">
        <v>0</v>
      </c>
      <c r="J194" s="68">
        <v>0</v>
      </c>
      <c r="K194" s="181">
        <f t="shared" ref="K194" si="90">SUM(E194-F194-G194-H194+I194-J194)</f>
        <v>0</v>
      </c>
      <c r="L194" s="181">
        <v>0</v>
      </c>
      <c r="M194" s="181">
        <v>0</v>
      </c>
      <c r="N194" s="42"/>
      <c r="O194" s="42"/>
      <c r="P194" s="181">
        <v>0</v>
      </c>
      <c r="Q194" s="181">
        <v>0</v>
      </c>
      <c r="R194" s="181">
        <f t="shared" si="89"/>
        <v>0</v>
      </c>
      <c r="S194" s="489"/>
      <c r="T194" s="490"/>
      <c r="U194" s="491"/>
    </row>
    <row r="195" spans="1:21" ht="13.5" thickTop="1">
      <c r="A195" s="5"/>
      <c r="B195" s="17" t="s">
        <v>39</v>
      </c>
    </row>
    <row r="196" spans="1:21">
      <c r="A196" s="5"/>
      <c r="B196" s="15" t="s">
        <v>60</v>
      </c>
    </row>
    <row r="197" spans="1:21" ht="12.75" customHeight="1">
      <c r="A197" s="5"/>
      <c r="B197" s="15" t="s">
        <v>59</v>
      </c>
    </row>
    <row r="198" spans="1:21" ht="13.5" customHeight="1">
      <c r="A198" s="5"/>
      <c r="B198" s="15" t="s">
        <v>40</v>
      </c>
    </row>
    <row r="199" spans="1:21" ht="15" customHeight="1">
      <c r="A199" s="5"/>
      <c r="B199" s="26"/>
    </row>
    <row r="200" spans="1:21" ht="12.75" customHeight="1">
      <c r="A200" s="5"/>
      <c r="B200" s="26"/>
    </row>
    <row r="201" spans="1:21" ht="12.75" customHeight="1">
      <c r="A201" s="476" t="s">
        <v>0</v>
      </c>
      <c r="B201" s="476"/>
      <c r="P201" s="477"/>
      <c r="Q201" s="477"/>
      <c r="R201" s="477"/>
      <c r="S201" s="477"/>
      <c r="T201" s="477"/>
      <c r="U201" s="477"/>
    </row>
    <row r="202" spans="1:21" ht="12.75" customHeight="1">
      <c r="A202" s="476" t="s">
        <v>1</v>
      </c>
      <c r="B202" s="476"/>
      <c r="P202" s="477"/>
      <c r="Q202" s="477"/>
      <c r="R202" s="477"/>
      <c r="S202" s="477"/>
      <c r="T202" s="477"/>
      <c r="U202" s="477"/>
    </row>
    <row r="203" spans="1:21" ht="11.25" customHeight="1">
      <c r="A203" s="476" t="s">
        <v>45</v>
      </c>
      <c r="B203" s="476"/>
    </row>
    <row r="204" spans="1:21" ht="12.75" customHeight="1">
      <c r="C204" s="478" t="s">
        <v>2</v>
      </c>
      <c r="D204" s="478"/>
      <c r="E204" s="478"/>
      <c r="F204" s="478"/>
      <c r="G204" s="478"/>
      <c r="H204" s="478"/>
      <c r="I204" s="478"/>
      <c r="J204" s="478"/>
      <c r="K204" s="478"/>
      <c r="L204" s="478"/>
      <c r="M204" s="478"/>
      <c r="N204" s="478"/>
      <c r="O204" s="478"/>
      <c r="P204" s="478"/>
      <c r="Q204" s="2"/>
    </row>
    <row r="205" spans="1:21" ht="15.95" customHeight="1">
      <c r="F205" s="479" t="s">
        <v>3</v>
      </c>
      <c r="G205" s="479"/>
      <c r="H205" s="479"/>
      <c r="I205" s="479"/>
      <c r="J205" s="479"/>
      <c r="K205" s="479"/>
      <c r="L205" s="479"/>
      <c r="M205" s="479"/>
      <c r="N205" s="479"/>
      <c r="O205" s="479"/>
      <c r="P205" s="479"/>
      <c r="Q205" s="187"/>
    </row>
    <row r="206" spans="1:21" ht="15.95" customHeight="1">
      <c r="A206" s="1" t="s">
        <v>46</v>
      </c>
      <c r="C206" s="3"/>
      <c r="D206" s="4">
        <v>1</v>
      </c>
      <c r="E206" s="4">
        <v>5</v>
      </c>
      <c r="G206" s="1" t="s">
        <v>43</v>
      </c>
      <c r="M206" s="5"/>
      <c r="N206" s="5"/>
      <c r="O206" s="5"/>
      <c r="P206" s="5"/>
      <c r="Q206" s="5"/>
      <c r="R206" s="5"/>
      <c r="S206" s="5"/>
      <c r="T206" s="5"/>
    </row>
    <row r="207" spans="1:21" ht="15.95" customHeight="1">
      <c r="A207" s="1" t="s">
        <v>68</v>
      </c>
      <c r="C207" s="6"/>
      <c r="D207" s="7">
        <v>0</v>
      </c>
      <c r="E207" s="7">
        <v>8</v>
      </c>
      <c r="K207" s="453">
        <v>6</v>
      </c>
      <c r="L207" s="453"/>
      <c r="M207" s="5"/>
      <c r="N207" s="5"/>
      <c r="O207" s="5"/>
      <c r="Q207" s="1" t="str">
        <f>+Q328:U328</f>
        <v>Bulan     :</v>
      </c>
      <c r="R207" s="455" t="str">
        <f>+R167</f>
        <v>Maret</v>
      </c>
      <c r="S207" s="456"/>
      <c r="T207" s="4">
        <f>+T167</f>
        <v>0</v>
      </c>
      <c r="U207" s="4">
        <f>+U167</f>
        <v>3</v>
      </c>
    </row>
    <row r="208" spans="1:21" s="43" customFormat="1" ht="15.95" customHeight="1" thickBot="1">
      <c r="A208" s="177" t="s">
        <v>79</v>
      </c>
      <c r="B208" s="177"/>
      <c r="C208" s="76">
        <v>0</v>
      </c>
      <c r="D208" s="76">
        <v>3</v>
      </c>
      <c r="E208" s="76">
        <v>0</v>
      </c>
      <c r="K208" s="454"/>
      <c r="L208" s="454"/>
      <c r="M208" s="77"/>
      <c r="N208" s="77"/>
      <c r="O208" s="77"/>
      <c r="Q208" s="43" t="s">
        <v>47</v>
      </c>
      <c r="R208" s="515">
        <f>+R168</f>
        <v>2020</v>
      </c>
      <c r="S208" s="516"/>
      <c r="T208" s="78">
        <f>+T168</f>
        <v>2</v>
      </c>
      <c r="U208" s="78">
        <f>+U168</f>
        <v>0</v>
      </c>
    </row>
    <row r="209" spans="1:21" ht="15.95" customHeight="1" thickTop="1">
      <c r="A209" s="462" t="s">
        <v>4</v>
      </c>
      <c r="B209" s="462" t="s">
        <v>5</v>
      </c>
      <c r="C209" s="465" t="s">
        <v>6</v>
      </c>
      <c r="D209" s="466"/>
      <c r="E209" s="466"/>
      <c r="F209" s="466"/>
      <c r="G209" s="466"/>
      <c r="H209" s="466"/>
      <c r="I209" s="466"/>
      <c r="J209" s="466"/>
      <c r="K209" s="469"/>
      <c r="L209" s="465" t="s">
        <v>7</v>
      </c>
      <c r="M209" s="466"/>
      <c r="N209" s="466"/>
      <c r="O209" s="466"/>
      <c r="P209" s="466"/>
      <c r="Q209" s="466"/>
      <c r="R209" s="469"/>
      <c r="S209" s="470" t="s">
        <v>64</v>
      </c>
      <c r="T209" s="471"/>
      <c r="U209" s="513"/>
    </row>
    <row r="210" spans="1:21" ht="15.95" customHeight="1">
      <c r="A210" s="463"/>
      <c r="B210" s="463"/>
      <c r="C210" s="473" t="s">
        <v>27</v>
      </c>
      <c r="D210" s="474"/>
      <c r="E210" s="475"/>
      <c r="F210" s="192"/>
      <c r="G210" s="192" t="s">
        <v>30</v>
      </c>
      <c r="H210" s="192" t="s">
        <v>32</v>
      </c>
      <c r="I210" s="192"/>
      <c r="J210" s="192"/>
      <c r="K210" s="192" t="s">
        <v>43</v>
      </c>
      <c r="L210" s="192" t="s">
        <v>27</v>
      </c>
      <c r="M210" s="192"/>
      <c r="N210" s="192" t="s">
        <v>30</v>
      </c>
      <c r="O210" s="192" t="s">
        <v>32</v>
      </c>
      <c r="P210" s="192"/>
      <c r="Q210" s="192"/>
      <c r="R210" s="192" t="s">
        <v>63</v>
      </c>
      <c r="S210" s="440" t="s">
        <v>67</v>
      </c>
      <c r="T210" s="441"/>
      <c r="U210" s="442"/>
    </row>
    <row r="211" spans="1:21" ht="15.95" customHeight="1">
      <c r="A211" s="463"/>
      <c r="B211" s="463"/>
      <c r="C211" s="440" t="s">
        <v>28</v>
      </c>
      <c r="D211" s="441"/>
      <c r="E211" s="442"/>
      <c r="F211" s="190" t="s">
        <v>29</v>
      </c>
      <c r="G211" s="190" t="s">
        <v>31</v>
      </c>
      <c r="H211" s="190" t="s">
        <v>33</v>
      </c>
      <c r="I211" s="190" t="s">
        <v>37</v>
      </c>
      <c r="J211" s="190" t="s">
        <v>36</v>
      </c>
      <c r="K211" s="190" t="s">
        <v>28</v>
      </c>
      <c r="L211" s="190" t="s">
        <v>28</v>
      </c>
      <c r="M211" s="190" t="s">
        <v>35</v>
      </c>
      <c r="N211" s="190" t="s">
        <v>31</v>
      </c>
      <c r="O211" s="190" t="s">
        <v>33</v>
      </c>
      <c r="P211" s="190" t="s">
        <v>37</v>
      </c>
      <c r="Q211" s="190" t="s">
        <v>36</v>
      </c>
      <c r="R211" s="190" t="s">
        <v>38</v>
      </c>
      <c r="S211" s="440" t="s">
        <v>65</v>
      </c>
      <c r="T211" s="441"/>
      <c r="U211" s="442"/>
    </row>
    <row r="212" spans="1:21" ht="15.95" customHeight="1">
      <c r="A212" s="463"/>
      <c r="B212" s="463"/>
      <c r="C212" s="444" t="s">
        <v>8</v>
      </c>
      <c r="D212" s="445"/>
      <c r="E212" s="446"/>
      <c r="F212" s="191"/>
      <c r="G212" s="191"/>
      <c r="H212" s="191" t="s">
        <v>34</v>
      </c>
      <c r="I212" s="191"/>
      <c r="J212" s="191"/>
      <c r="K212" s="191" t="s">
        <v>9</v>
      </c>
      <c r="L212" s="191" t="s">
        <v>8</v>
      </c>
      <c r="M212" s="191"/>
      <c r="N212" s="191"/>
      <c r="O212" s="191" t="s">
        <v>34</v>
      </c>
      <c r="P212" s="191"/>
      <c r="Q212" s="191"/>
      <c r="R212" s="20" t="s">
        <v>62</v>
      </c>
      <c r="S212" s="440" t="s">
        <v>66</v>
      </c>
      <c r="T212" s="441"/>
      <c r="U212" s="442"/>
    </row>
    <row r="213" spans="1:21" ht="15.95" customHeight="1">
      <c r="A213" s="464"/>
      <c r="B213" s="464"/>
      <c r="C213" s="447"/>
      <c r="D213" s="448"/>
      <c r="E213" s="449"/>
      <c r="F213" s="190"/>
      <c r="G213" s="190"/>
      <c r="H213" s="190"/>
      <c r="I213" s="190"/>
      <c r="J213" s="190"/>
      <c r="K213" s="190" t="s">
        <v>61</v>
      </c>
      <c r="L213" s="190"/>
      <c r="M213" s="190"/>
      <c r="N213" s="190"/>
      <c r="O213" s="190"/>
      <c r="P213" s="190"/>
      <c r="Q213" s="190"/>
      <c r="R213" s="190"/>
      <c r="S213" s="450"/>
      <c r="T213" s="451"/>
      <c r="U213" s="514"/>
    </row>
    <row r="214" spans="1:21" s="8" customFormat="1" ht="15.95" customHeight="1">
      <c r="A214" s="189" t="s">
        <v>10</v>
      </c>
      <c r="B214" s="189" t="s">
        <v>11</v>
      </c>
      <c r="C214" s="429" t="s">
        <v>12</v>
      </c>
      <c r="D214" s="430"/>
      <c r="E214" s="431"/>
      <c r="F214" s="189" t="s">
        <v>13</v>
      </c>
      <c r="G214" s="189" t="s">
        <v>14</v>
      </c>
      <c r="H214" s="189" t="s">
        <v>15</v>
      </c>
      <c r="I214" s="189" t="s">
        <v>16</v>
      </c>
      <c r="J214" s="189" t="s">
        <v>17</v>
      </c>
      <c r="K214" s="189" t="s">
        <v>18</v>
      </c>
      <c r="L214" s="189" t="s">
        <v>19</v>
      </c>
      <c r="M214" s="189" t="s">
        <v>20</v>
      </c>
      <c r="N214" s="189" t="s">
        <v>21</v>
      </c>
      <c r="O214" s="189" t="s">
        <v>41</v>
      </c>
      <c r="P214" s="189" t="s">
        <v>42</v>
      </c>
      <c r="Q214" s="189" t="s">
        <v>44</v>
      </c>
      <c r="R214" s="189" t="s">
        <v>69</v>
      </c>
      <c r="S214" s="429" t="s">
        <v>70</v>
      </c>
      <c r="T214" s="430"/>
      <c r="U214" s="431"/>
    </row>
    <row r="215" spans="1:21" s="16" customFormat="1" ht="15.95" customHeight="1">
      <c r="A215" s="18">
        <v>1</v>
      </c>
      <c r="B215" s="19" t="s">
        <v>22</v>
      </c>
      <c r="C215" s="504">
        <f>SUM(C216,C219,C220)</f>
        <v>0</v>
      </c>
      <c r="D215" s="505"/>
      <c r="E215" s="506"/>
      <c r="F215" s="183">
        <f t="shared" ref="F215:J215" si="91">SUM(F216,F219,F220)</f>
        <v>0</v>
      </c>
      <c r="G215" s="183">
        <f t="shared" si="91"/>
        <v>0</v>
      </c>
      <c r="H215" s="183">
        <f t="shared" si="91"/>
        <v>0</v>
      </c>
      <c r="I215" s="183">
        <f t="shared" si="91"/>
        <v>0</v>
      </c>
      <c r="J215" s="183">
        <f t="shared" si="91"/>
        <v>0</v>
      </c>
      <c r="K215" s="183">
        <f>SUM(C215-F215-G215-H215+I215-J215)</f>
        <v>0</v>
      </c>
      <c r="L215" s="59">
        <f t="shared" ref="L215:Q215" si="92">SUM(L216,L219,L220)</f>
        <v>28</v>
      </c>
      <c r="M215" s="59">
        <f t="shared" si="92"/>
        <v>28</v>
      </c>
      <c r="N215" s="59">
        <f t="shared" si="92"/>
        <v>0</v>
      </c>
      <c r="O215" s="59">
        <f t="shared" si="92"/>
        <v>0</v>
      </c>
      <c r="P215" s="59">
        <f t="shared" si="92"/>
        <v>0</v>
      </c>
      <c r="Q215" s="59">
        <f t="shared" si="92"/>
        <v>0</v>
      </c>
      <c r="R215" s="59">
        <f>SUM(L215-M215-N215-O215+P215-Q215)</f>
        <v>0</v>
      </c>
      <c r="S215" s="507"/>
      <c r="T215" s="508"/>
      <c r="U215" s="509"/>
    </row>
    <row r="216" spans="1:21" s="23" customFormat="1" ht="15.95" customHeight="1">
      <c r="A216" s="14"/>
      <c r="B216" s="22" t="s">
        <v>49</v>
      </c>
      <c r="C216" s="495">
        <f t="shared" ref="C216:H216" si="93">SUM(C217:C218)</f>
        <v>0</v>
      </c>
      <c r="D216" s="496">
        <f t="shared" si="93"/>
        <v>0</v>
      </c>
      <c r="E216" s="497">
        <f t="shared" si="93"/>
        <v>0</v>
      </c>
      <c r="F216" s="69">
        <f t="shared" si="93"/>
        <v>0</v>
      </c>
      <c r="G216" s="69">
        <f t="shared" si="93"/>
        <v>0</v>
      </c>
      <c r="H216" s="69">
        <f t="shared" si="93"/>
        <v>0</v>
      </c>
      <c r="I216" s="69">
        <f>SUM(I217:I218)</f>
        <v>0</v>
      </c>
      <c r="J216" s="69">
        <f t="shared" ref="J216" si="94">SUM(J217:J218)</f>
        <v>0</v>
      </c>
      <c r="K216" s="180">
        <f t="shared" ref="K216:K220" si="95">SUM(C216-F216-G216-H216+I216-J216)</f>
        <v>0</v>
      </c>
      <c r="L216" s="61">
        <f t="shared" ref="L216:O216" si="96">SUM(L217:L218)</f>
        <v>28</v>
      </c>
      <c r="M216" s="61">
        <f t="shared" si="96"/>
        <v>28</v>
      </c>
      <c r="N216" s="61">
        <f t="shared" si="96"/>
        <v>0</v>
      </c>
      <c r="O216" s="61">
        <f t="shared" si="96"/>
        <v>0</v>
      </c>
      <c r="P216" s="61">
        <f>SUM(P217:P218)</f>
        <v>0</v>
      </c>
      <c r="Q216" s="61">
        <f t="shared" ref="Q216" si="97">SUM(Q217:Q218)</f>
        <v>0</v>
      </c>
      <c r="R216" s="62">
        <f t="shared" ref="R216:R224" si="98">SUM(L216-M216-N216-O216+P216-Q216)</f>
        <v>0</v>
      </c>
      <c r="S216" s="510"/>
      <c r="T216" s="511"/>
      <c r="U216" s="512"/>
    </row>
    <row r="217" spans="1:21" ht="15.95" customHeight="1">
      <c r="A217" s="12"/>
      <c r="B217" s="13" t="s">
        <v>83</v>
      </c>
      <c r="C217" s="501">
        <v>0</v>
      </c>
      <c r="D217" s="502">
        <v>0</v>
      </c>
      <c r="E217" s="503">
        <v>0</v>
      </c>
      <c r="F217" s="193">
        <v>0</v>
      </c>
      <c r="G217" s="193">
        <v>0</v>
      </c>
      <c r="H217" s="193">
        <v>0</v>
      </c>
      <c r="I217" s="66">
        <v>0</v>
      </c>
      <c r="J217" s="66">
        <v>0</v>
      </c>
      <c r="K217" s="180">
        <f t="shared" si="95"/>
        <v>0</v>
      </c>
      <c r="L217" s="49">
        <v>26</v>
      </c>
      <c r="M217" s="49">
        <v>26</v>
      </c>
      <c r="N217" s="49">
        <v>0</v>
      </c>
      <c r="O217" s="49">
        <v>0</v>
      </c>
      <c r="P217" s="49">
        <v>0</v>
      </c>
      <c r="Q217" s="49">
        <v>0</v>
      </c>
      <c r="R217" s="62">
        <f t="shared" si="98"/>
        <v>0</v>
      </c>
      <c r="S217" s="498"/>
      <c r="T217" s="499"/>
      <c r="U217" s="500"/>
    </row>
    <row r="218" spans="1:21" ht="15.95" customHeight="1">
      <c r="A218" s="12"/>
      <c r="B218" s="13" t="s">
        <v>84</v>
      </c>
      <c r="C218" s="501">
        <v>0</v>
      </c>
      <c r="D218" s="502">
        <v>0</v>
      </c>
      <c r="E218" s="503">
        <v>0</v>
      </c>
      <c r="F218" s="193">
        <v>0</v>
      </c>
      <c r="G218" s="193">
        <v>0</v>
      </c>
      <c r="H218" s="193">
        <v>0</v>
      </c>
      <c r="I218" s="66">
        <v>0</v>
      </c>
      <c r="J218" s="66">
        <v>0</v>
      </c>
      <c r="K218" s="180">
        <f t="shared" si="95"/>
        <v>0</v>
      </c>
      <c r="L218" s="49">
        <v>2</v>
      </c>
      <c r="M218" s="49">
        <v>2</v>
      </c>
      <c r="N218" s="49">
        <v>0</v>
      </c>
      <c r="O218" s="49">
        <v>0</v>
      </c>
      <c r="P218" s="49">
        <v>0</v>
      </c>
      <c r="Q218" s="49">
        <v>0</v>
      </c>
      <c r="R218" s="62">
        <f t="shared" si="98"/>
        <v>0</v>
      </c>
      <c r="S218" s="498"/>
      <c r="T218" s="499"/>
      <c r="U218" s="500"/>
    </row>
    <row r="219" spans="1:21" ht="15.95" customHeight="1">
      <c r="A219" s="12"/>
      <c r="B219" s="11" t="s">
        <v>50</v>
      </c>
      <c r="C219" s="480">
        <v>0</v>
      </c>
      <c r="D219" s="481">
        <v>0</v>
      </c>
      <c r="E219" s="482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180">
        <f t="shared" si="95"/>
        <v>0</v>
      </c>
      <c r="L219" s="62">
        <v>0</v>
      </c>
      <c r="M219" s="180">
        <v>0</v>
      </c>
      <c r="N219" s="180">
        <v>0</v>
      </c>
      <c r="O219" s="180">
        <v>0</v>
      </c>
      <c r="P219" s="62">
        <v>0</v>
      </c>
      <c r="Q219" s="62">
        <v>0</v>
      </c>
      <c r="R219" s="62">
        <f t="shared" si="98"/>
        <v>0</v>
      </c>
      <c r="S219" s="498"/>
      <c r="T219" s="499"/>
      <c r="U219" s="500"/>
    </row>
    <row r="220" spans="1:21" ht="15.95" customHeight="1">
      <c r="A220" s="12"/>
      <c r="B220" s="11" t="s">
        <v>51</v>
      </c>
      <c r="C220" s="480">
        <v>0</v>
      </c>
      <c r="D220" s="481">
        <v>0</v>
      </c>
      <c r="E220" s="482">
        <v>0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180">
        <f t="shared" si="95"/>
        <v>0</v>
      </c>
      <c r="L220" s="62">
        <v>0</v>
      </c>
      <c r="M220" s="180">
        <v>0</v>
      </c>
      <c r="N220" s="180">
        <v>0</v>
      </c>
      <c r="O220" s="180">
        <v>0</v>
      </c>
      <c r="P220" s="62">
        <v>0</v>
      </c>
      <c r="Q220" s="62">
        <v>0</v>
      </c>
      <c r="R220" s="62">
        <f t="shared" si="98"/>
        <v>0</v>
      </c>
      <c r="S220" s="498"/>
      <c r="T220" s="499"/>
      <c r="U220" s="500"/>
    </row>
    <row r="221" spans="1:21" ht="15.95" customHeight="1">
      <c r="A221" s="14">
        <v>2</v>
      </c>
      <c r="B221" s="10" t="s">
        <v>23</v>
      </c>
      <c r="C221" s="480">
        <f>SUM(C222:C223)</f>
        <v>0</v>
      </c>
      <c r="D221" s="481">
        <f t="shared" ref="D221:G221" si="99">SUM(D222:D223)</f>
        <v>658</v>
      </c>
      <c r="E221" s="482">
        <f t="shared" si="99"/>
        <v>658</v>
      </c>
      <c r="F221" s="180">
        <f t="shared" si="99"/>
        <v>0</v>
      </c>
      <c r="G221" s="180">
        <f t="shared" si="99"/>
        <v>0</v>
      </c>
      <c r="H221" s="25"/>
      <c r="I221" s="180">
        <f t="shared" ref="I221:J221" si="100">SUM(I222:I223)</f>
        <v>0</v>
      </c>
      <c r="J221" s="180">
        <f t="shared" si="100"/>
        <v>0</v>
      </c>
      <c r="K221" s="180">
        <f>SUM(C221-F221-G221-H221+I221-J221)</f>
        <v>0</v>
      </c>
      <c r="L221" s="84">
        <f>SUM(L222:L223)</f>
        <v>5</v>
      </c>
      <c r="M221" s="180">
        <f t="shared" ref="M221:N221" si="101">SUM(M222:M223)</f>
        <v>5</v>
      </c>
      <c r="N221" s="180">
        <f t="shared" si="101"/>
        <v>0</v>
      </c>
      <c r="O221" s="25"/>
      <c r="P221" s="62">
        <f>SUM(P222:P223)</f>
        <v>0</v>
      </c>
      <c r="Q221" s="81">
        <f>SUM(Q222:Q223)</f>
        <v>0</v>
      </c>
      <c r="R221" s="62">
        <f>SUM(L221-M221-N221-O221+P221-Q221)</f>
        <v>0</v>
      </c>
      <c r="S221" s="498"/>
      <c r="T221" s="499"/>
      <c r="U221" s="500"/>
    </row>
    <row r="222" spans="1:21" ht="15.95" customHeight="1">
      <c r="A222" s="12"/>
      <c r="B222" s="13" t="s">
        <v>83</v>
      </c>
      <c r="C222" s="501">
        <v>0</v>
      </c>
      <c r="D222" s="502">
        <v>658</v>
      </c>
      <c r="E222" s="503">
        <v>658</v>
      </c>
      <c r="F222" s="193">
        <v>0</v>
      </c>
      <c r="G222" s="193">
        <v>0</v>
      </c>
      <c r="H222" s="24"/>
      <c r="I222" s="66">
        <v>0</v>
      </c>
      <c r="J222" s="66">
        <v>0</v>
      </c>
      <c r="K222" s="180">
        <f t="shared" ref="K222:K233" si="102">SUM(C222-F222-G222-H222+I222-J222)</f>
        <v>0</v>
      </c>
      <c r="L222" s="85">
        <v>5</v>
      </c>
      <c r="M222" s="193">
        <v>5</v>
      </c>
      <c r="N222" s="193">
        <v>0</v>
      </c>
      <c r="O222" s="24"/>
      <c r="P222" s="63">
        <v>0</v>
      </c>
      <c r="Q222" s="63">
        <v>0</v>
      </c>
      <c r="R222" s="81">
        <f t="shared" si="98"/>
        <v>0</v>
      </c>
      <c r="S222" s="498"/>
      <c r="T222" s="499"/>
      <c r="U222" s="500"/>
    </row>
    <row r="223" spans="1:21" ht="15.75">
      <c r="A223" s="12"/>
      <c r="B223" s="13" t="s">
        <v>84</v>
      </c>
      <c r="C223" s="501">
        <v>0</v>
      </c>
      <c r="D223" s="502">
        <v>0</v>
      </c>
      <c r="E223" s="503">
        <v>0</v>
      </c>
      <c r="F223" s="193">
        <v>0</v>
      </c>
      <c r="G223" s="193">
        <v>0</v>
      </c>
      <c r="H223" s="24"/>
      <c r="I223" s="66">
        <v>0</v>
      </c>
      <c r="J223" s="66">
        <v>0</v>
      </c>
      <c r="K223" s="180">
        <f t="shared" si="102"/>
        <v>0</v>
      </c>
      <c r="L223" s="85">
        <v>0</v>
      </c>
      <c r="M223" s="193">
        <v>0</v>
      </c>
      <c r="N223" s="193">
        <v>0</v>
      </c>
      <c r="O223" s="24"/>
      <c r="P223" s="49">
        <v>0</v>
      </c>
      <c r="Q223" s="63">
        <v>0</v>
      </c>
      <c r="R223" s="62">
        <f t="shared" si="98"/>
        <v>0</v>
      </c>
      <c r="S223" s="498"/>
      <c r="T223" s="499"/>
      <c r="U223" s="500"/>
    </row>
    <row r="224" spans="1:21" ht="15.75">
      <c r="A224" s="9">
        <v>3</v>
      </c>
      <c r="B224" s="10" t="s">
        <v>53</v>
      </c>
      <c r="C224" s="480">
        <v>0</v>
      </c>
      <c r="D224" s="481">
        <v>0</v>
      </c>
      <c r="E224" s="482">
        <v>0</v>
      </c>
      <c r="F224" s="180">
        <v>0</v>
      </c>
      <c r="G224" s="25"/>
      <c r="H224" s="25"/>
      <c r="I224" s="180">
        <v>0</v>
      </c>
      <c r="J224" s="180">
        <v>0</v>
      </c>
      <c r="K224" s="180">
        <f t="shared" si="102"/>
        <v>0</v>
      </c>
      <c r="L224" s="64">
        <v>5</v>
      </c>
      <c r="M224" s="188">
        <v>2</v>
      </c>
      <c r="N224" s="25"/>
      <c r="O224" s="25"/>
      <c r="P224" s="64">
        <v>1</v>
      </c>
      <c r="Q224" s="64">
        <v>0</v>
      </c>
      <c r="R224" s="62">
        <f t="shared" si="98"/>
        <v>4</v>
      </c>
      <c r="S224" s="498"/>
      <c r="T224" s="499"/>
      <c r="U224" s="500"/>
    </row>
    <row r="225" spans="1:24" ht="15.75">
      <c r="A225" s="14">
        <v>4</v>
      </c>
      <c r="B225" s="10" t="s">
        <v>52</v>
      </c>
      <c r="C225" s="495">
        <f>SUM(C226:C227)</f>
        <v>0</v>
      </c>
      <c r="D225" s="496">
        <f t="shared" ref="D225:E225" si="103">SUM(D226:D227)</f>
        <v>0</v>
      </c>
      <c r="E225" s="497">
        <f t="shared" si="103"/>
        <v>0</v>
      </c>
      <c r="F225" s="69">
        <f>SUM(F226:F227)</f>
        <v>0</v>
      </c>
      <c r="G225" s="25"/>
      <c r="H225" s="25"/>
      <c r="I225" s="69">
        <f t="shared" ref="I225:J225" si="104">SUM(I226:I227)</f>
        <v>0</v>
      </c>
      <c r="J225" s="69">
        <f t="shared" si="104"/>
        <v>0</v>
      </c>
      <c r="K225" s="180">
        <f t="shared" si="102"/>
        <v>0</v>
      </c>
      <c r="L225" s="62">
        <f>SUM(L226:L227)</f>
        <v>18</v>
      </c>
      <c r="M225" s="62">
        <f>SUM(M226:M227)</f>
        <v>2</v>
      </c>
      <c r="N225" s="25"/>
      <c r="O225" s="25"/>
      <c r="P225" s="180">
        <f t="shared" ref="P225:Q225" si="105">SUM(P226:P227)</f>
        <v>4</v>
      </c>
      <c r="Q225" s="180">
        <f t="shared" si="105"/>
        <v>0</v>
      </c>
      <c r="R225" s="180">
        <f>SUM(L225-M225-N225-O225+P225-Q225)</f>
        <v>20</v>
      </c>
      <c r="S225" s="498"/>
      <c r="T225" s="499"/>
      <c r="U225" s="500"/>
    </row>
    <row r="226" spans="1:24" ht="15.75">
      <c r="A226" s="14"/>
      <c r="B226" s="13" t="s">
        <v>83</v>
      </c>
      <c r="C226" s="495">
        <v>0</v>
      </c>
      <c r="D226" s="496"/>
      <c r="E226" s="497"/>
      <c r="F226" s="69">
        <v>0</v>
      </c>
      <c r="G226" s="25"/>
      <c r="H226" s="25"/>
      <c r="I226" s="69">
        <v>0</v>
      </c>
      <c r="J226" s="69">
        <v>0</v>
      </c>
      <c r="K226" s="180">
        <f t="shared" si="102"/>
        <v>0</v>
      </c>
      <c r="L226" s="64">
        <v>0</v>
      </c>
      <c r="M226" s="188">
        <v>0</v>
      </c>
      <c r="N226" s="25"/>
      <c r="O226" s="25"/>
      <c r="P226" s="188">
        <v>0</v>
      </c>
      <c r="Q226" s="188">
        <v>0</v>
      </c>
      <c r="R226" s="180">
        <f t="shared" ref="R226" si="106">SUM(L226-M226-N226-O226+P226-Q226)</f>
        <v>0</v>
      </c>
      <c r="S226" s="498"/>
      <c r="T226" s="499"/>
      <c r="U226" s="500"/>
    </row>
    <row r="227" spans="1:24" ht="15.75">
      <c r="A227" s="14"/>
      <c r="B227" s="13" t="s">
        <v>84</v>
      </c>
      <c r="C227" s="495">
        <v>0</v>
      </c>
      <c r="D227" s="496"/>
      <c r="E227" s="497"/>
      <c r="F227" s="69">
        <v>0</v>
      </c>
      <c r="G227" s="25"/>
      <c r="H227" s="25"/>
      <c r="I227" s="69">
        <v>0</v>
      </c>
      <c r="J227" s="69">
        <v>0</v>
      </c>
      <c r="K227" s="180">
        <f t="shared" si="102"/>
        <v>0</v>
      </c>
      <c r="L227" s="64">
        <v>18</v>
      </c>
      <c r="M227" s="188">
        <v>2</v>
      </c>
      <c r="N227" s="25"/>
      <c r="O227" s="25"/>
      <c r="P227" s="188">
        <v>4</v>
      </c>
      <c r="Q227" s="188">
        <v>0</v>
      </c>
      <c r="R227" s="180">
        <f>SUM(L227-M227-N227-O227+P227-Q227)</f>
        <v>20</v>
      </c>
      <c r="S227" s="498"/>
      <c r="T227" s="499"/>
      <c r="U227" s="500"/>
    </row>
    <row r="228" spans="1:24" ht="15.75">
      <c r="A228" s="14">
        <v>5</v>
      </c>
      <c r="B228" s="11" t="s">
        <v>54</v>
      </c>
      <c r="C228" s="480">
        <v>0</v>
      </c>
      <c r="D228" s="481">
        <v>0</v>
      </c>
      <c r="E228" s="482">
        <v>0</v>
      </c>
      <c r="F228" s="180">
        <v>0</v>
      </c>
      <c r="G228" s="25"/>
      <c r="H228" s="25"/>
      <c r="I228" s="180">
        <v>0</v>
      </c>
      <c r="J228" s="180">
        <v>0</v>
      </c>
      <c r="K228" s="180">
        <f t="shared" si="102"/>
        <v>0</v>
      </c>
      <c r="L228" s="188">
        <v>7</v>
      </c>
      <c r="M228" s="188">
        <v>2</v>
      </c>
      <c r="N228" s="25"/>
      <c r="O228" s="25"/>
      <c r="P228" s="188">
        <v>1</v>
      </c>
      <c r="Q228" s="188">
        <v>0</v>
      </c>
      <c r="R228" s="180">
        <f>SUM(L228-M228-N228-O228+P228-Q228)</f>
        <v>6</v>
      </c>
      <c r="S228" s="498"/>
      <c r="T228" s="499"/>
      <c r="U228" s="500"/>
    </row>
    <row r="229" spans="1:24" ht="15.75">
      <c r="A229" s="14">
        <v>6</v>
      </c>
      <c r="B229" s="10" t="s">
        <v>55</v>
      </c>
      <c r="C229" s="480">
        <v>0</v>
      </c>
      <c r="D229" s="481">
        <v>0</v>
      </c>
      <c r="E229" s="482">
        <v>0</v>
      </c>
      <c r="F229" s="180">
        <v>0</v>
      </c>
      <c r="G229" s="25"/>
      <c r="H229" s="25"/>
      <c r="I229" s="180">
        <v>0</v>
      </c>
      <c r="J229" s="180">
        <v>0</v>
      </c>
      <c r="K229" s="180">
        <f t="shared" si="102"/>
        <v>0</v>
      </c>
      <c r="L229" s="188">
        <v>2</v>
      </c>
      <c r="M229" s="188">
        <v>1</v>
      </c>
      <c r="N229" s="25"/>
      <c r="O229" s="25"/>
      <c r="P229" s="188">
        <v>0</v>
      </c>
      <c r="Q229" s="188">
        <v>0</v>
      </c>
      <c r="R229" s="180">
        <f t="shared" ref="R229:R234" si="107">SUM(L229-M229-N229-O229+P229-Q229)</f>
        <v>1</v>
      </c>
      <c r="S229" s="564">
        <v>0.6</v>
      </c>
      <c r="T229" s="565"/>
      <c r="U229" s="566"/>
      <c r="X229" s="1" t="s">
        <v>86</v>
      </c>
    </row>
    <row r="230" spans="1:24" ht="15.75">
      <c r="A230" s="14">
        <v>7</v>
      </c>
      <c r="B230" s="10" t="s">
        <v>56</v>
      </c>
      <c r="C230" s="480">
        <v>0</v>
      </c>
      <c r="D230" s="481">
        <v>0</v>
      </c>
      <c r="E230" s="482">
        <v>0</v>
      </c>
      <c r="F230" s="180">
        <v>0</v>
      </c>
      <c r="G230" s="25"/>
      <c r="H230" s="25"/>
      <c r="I230" s="180">
        <v>0</v>
      </c>
      <c r="J230" s="180">
        <v>0</v>
      </c>
      <c r="K230" s="180">
        <f t="shared" si="102"/>
        <v>0</v>
      </c>
      <c r="L230" s="188">
        <v>0</v>
      </c>
      <c r="M230" s="188">
        <v>0</v>
      </c>
      <c r="N230" s="25"/>
      <c r="O230" s="25"/>
      <c r="P230" s="188">
        <v>0</v>
      </c>
      <c r="Q230" s="188">
        <v>0</v>
      </c>
      <c r="R230" s="180">
        <f t="shared" si="107"/>
        <v>0</v>
      </c>
      <c r="S230" s="483">
        <v>0</v>
      </c>
      <c r="T230" s="484"/>
      <c r="U230" s="485"/>
    </row>
    <row r="231" spans="1:24" ht="15.75">
      <c r="A231" s="14">
        <v>8</v>
      </c>
      <c r="B231" s="10" t="s">
        <v>57</v>
      </c>
      <c r="C231" s="480">
        <v>0</v>
      </c>
      <c r="D231" s="481">
        <v>0</v>
      </c>
      <c r="E231" s="482">
        <v>0</v>
      </c>
      <c r="F231" s="180">
        <v>0</v>
      </c>
      <c r="G231" s="25"/>
      <c r="H231" s="25"/>
      <c r="I231" s="180">
        <v>0</v>
      </c>
      <c r="J231" s="180">
        <v>0</v>
      </c>
      <c r="K231" s="180">
        <f t="shared" si="102"/>
        <v>0</v>
      </c>
      <c r="L231" s="188">
        <v>0</v>
      </c>
      <c r="M231" s="188">
        <v>0</v>
      </c>
      <c r="N231" s="25"/>
      <c r="O231" s="25"/>
      <c r="P231" s="188">
        <v>0</v>
      </c>
      <c r="Q231" s="188">
        <v>0</v>
      </c>
      <c r="R231" s="180">
        <f t="shared" si="107"/>
        <v>0</v>
      </c>
      <c r="S231" s="483">
        <v>0</v>
      </c>
      <c r="T231" s="484"/>
      <c r="U231" s="485"/>
    </row>
    <row r="232" spans="1:24" ht="15.75">
      <c r="A232" s="14">
        <v>9</v>
      </c>
      <c r="B232" s="10" t="s">
        <v>24</v>
      </c>
      <c r="C232" s="480">
        <v>0</v>
      </c>
      <c r="D232" s="481">
        <v>0</v>
      </c>
      <c r="E232" s="482">
        <v>0</v>
      </c>
      <c r="F232" s="180">
        <v>0</v>
      </c>
      <c r="G232" s="25"/>
      <c r="H232" s="25"/>
      <c r="I232" s="67">
        <v>0</v>
      </c>
      <c r="J232" s="67">
        <v>0</v>
      </c>
      <c r="K232" s="180">
        <f t="shared" si="102"/>
        <v>0</v>
      </c>
      <c r="L232" s="188">
        <v>0</v>
      </c>
      <c r="M232" s="188">
        <v>0</v>
      </c>
      <c r="N232" s="25"/>
      <c r="O232" s="25"/>
      <c r="P232" s="188">
        <v>0</v>
      </c>
      <c r="Q232" s="188">
        <v>0</v>
      </c>
      <c r="R232" s="180">
        <f t="shared" si="107"/>
        <v>0</v>
      </c>
      <c r="S232" s="483">
        <v>0</v>
      </c>
      <c r="T232" s="484"/>
      <c r="U232" s="485"/>
    </row>
    <row r="233" spans="1:24" ht="15.75">
      <c r="A233" s="14">
        <v>10</v>
      </c>
      <c r="B233" s="10" t="s">
        <v>25</v>
      </c>
      <c r="C233" s="480">
        <v>0</v>
      </c>
      <c r="D233" s="481">
        <v>0</v>
      </c>
      <c r="E233" s="482">
        <v>0</v>
      </c>
      <c r="F233" s="180">
        <v>0</v>
      </c>
      <c r="G233" s="25"/>
      <c r="H233" s="25"/>
      <c r="I233" s="67">
        <v>0</v>
      </c>
      <c r="J233" s="67">
        <v>0</v>
      </c>
      <c r="K233" s="180">
        <f t="shared" si="102"/>
        <v>0</v>
      </c>
      <c r="L233" s="188">
        <v>0</v>
      </c>
      <c r="M233" s="188">
        <v>0</v>
      </c>
      <c r="N233" s="25"/>
      <c r="O233" s="25"/>
      <c r="P233" s="188">
        <v>0</v>
      </c>
      <c r="Q233" s="188">
        <v>0</v>
      </c>
      <c r="R233" s="180">
        <f t="shared" si="107"/>
        <v>0</v>
      </c>
      <c r="S233" s="483">
        <v>0</v>
      </c>
      <c r="T233" s="484"/>
      <c r="U233" s="485"/>
    </row>
    <row r="234" spans="1:24" ht="12.75" customHeight="1" thickBot="1">
      <c r="A234" s="39">
        <v>11</v>
      </c>
      <c r="B234" s="40" t="s">
        <v>58</v>
      </c>
      <c r="C234" s="486">
        <v>0</v>
      </c>
      <c r="D234" s="487">
        <v>0</v>
      </c>
      <c r="E234" s="488">
        <v>0</v>
      </c>
      <c r="F234" s="181">
        <v>0</v>
      </c>
      <c r="G234" s="42"/>
      <c r="H234" s="42"/>
      <c r="I234" s="68">
        <v>0</v>
      </c>
      <c r="J234" s="68">
        <v>0</v>
      </c>
      <c r="K234" s="181">
        <f t="shared" ref="K234" si="108">SUM(E234-F234-G234-H234+I234-J234)</f>
        <v>0</v>
      </c>
      <c r="L234" s="41">
        <v>0</v>
      </c>
      <c r="M234" s="41">
        <v>0</v>
      </c>
      <c r="N234" s="42"/>
      <c r="O234" s="42"/>
      <c r="P234" s="41">
        <v>0</v>
      </c>
      <c r="Q234" s="41">
        <v>0</v>
      </c>
      <c r="R234" s="181">
        <f t="shared" si="107"/>
        <v>0</v>
      </c>
      <c r="S234" s="489"/>
      <c r="T234" s="490"/>
      <c r="U234" s="491"/>
    </row>
    <row r="235" spans="1:24" ht="12.75" customHeight="1" thickTop="1">
      <c r="A235" s="5"/>
      <c r="B235" s="26" t="s">
        <v>39</v>
      </c>
    </row>
    <row r="236" spans="1:24">
      <c r="A236" s="5"/>
      <c r="B236" s="15" t="s">
        <v>60</v>
      </c>
    </row>
    <row r="237" spans="1:24" ht="21" customHeight="1">
      <c r="A237" s="5"/>
      <c r="B237" s="15" t="s">
        <v>59</v>
      </c>
    </row>
    <row r="238" spans="1:24">
      <c r="A238" s="5"/>
      <c r="B238" s="15" t="s">
        <v>40</v>
      </c>
    </row>
    <row r="239" spans="1:24">
      <c r="A239" s="5"/>
      <c r="B239" s="26"/>
    </row>
    <row r="240" spans="1:24" ht="12.75" customHeight="1"/>
    <row r="241" spans="1:21" ht="11.25" customHeight="1">
      <c r="A241" s="476" t="s">
        <v>0</v>
      </c>
      <c r="B241" s="476"/>
      <c r="P241" s="477" t="s">
        <v>26</v>
      </c>
      <c r="Q241" s="477"/>
      <c r="R241" s="477"/>
      <c r="S241" s="477"/>
      <c r="T241" s="477"/>
      <c r="U241" s="477"/>
    </row>
    <row r="242" spans="1:21" ht="12.75" customHeight="1">
      <c r="A242" s="476" t="s">
        <v>1</v>
      </c>
      <c r="B242" s="476"/>
      <c r="P242" s="477"/>
      <c r="Q242" s="477"/>
      <c r="R242" s="477"/>
      <c r="S242" s="477"/>
      <c r="T242" s="477"/>
      <c r="U242" s="477"/>
    </row>
    <row r="243" spans="1:21" ht="15.95" customHeight="1">
      <c r="A243" s="476" t="s">
        <v>45</v>
      </c>
      <c r="B243" s="476"/>
    </row>
    <row r="244" spans="1:21" ht="15.95" customHeight="1">
      <c r="C244" s="478" t="s">
        <v>2</v>
      </c>
      <c r="D244" s="478"/>
      <c r="E244" s="478"/>
      <c r="F244" s="478"/>
      <c r="G244" s="478"/>
      <c r="H244" s="478"/>
      <c r="I244" s="478"/>
      <c r="J244" s="478"/>
      <c r="K244" s="478"/>
      <c r="L244" s="478"/>
      <c r="M244" s="478"/>
      <c r="N244" s="478"/>
      <c r="O244" s="478"/>
      <c r="P244" s="478"/>
      <c r="Q244" s="2"/>
    </row>
    <row r="245" spans="1:21" ht="15.95" customHeight="1">
      <c r="F245" s="479" t="s">
        <v>3</v>
      </c>
      <c r="G245" s="479"/>
      <c r="H245" s="479"/>
      <c r="I245" s="479"/>
      <c r="J245" s="479"/>
      <c r="K245" s="479"/>
      <c r="L245" s="479"/>
      <c r="M245" s="479"/>
      <c r="N245" s="479"/>
      <c r="O245" s="479"/>
      <c r="P245" s="479"/>
      <c r="Q245" s="187"/>
    </row>
    <row r="246" spans="1:21" ht="15.95" customHeight="1">
      <c r="A246" s="1" t="s">
        <v>46</v>
      </c>
      <c r="C246" s="3"/>
      <c r="D246" s="4">
        <v>1</v>
      </c>
      <c r="E246" s="4">
        <v>5</v>
      </c>
      <c r="M246" s="5"/>
      <c r="N246" s="5"/>
      <c r="O246" s="5"/>
      <c r="P246" s="5"/>
      <c r="Q246" s="5"/>
      <c r="R246" s="5"/>
      <c r="S246" s="5"/>
      <c r="T246" s="5"/>
    </row>
    <row r="247" spans="1:21" ht="15.95" customHeight="1">
      <c r="A247" s="1" t="s">
        <v>68</v>
      </c>
      <c r="C247" s="6"/>
      <c r="D247" s="7">
        <v>0</v>
      </c>
      <c r="E247" s="7">
        <v>8</v>
      </c>
      <c r="K247" s="453">
        <v>7</v>
      </c>
      <c r="L247" s="453"/>
      <c r="M247" s="5"/>
      <c r="N247" s="5"/>
      <c r="O247" s="5"/>
      <c r="Q247" s="1" t="str">
        <f>+Q370:U370</f>
        <v>Bulan     :</v>
      </c>
      <c r="R247" s="455" t="str">
        <f>+R207</f>
        <v>Maret</v>
      </c>
      <c r="S247" s="456"/>
      <c r="T247" s="4">
        <f>+T207</f>
        <v>0</v>
      </c>
      <c r="U247" s="4">
        <f>+U207</f>
        <v>3</v>
      </c>
    </row>
    <row r="248" spans="1:21" s="43" customFormat="1" ht="15.95" customHeight="1" thickBot="1">
      <c r="A248" s="177" t="s">
        <v>74</v>
      </c>
      <c r="B248" s="177"/>
      <c r="C248" s="65">
        <v>0</v>
      </c>
      <c r="D248" s="65">
        <v>3</v>
      </c>
      <c r="E248" s="65">
        <v>2</v>
      </c>
      <c r="K248" s="454"/>
      <c r="L248" s="454"/>
      <c r="M248" s="77"/>
      <c r="N248" s="77"/>
      <c r="O248" s="77"/>
      <c r="Q248" s="43" t="s">
        <v>47</v>
      </c>
      <c r="R248" s="515">
        <f>+R208</f>
        <v>2020</v>
      </c>
      <c r="S248" s="516"/>
      <c r="T248" s="78">
        <f>+T208</f>
        <v>2</v>
      </c>
      <c r="U248" s="78">
        <f>+U208</f>
        <v>0</v>
      </c>
    </row>
    <row r="249" spans="1:21" ht="15.95" customHeight="1" thickTop="1">
      <c r="A249" s="462" t="s">
        <v>4</v>
      </c>
      <c r="B249" s="462" t="s">
        <v>5</v>
      </c>
      <c r="C249" s="465" t="s">
        <v>6</v>
      </c>
      <c r="D249" s="466"/>
      <c r="E249" s="466"/>
      <c r="F249" s="466"/>
      <c r="G249" s="466"/>
      <c r="H249" s="466"/>
      <c r="I249" s="466"/>
      <c r="J249" s="466"/>
      <c r="K249" s="469"/>
      <c r="L249" s="465" t="s">
        <v>7</v>
      </c>
      <c r="M249" s="466"/>
      <c r="N249" s="466"/>
      <c r="O249" s="466"/>
      <c r="P249" s="466"/>
      <c r="Q249" s="466"/>
      <c r="R249" s="469"/>
      <c r="S249" s="470" t="s">
        <v>64</v>
      </c>
      <c r="T249" s="471"/>
      <c r="U249" s="513"/>
    </row>
    <row r="250" spans="1:21" ht="15.95" customHeight="1">
      <c r="A250" s="463"/>
      <c r="B250" s="463"/>
      <c r="C250" s="473" t="s">
        <v>27</v>
      </c>
      <c r="D250" s="474"/>
      <c r="E250" s="475"/>
      <c r="F250" s="192"/>
      <c r="G250" s="192" t="s">
        <v>30</v>
      </c>
      <c r="H250" s="192" t="s">
        <v>32</v>
      </c>
      <c r="I250" s="192"/>
      <c r="J250" s="192"/>
      <c r="K250" s="192" t="s">
        <v>43</v>
      </c>
      <c r="L250" s="192" t="s">
        <v>27</v>
      </c>
      <c r="M250" s="192"/>
      <c r="N250" s="192" t="s">
        <v>30</v>
      </c>
      <c r="O250" s="192" t="s">
        <v>32</v>
      </c>
      <c r="P250" s="192"/>
      <c r="Q250" s="192"/>
      <c r="R250" s="192" t="s">
        <v>63</v>
      </c>
      <c r="S250" s="440" t="s">
        <v>67</v>
      </c>
      <c r="T250" s="441"/>
      <c r="U250" s="442"/>
    </row>
    <row r="251" spans="1:21" ht="15.95" customHeight="1">
      <c r="A251" s="463"/>
      <c r="B251" s="463"/>
      <c r="C251" s="440" t="s">
        <v>28</v>
      </c>
      <c r="D251" s="441"/>
      <c r="E251" s="442"/>
      <c r="F251" s="190" t="s">
        <v>29</v>
      </c>
      <c r="G251" s="190" t="s">
        <v>31</v>
      </c>
      <c r="H251" s="190" t="s">
        <v>33</v>
      </c>
      <c r="I251" s="190" t="s">
        <v>37</v>
      </c>
      <c r="J251" s="190" t="s">
        <v>36</v>
      </c>
      <c r="K251" s="190" t="s">
        <v>28</v>
      </c>
      <c r="L251" s="190" t="s">
        <v>28</v>
      </c>
      <c r="M251" s="190" t="s">
        <v>35</v>
      </c>
      <c r="N251" s="190" t="s">
        <v>31</v>
      </c>
      <c r="O251" s="190" t="s">
        <v>33</v>
      </c>
      <c r="P251" s="190" t="s">
        <v>37</v>
      </c>
      <c r="Q251" s="190" t="s">
        <v>36</v>
      </c>
      <c r="R251" s="190" t="s">
        <v>38</v>
      </c>
      <c r="S251" s="440" t="s">
        <v>65</v>
      </c>
      <c r="T251" s="441"/>
      <c r="U251" s="442"/>
    </row>
    <row r="252" spans="1:21" ht="15.95" customHeight="1">
      <c r="A252" s="463"/>
      <c r="B252" s="463"/>
      <c r="C252" s="444" t="s">
        <v>8</v>
      </c>
      <c r="D252" s="445"/>
      <c r="E252" s="446"/>
      <c r="F252" s="191"/>
      <c r="G252" s="191"/>
      <c r="H252" s="191" t="s">
        <v>34</v>
      </c>
      <c r="I252" s="191"/>
      <c r="J252" s="191"/>
      <c r="K252" s="191" t="s">
        <v>9</v>
      </c>
      <c r="L252" s="191" t="s">
        <v>8</v>
      </c>
      <c r="M252" s="191"/>
      <c r="N252" s="191"/>
      <c r="O252" s="191" t="s">
        <v>34</v>
      </c>
      <c r="P252" s="191"/>
      <c r="Q252" s="191"/>
      <c r="R252" s="20" t="s">
        <v>62</v>
      </c>
      <c r="S252" s="440" t="s">
        <v>66</v>
      </c>
      <c r="T252" s="441"/>
      <c r="U252" s="442"/>
    </row>
    <row r="253" spans="1:21" ht="15.95" customHeight="1">
      <c r="A253" s="464"/>
      <c r="B253" s="464"/>
      <c r="C253" s="447"/>
      <c r="D253" s="448"/>
      <c r="E253" s="449"/>
      <c r="F253" s="190"/>
      <c r="G253" s="190"/>
      <c r="H253" s="190"/>
      <c r="I253" s="190"/>
      <c r="J253" s="190"/>
      <c r="K253" s="190" t="s">
        <v>61</v>
      </c>
      <c r="L253" s="190"/>
      <c r="M253" s="190"/>
      <c r="N253" s="190"/>
      <c r="O253" s="190"/>
      <c r="P253" s="190"/>
      <c r="Q253" s="190"/>
      <c r="R253" s="190"/>
      <c r="S253" s="450"/>
      <c r="T253" s="451"/>
      <c r="U253" s="514"/>
    </row>
    <row r="254" spans="1:21" s="8" customFormat="1" ht="15.95" customHeight="1">
      <c r="A254" s="189" t="s">
        <v>10</v>
      </c>
      <c r="B254" s="189" t="s">
        <v>11</v>
      </c>
      <c r="C254" s="429" t="s">
        <v>12</v>
      </c>
      <c r="D254" s="430"/>
      <c r="E254" s="431"/>
      <c r="F254" s="189" t="s">
        <v>13</v>
      </c>
      <c r="G254" s="189" t="s">
        <v>14</v>
      </c>
      <c r="H254" s="189" t="s">
        <v>15</v>
      </c>
      <c r="I254" s="189" t="s">
        <v>16</v>
      </c>
      <c r="J254" s="189" t="s">
        <v>17</v>
      </c>
      <c r="K254" s="189" t="s">
        <v>18</v>
      </c>
      <c r="L254" s="189" t="s">
        <v>19</v>
      </c>
      <c r="M254" s="189" t="s">
        <v>20</v>
      </c>
      <c r="N254" s="189" t="s">
        <v>21</v>
      </c>
      <c r="O254" s="189" t="s">
        <v>41</v>
      </c>
      <c r="P254" s="189" t="s">
        <v>42</v>
      </c>
      <c r="Q254" s="189" t="s">
        <v>44</v>
      </c>
      <c r="R254" s="189" t="s">
        <v>69</v>
      </c>
      <c r="S254" s="429" t="s">
        <v>70</v>
      </c>
      <c r="T254" s="430"/>
      <c r="U254" s="431"/>
    </row>
    <row r="255" spans="1:21" s="16" customFormat="1" ht="15.95" customHeight="1">
      <c r="A255" s="18">
        <v>1</v>
      </c>
      <c r="B255" s="19" t="s">
        <v>22</v>
      </c>
      <c r="C255" s="504">
        <f>SUM(C256,C259,C260)</f>
        <v>0</v>
      </c>
      <c r="D255" s="505"/>
      <c r="E255" s="506"/>
      <c r="F255" s="183">
        <f t="shared" ref="F255:J255" si="109">SUM(F256,F259,F260)</f>
        <v>0</v>
      </c>
      <c r="G255" s="183">
        <f t="shared" si="109"/>
        <v>0</v>
      </c>
      <c r="H255" s="183">
        <f t="shared" si="109"/>
        <v>0</v>
      </c>
      <c r="I255" s="183">
        <f t="shared" si="109"/>
        <v>0</v>
      </c>
      <c r="J255" s="183">
        <f t="shared" si="109"/>
        <v>0</v>
      </c>
      <c r="K255" s="183">
        <f>SUM(C255-F255-G255-H255+I255-J255)</f>
        <v>0</v>
      </c>
      <c r="L255" s="183">
        <f t="shared" ref="L255:Q255" si="110">SUM(L256,L259,L260)</f>
        <v>0</v>
      </c>
      <c r="M255" s="183">
        <f t="shared" si="110"/>
        <v>0</v>
      </c>
      <c r="N255" s="183">
        <f t="shared" si="110"/>
        <v>0</v>
      </c>
      <c r="O255" s="183">
        <f t="shared" si="110"/>
        <v>0</v>
      </c>
      <c r="P255" s="59">
        <f t="shared" si="110"/>
        <v>0</v>
      </c>
      <c r="Q255" s="183">
        <f t="shared" si="110"/>
        <v>0</v>
      </c>
      <c r="R255" s="183">
        <f>SUM(L255-M255-N255-O255+P255-Q255)</f>
        <v>0</v>
      </c>
      <c r="S255" s="507"/>
      <c r="T255" s="508"/>
      <c r="U255" s="509"/>
    </row>
    <row r="256" spans="1:21" s="23" customFormat="1" ht="15.95" customHeight="1">
      <c r="A256" s="14"/>
      <c r="B256" s="22" t="s">
        <v>49</v>
      </c>
      <c r="C256" s="495">
        <f t="shared" ref="C256:H256" si="111">SUM(C257:C258)</f>
        <v>0</v>
      </c>
      <c r="D256" s="496">
        <f t="shared" si="111"/>
        <v>0</v>
      </c>
      <c r="E256" s="497">
        <f t="shared" si="111"/>
        <v>0</v>
      </c>
      <c r="F256" s="69">
        <f t="shared" si="111"/>
        <v>0</v>
      </c>
      <c r="G256" s="69">
        <f t="shared" si="111"/>
        <v>0</v>
      </c>
      <c r="H256" s="69">
        <f t="shared" si="111"/>
        <v>0</v>
      </c>
      <c r="I256" s="69">
        <f>SUM(I257:I258)</f>
        <v>0</v>
      </c>
      <c r="J256" s="69">
        <f t="shared" ref="J256" si="112">SUM(J257:J258)</f>
        <v>0</v>
      </c>
      <c r="K256" s="180">
        <f t="shared" ref="K256:K260" si="113">SUM(C256-F256-G256-H256+I256-J256)</f>
        <v>0</v>
      </c>
      <c r="L256" s="69">
        <f t="shared" ref="L256:Q256" si="114">SUM(L257:L258)</f>
        <v>0</v>
      </c>
      <c r="M256" s="69">
        <f t="shared" si="114"/>
        <v>0</v>
      </c>
      <c r="N256" s="69">
        <f t="shared" si="114"/>
        <v>0</v>
      </c>
      <c r="O256" s="69">
        <f t="shared" si="114"/>
        <v>0</v>
      </c>
      <c r="P256" s="69">
        <f t="shared" si="114"/>
        <v>0</v>
      </c>
      <c r="Q256" s="69">
        <f t="shared" si="114"/>
        <v>0</v>
      </c>
      <c r="R256" s="180">
        <f t="shared" ref="R256:R263" si="115">SUM(L256-M256-N256-O256+P256-Q256)</f>
        <v>0</v>
      </c>
      <c r="S256" s="510"/>
      <c r="T256" s="511"/>
      <c r="U256" s="512"/>
    </row>
    <row r="257" spans="1:24" ht="15.95" customHeight="1">
      <c r="A257" s="12"/>
      <c r="B257" s="13" t="s">
        <v>83</v>
      </c>
      <c r="C257" s="501">
        <v>0</v>
      </c>
      <c r="D257" s="502">
        <v>0</v>
      </c>
      <c r="E257" s="503">
        <v>0</v>
      </c>
      <c r="F257" s="193">
        <v>0</v>
      </c>
      <c r="G257" s="193">
        <v>0</v>
      </c>
      <c r="H257" s="193">
        <v>0</v>
      </c>
      <c r="I257" s="66">
        <v>0</v>
      </c>
      <c r="J257" s="66">
        <v>0</v>
      </c>
      <c r="K257" s="180">
        <f t="shared" si="113"/>
        <v>0</v>
      </c>
      <c r="L257" s="193">
        <v>0</v>
      </c>
      <c r="M257" s="193">
        <v>0</v>
      </c>
      <c r="N257" s="193">
        <v>0</v>
      </c>
      <c r="O257" s="193">
        <v>0</v>
      </c>
      <c r="P257" s="193">
        <v>0</v>
      </c>
      <c r="Q257" s="193">
        <v>0</v>
      </c>
      <c r="R257" s="180">
        <f t="shared" si="115"/>
        <v>0</v>
      </c>
      <c r="S257" s="498"/>
      <c r="T257" s="499"/>
      <c r="U257" s="500"/>
    </row>
    <row r="258" spans="1:24" ht="15.95" customHeight="1">
      <c r="A258" s="12"/>
      <c r="B258" s="13" t="s">
        <v>84</v>
      </c>
      <c r="C258" s="501">
        <v>0</v>
      </c>
      <c r="D258" s="502">
        <v>0</v>
      </c>
      <c r="E258" s="503">
        <v>0</v>
      </c>
      <c r="F258" s="193">
        <v>0</v>
      </c>
      <c r="G258" s="193">
        <v>0</v>
      </c>
      <c r="H258" s="193">
        <v>0</v>
      </c>
      <c r="I258" s="66">
        <v>0</v>
      </c>
      <c r="J258" s="66">
        <v>0</v>
      </c>
      <c r="K258" s="180">
        <f t="shared" si="113"/>
        <v>0</v>
      </c>
      <c r="L258" s="193">
        <v>0</v>
      </c>
      <c r="M258" s="193">
        <v>0</v>
      </c>
      <c r="N258" s="193">
        <v>0</v>
      </c>
      <c r="O258" s="193">
        <v>0</v>
      </c>
      <c r="P258" s="193">
        <v>0</v>
      </c>
      <c r="Q258" s="193">
        <v>0</v>
      </c>
      <c r="R258" s="180">
        <f t="shared" si="115"/>
        <v>0</v>
      </c>
      <c r="S258" s="498"/>
      <c r="T258" s="499"/>
      <c r="U258" s="500"/>
    </row>
    <row r="259" spans="1:24" ht="15.95" customHeight="1">
      <c r="A259" s="12"/>
      <c r="B259" s="11" t="s">
        <v>50</v>
      </c>
      <c r="C259" s="480">
        <v>0</v>
      </c>
      <c r="D259" s="481">
        <v>0</v>
      </c>
      <c r="E259" s="482">
        <v>0</v>
      </c>
      <c r="F259" s="67">
        <v>0</v>
      </c>
      <c r="G259" s="67">
        <v>0</v>
      </c>
      <c r="H259" s="67">
        <v>0</v>
      </c>
      <c r="I259" s="67">
        <v>0</v>
      </c>
      <c r="J259" s="67">
        <v>0</v>
      </c>
      <c r="K259" s="180">
        <f t="shared" si="113"/>
        <v>0</v>
      </c>
      <c r="L259" s="180">
        <v>0</v>
      </c>
      <c r="M259" s="180">
        <v>0</v>
      </c>
      <c r="N259" s="180">
        <v>0</v>
      </c>
      <c r="O259" s="180">
        <v>0</v>
      </c>
      <c r="P259" s="180">
        <v>0</v>
      </c>
      <c r="Q259" s="180">
        <v>0</v>
      </c>
      <c r="R259" s="180">
        <f t="shared" si="115"/>
        <v>0</v>
      </c>
      <c r="S259" s="498"/>
      <c r="T259" s="499"/>
      <c r="U259" s="500"/>
    </row>
    <row r="260" spans="1:24" ht="15.95" customHeight="1">
      <c r="A260" s="12"/>
      <c r="B260" s="11" t="s">
        <v>51</v>
      </c>
      <c r="C260" s="480">
        <v>0</v>
      </c>
      <c r="D260" s="481">
        <v>0</v>
      </c>
      <c r="E260" s="482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180">
        <f t="shared" si="113"/>
        <v>0</v>
      </c>
      <c r="L260" s="180">
        <v>0</v>
      </c>
      <c r="M260" s="180">
        <v>0</v>
      </c>
      <c r="N260" s="180">
        <v>0</v>
      </c>
      <c r="O260" s="180">
        <v>0</v>
      </c>
      <c r="P260" s="180">
        <v>0</v>
      </c>
      <c r="Q260" s="180">
        <v>0</v>
      </c>
      <c r="R260" s="180">
        <f t="shared" si="115"/>
        <v>0</v>
      </c>
      <c r="S260" s="498"/>
      <c r="T260" s="499"/>
      <c r="U260" s="500"/>
      <c r="X260" s="1" t="s">
        <v>89</v>
      </c>
    </row>
    <row r="261" spans="1:24" ht="15.95" customHeight="1">
      <c r="A261" s="14">
        <v>2</v>
      </c>
      <c r="B261" s="10" t="s">
        <v>23</v>
      </c>
      <c r="C261" s="480">
        <f>SUM(C262:C263)</f>
        <v>0</v>
      </c>
      <c r="D261" s="481">
        <f t="shared" ref="D261:G261" si="116">SUM(D262:D263)</f>
        <v>658</v>
      </c>
      <c r="E261" s="482">
        <f t="shared" si="116"/>
        <v>658</v>
      </c>
      <c r="F261" s="180">
        <f t="shared" si="116"/>
        <v>0</v>
      </c>
      <c r="G261" s="180">
        <f t="shared" si="116"/>
        <v>0</v>
      </c>
      <c r="H261" s="25"/>
      <c r="I261" s="180">
        <f t="shared" ref="I261:J261" si="117">SUM(I262:I263)</f>
        <v>0</v>
      </c>
      <c r="J261" s="180">
        <f t="shared" si="117"/>
        <v>0</v>
      </c>
      <c r="K261" s="180">
        <f>SUM(C261-F261-G261-H261+I261-J261)</f>
        <v>0</v>
      </c>
      <c r="L261" s="180">
        <f t="shared" ref="L261:N261" si="118">SUM(L262:L263)</f>
        <v>0</v>
      </c>
      <c r="M261" s="180">
        <f t="shared" si="118"/>
        <v>0</v>
      </c>
      <c r="N261" s="180">
        <f t="shared" si="118"/>
        <v>0</v>
      </c>
      <c r="O261" s="25"/>
      <c r="P261" s="180">
        <f t="shared" ref="P261:Q261" si="119">SUM(P262:P263)</f>
        <v>0</v>
      </c>
      <c r="Q261" s="180">
        <f t="shared" si="119"/>
        <v>0</v>
      </c>
      <c r="R261" s="180">
        <f t="shared" si="115"/>
        <v>0</v>
      </c>
      <c r="S261" s="498"/>
      <c r="T261" s="499"/>
      <c r="U261" s="500"/>
    </row>
    <row r="262" spans="1:24" ht="15.95" customHeight="1">
      <c r="A262" s="12"/>
      <c r="B262" s="13" t="s">
        <v>83</v>
      </c>
      <c r="C262" s="501">
        <v>0</v>
      </c>
      <c r="D262" s="502">
        <v>658</v>
      </c>
      <c r="E262" s="503">
        <v>658</v>
      </c>
      <c r="F262" s="193">
        <v>0</v>
      </c>
      <c r="G262" s="193">
        <v>0</v>
      </c>
      <c r="H262" s="24"/>
      <c r="I262" s="66">
        <v>0</v>
      </c>
      <c r="J262" s="66">
        <v>0</v>
      </c>
      <c r="K262" s="180">
        <f t="shared" ref="K262:K273" si="120">SUM(C262-F262-G262-H262+I262-J262)</f>
        <v>0</v>
      </c>
      <c r="L262" s="193">
        <v>0</v>
      </c>
      <c r="M262" s="193">
        <v>0</v>
      </c>
      <c r="N262" s="193">
        <v>0</v>
      </c>
      <c r="O262" s="24"/>
      <c r="P262" s="193">
        <v>0</v>
      </c>
      <c r="Q262" s="193">
        <v>0</v>
      </c>
      <c r="R262" s="180">
        <f t="shared" si="115"/>
        <v>0</v>
      </c>
      <c r="S262" s="498"/>
      <c r="T262" s="499"/>
      <c r="U262" s="500"/>
    </row>
    <row r="263" spans="1:24" ht="15.75">
      <c r="A263" s="12"/>
      <c r="B263" s="13" t="s">
        <v>84</v>
      </c>
      <c r="C263" s="501">
        <v>0</v>
      </c>
      <c r="D263" s="502">
        <v>0</v>
      </c>
      <c r="E263" s="503">
        <v>0</v>
      </c>
      <c r="F263" s="193">
        <v>0</v>
      </c>
      <c r="G263" s="193">
        <v>0</v>
      </c>
      <c r="H263" s="24"/>
      <c r="I263" s="66">
        <v>0</v>
      </c>
      <c r="J263" s="66">
        <v>0</v>
      </c>
      <c r="K263" s="180">
        <f t="shared" si="120"/>
        <v>0</v>
      </c>
      <c r="L263" s="193">
        <v>0</v>
      </c>
      <c r="M263" s="193">
        <v>0</v>
      </c>
      <c r="N263" s="193">
        <v>0</v>
      </c>
      <c r="O263" s="24"/>
      <c r="P263" s="193">
        <v>0</v>
      </c>
      <c r="Q263" s="193">
        <v>0</v>
      </c>
      <c r="R263" s="180">
        <f t="shared" si="115"/>
        <v>0</v>
      </c>
      <c r="S263" s="498"/>
      <c r="T263" s="499"/>
      <c r="U263" s="500"/>
    </row>
    <row r="264" spans="1:24" ht="15.75">
      <c r="A264" s="9">
        <v>3</v>
      </c>
      <c r="B264" s="10" t="s">
        <v>53</v>
      </c>
      <c r="C264" s="480">
        <v>0</v>
      </c>
      <c r="D264" s="481">
        <v>0</v>
      </c>
      <c r="E264" s="482">
        <v>0</v>
      </c>
      <c r="F264" s="180">
        <v>0</v>
      </c>
      <c r="G264" s="25"/>
      <c r="H264" s="25"/>
      <c r="I264" s="180">
        <v>0</v>
      </c>
      <c r="J264" s="180">
        <v>0</v>
      </c>
      <c r="K264" s="180">
        <f t="shared" si="120"/>
        <v>0</v>
      </c>
      <c r="L264" s="142">
        <v>5.5</v>
      </c>
      <c r="M264" s="188">
        <v>2</v>
      </c>
      <c r="N264" s="25"/>
      <c r="O264" s="25"/>
      <c r="P264" s="188">
        <v>1</v>
      </c>
      <c r="Q264" s="188">
        <v>0</v>
      </c>
      <c r="R264" s="178">
        <f>SUM(L264-M264-N264-O264+P264-Q264)</f>
        <v>4.5</v>
      </c>
      <c r="S264" s="498"/>
      <c r="T264" s="499"/>
      <c r="U264" s="500"/>
    </row>
    <row r="265" spans="1:24" ht="15.75">
      <c r="A265" s="14">
        <v>4</v>
      </c>
      <c r="B265" s="10" t="s">
        <v>52</v>
      </c>
      <c r="C265" s="495">
        <f>SUM(C266:C267)</f>
        <v>0</v>
      </c>
      <c r="D265" s="496">
        <f t="shared" ref="D265:E265" si="121">SUM(D266:D267)</f>
        <v>0</v>
      </c>
      <c r="E265" s="497">
        <f t="shared" si="121"/>
        <v>0</v>
      </c>
      <c r="F265" s="69">
        <f>SUM(F266:F267)</f>
        <v>0</v>
      </c>
      <c r="G265" s="25"/>
      <c r="H265" s="25"/>
      <c r="I265" s="69">
        <f t="shared" ref="I265:J265" si="122">SUM(I266:I267)</f>
        <v>0</v>
      </c>
      <c r="J265" s="69">
        <f t="shared" si="122"/>
        <v>0</v>
      </c>
      <c r="K265" s="180">
        <f t="shared" si="120"/>
        <v>0</v>
      </c>
      <c r="L265" s="74">
        <f>SUM(L266:L267)</f>
        <v>4.9000000000000004</v>
      </c>
      <c r="M265" s="180">
        <f>SUM(M266:M267)</f>
        <v>0</v>
      </c>
      <c r="N265" s="25"/>
      <c r="O265" s="25"/>
      <c r="P265" s="180">
        <f t="shared" ref="P265:Q265" si="123">SUM(P266:P267)</f>
        <v>2</v>
      </c>
      <c r="Q265" s="180">
        <f t="shared" si="123"/>
        <v>0</v>
      </c>
      <c r="R265" s="44">
        <f>SUM(L265-M265-N265-O265+P265-Q265)</f>
        <v>6.9</v>
      </c>
      <c r="S265" s="498"/>
      <c r="T265" s="499"/>
      <c r="U265" s="500"/>
    </row>
    <row r="266" spans="1:24" ht="15.75">
      <c r="A266" s="14"/>
      <c r="B266" s="13" t="s">
        <v>83</v>
      </c>
      <c r="C266" s="495">
        <v>0</v>
      </c>
      <c r="D266" s="496"/>
      <c r="E266" s="497"/>
      <c r="F266" s="69">
        <v>0</v>
      </c>
      <c r="G266" s="25"/>
      <c r="H266" s="25"/>
      <c r="I266" s="69">
        <v>0</v>
      </c>
      <c r="J266" s="69">
        <v>0</v>
      </c>
      <c r="K266" s="180">
        <f t="shared" si="120"/>
        <v>0</v>
      </c>
      <c r="L266" s="64">
        <v>0</v>
      </c>
      <c r="M266" s="188">
        <v>0</v>
      </c>
      <c r="N266" s="25"/>
      <c r="O266" s="25"/>
      <c r="P266" s="188">
        <v>0</v>
      </c>
      <c r="Q266" s="188">
        <v>0</v>
      </c>
      <c r="R266" s="180">
        <f t="shared" ref="R266" si="124">SUM(L266-M266-N266-O266+P266-Q266)</f>
        <v>0</v>
      </c>
      <c r="S266" s="498"/>
      <c r="T266" s="499"/>
      <c r="U266" s="500"/>
    </row>
    <row r="267" spans="1:24" ht="15.75">
      <c r="A267" s="14"/>
      <c r="B267" s="13" t="s">
        <v>84</v>
      </c>
      <c r="C267" s="495">
        <v>0</v>
      </c>
      <c r="D267" s="496"/>
      <c r="E267" s="497"/>
      <c r="F267" s="69">
        <v>0</v>
      </c>
      <c r="G267" s="25"/>
      <c r="H267" s="25"/>
      <c r="I267" s="69">
        <v>0</v>
      </c>
      <c r="J267" s="69">
        <v>0</v>
      </c>
      <c r="K267" s="180">
        <f t="shared" si="120"/>
        <v>0</v>
      </c>
      <c r="L267" s="142">
        <v>4.9000000000000004</v>
      </c>
      <c r="M267" s="188">
        <v>0</v>
      </c>
      <c r="N267" s="25"/>
      <c r="O267" s="25"/>
      <c r="P267" s="188">
        <v>2</v>
      </c>
      <c r="Q267" s="188">
        <v>0</v>
      </c>
      <c r="R267" s="44">
        <f>SUM(L267-M267-N267-O267+P267-Q267)</f>
        <v>6.9</v>
      </c>
      <c r="S267" s="498"/>
      <c r="T267" s="499"/>
      <c r="U267" s="500"/>
    </row>
    <row r="268" spans="1:24" ht="15.75">
      <c r="A268" s="14">
        <v>5</v>
      </c>
      <c r="B268" s="11" t="s">
        <v>54</v>
      </c>
      <c r="C268" s="480">
        <v>0</v>
      </c>
      <c r="D268" s="481">
        <v>0</v>
      </c>
      <c r="E268" s="482">
        <v>0</v>
      </c>
      <c r="F268" s="180">
        <v>0</v>
      </c>
      <c r="G268" s="25"/>
      <c r="H268" s="25"/>
      <c r="I268" s="180">
        <v>0</v>
      </c>
      <c r="J268" s="180">
        <v>0</v>
      </c>
      <c r="K268" s="180">
        <f t="shared" si="120"/>
        <v>0</v>
      </c>
      <c r="L268" s="64">
        <v>0</v>
      </c>
      <c r="M268" s="188">
        <v>0</v>
      </c>
      <c r="N268" s="25"/>
      <c r="O268" s="25"/>
      <c r="P268" s="188">
        <v>0</v>
      </c>
      <c r="Q268" s="188">
        <v>0</v>
      </c>
      <c r="R268" s="180">
        <f t="shared" ref="R268:R274" si="125">SUM(L268-M268-N268-O268+P268-Q268)</f>
        <v>0</v>
      </c>
      <c r="S268" s="498"/>
      <c r="T268" s="499"/>
      <c r="U268" s="500"/>
    </row>
    <row r="269" spans="1:24" ht="12.75" customHeight="1">
      <c r="A269" s="14">
        <v>6</v>
      </c>
      <c r="B269" s="10" t="s">
        <v>55</v>
      </c>
      <c r="C269" s="480">
        <v>0</v>
      </c>
      <c r="D269" s="481">
        <v>0</v>
      </c>
      <c r="E269" s="482">
        <v>0</v>
      </c>
      <c r="F269" s="180">
        <v>0</v>
      </c>
      <c r="G269" s="25"/>
      <c r="H269" s="25"/>
      <c r="I269" s="180">
        <v>0</v>
      </c>
      <c r="J269" s="180">
        <v>0</v>
      </c>
      <c r="K269" s="180">
        <f t="shared" si="120"/>
        <v>0</v>
      </c>
      <c r="L269" s="188">
        <v>0</v>
      </c>
      <c r="M269" s="188">
        <v>0</v>
      </c>
      <c r="N269" s="25"/>
      <c r="O269" s="25"/>
      <c r="P269" s="188">
        <v>0</v>
      </c>
      <c r="Q269" s="188">
        <v>0</v>
      </c>
      <c r="R269" s="180">
        <f t="shared" si="125"/>
        <v>0</v>
      </c>
      <c r="S269" s="492">
        <v>0</v>
      </c>
      <c r="T269" s="493"/>
      <c r="U269" s="494"/>
    </row>
    <row r="270" spans="1:24" ht="12.75" customHeight="1">
      <c r="A270" s="14">
        <v>7</v>
      </c>
      <c r="B270" s="10" t="s">
        <v>56</v>
      </c>
      <c r="C270" s="480">
        <v>0</v>
      </c>
      <c r="D270" s="481">
        <v>0</v>
      </c>
      <c r="E270" s="482">
        <v>0</v>
      </c>
      <c r="F270" s="180">
        <v>0</v>
      </c>
      <c r="G270" s="25"/>
      <c r="H270" s="25"/>
      <c r="I270" s="180">
        <v>0</v>
      </c>
      <c r="J270" s="180">
        <v>0</v>
      </c>
      <c r="K270" s="180">
        <f t="shared" si="120"/>
        <v>0</v>
      </c>
      <c r="L270" s="188">
        <v>0</v>
      </c>
      <c r="M270" s="188">
        <v>0</v>
      </c>
      <c r="N270" s="25"/>
      <c r="O270" s="25"/>
      <c r="P270" s="188">
        <v>0</v>
      </c>
      <c r="Q270" s="188">
        <v>0</v>
      </c>
      <c r="R270" s="180">
        <f t="shared" si="125"/>
        <v>0</v>
      </c>
      <c r="S270" s="483">
        <v>0</v>
      </c>
      <c r="T270" s="484"/>
      <c r="U270" s="485"/>
    </row>
    <row r="271" spans="1:24" ht="15.75">
      <c r="A271" s="14">
        <v>8</v>
      </c>
      <c r="B271" s="10" t="s">
        <v>57</v>
      </c>
      <c r="C271" s="480">
        <v>0</v>
      </c>
      <c r="D271" s="481">
        <v>0</v>
      </c>
      <c r="E271" s="482">
        <v>0</v>
      </c>
      <c r="F271" s="180">
        <v>0</v>
      </c>
      <c r="G271" s="25"/>
      <c r="H271" s="25"/>
      <c r="I271" s="180">
        <v>0</v>
      </c>
      <c r="J271" s="180">
        <v>0</v>
      </c>
      <c r="K271" s="180">
        <f t="shared" si="120"/>
        <v>0</v>
      </c>
      <c r="L271" s="188">
        <v>0</v>
      </c>
      <c r="M271" s="188">
        <v>0</v>
      </c>
      <c r="N271" s="25"/>
      <c r="O271" s="25"/>
      <c r="P271" s="188">
        <v>0</v>
      </c>
      <c r="Q271" s="188">
        <v>0</v>
      </c>
      <c r="R271" s="180">
        <f t="shared" si="125"/>
        <v>0</v>
      </c>
      <c r="S271" s="483">
        <v>0</v>
      </c>
      <c r="T271" s="484"/>
      <c r="U271" s="485"/>
    </row>
    <row r="272" spans="1:24" ht="21" customHeight="1">
      <c r="A272" s="14">
        <v>9</v>
      </c>
      <c r="B272" s="10" t="s">
        <v>24</v>
      </c>
      <c r="C272" s="480">
        <v>0</v>
      </c>
      <c r="D272" s="481">
        <v>0</v>
      </c>
      <c r="E272" s="482">
        <v>0</v>
      </c>
      <c r="F272" s="180">
        <v>0</v>
      </c>
      <c r="G272" s="25"/>
      <c r="H272" s="25"/>
      <c r="I272" s="67">
        <v>0</v>
      </c>
      <c r="J272" s="67">
        <v>0</v>
      </c>
      <c r="K272" s="180">
        <f t="shared" si="120"/>
        <v>0</v>
      </c>
      <c r="L272" s="188">
        <v>0</v>
      </c>
      <c r="M272" s="188">
        <v>0</v>
      </c>
      <c r="N272" s="25"/>
      <c r="O272" s="25"/>
      <c r="P272" s="188">
        <v>0</v>
      </c>
      <c r="Q272" s="188">
        <v>0</v>
      </c>
      <c r="R272" s="180">
        <f t="shared" si="125"/>
        <v>0</v>
      </c>
      <c r="S272" s="483">
        <v>0</v>
      </c>
      <c r="T272" s="484"/>
      <c r="U272" s="485"/>
    </row>
    <row r="273" spans="1:21" ht="12.75" customHeight="1">
      <c r="A273" s="14">
        <v>10</v>
      </c>
      <c r="B273" s="10" t="s">
        <v>25</v>
      </c>
      <c r="C273" s="480">
        <v>0</v>
      </c>
      <c r="D273" s="481">
        <v>0</v>
      </c>
      <c r="E273" s="482">
        <v>0</v>
      </c>
      <c r="F273" s="180">
        <v>0</v>
      </c>
      <c r="G273" s="25"/>
      <c r="H273" s="25"/>
      <c r="I273" s="67">
        <v>0</v>
      </c>
      <c r="J273" s="67">
        <v>0</v>
      </c>
      <c r="K273" s="180">
        <f t="shared" si="120"/>
        <v>0</v>
      </c>
      <c r="L273" s="188">
        <v>0</v>
      </c>
      <c r="M273" s="188">
        <v>0</v>
      </c>
      <c r="N273" s="25"/>
      <c r="O273" s="25"/>
      <c r="P273" s="188">
        <v>0</v>
      </c>
      <c r="Q273" s="188">
        <v>0</v>
      </c>
      <c r="R273" s="180">
        <f t="shared" si="125"/>
        <v>0</v>
      </c>
      <c r="S273" s="483">
        <v>0</v>
      </c>
      <c r="T273" s="484"/>
      <c r="U273" s="485"/>
    </row>
    <row r="274" spans="1:21" ht="13.5" customHeight="1" thickBot="1">
      <c r="A274" s="39">
        <v>11</v>
      </c>
      <c r="B274" s="40" t="s">
        <v>58</v>
      </c>
      <c r="C274" s="486">
        <v>0</v>
      </c>
      <c r="D274" s="487">
        <v>0</v>
      </c>
      <c r="E274" s="488">
        <v>0</v>
      </c>
      <c r="F274" s="181">
        <v>0</v>
      </c>
      <c r="G274" s="42"/>
      <c r="H274" s="42"/>
      <c r="I274" s="68">
        <v>0</v>
      </c>
      <c r="J274" s="68">
        <v>0</v>
      </c>
      <c r="K274" s="181">
        <f t="shared" ref="K274" si="126">SUM(E274-F274-G274-H274+I274-J274)</f>
        <v>0</v>
      </c>
      <c r="L274" s="41">
        <v>0</v>
      </c>
      <c r="M274" s="41">
        <v>0</v>
      </c>
      <c r="N274" s="42"/>
      <c r="O274" s="42"/>
      <c r="P274" s="41">
        <v>0</v>
      </c>
      <c r="Q274" s="41">
        <v>0</v>
      </c>
      <c r="R274" s="181">
        <f t="shared" si="125"/>
        <v>0</v>
      </c>
      <c r="S274" s="489"/>
      <c r="T274" s="490"/>
      <c r="U274" s="491"/>
    </row>
    <row r="275" spans="1:21" ht="15" customHeight="1" thickTop="1">
      <c r="A275" s="5"/>
      <c r="B275" s="17" t="s">
        <v>39</v>
      </c>
    </row>
    <row r="276" spans="1:21" ht="12.75" customHeight="1">
      <c r="A276" s="5"/>
      <c r="B276" s="15" t="s">
        <v>60</v>
      </c>
    </row>
    <row r="277" spans="1:21" ht="12.75" customHeight="1">
      <c r="A277" s="5"/>
      <c r="B277" s="15" t="s">
        <v>59</v>
      </c>
    </row>
    <row r="278" spans="1:21" ht="12.75" customHeight="1">
      <c r="A278" s="5"/>
      <c r="B278" s="15" t="s">
        <v>40</v>
      </c>
    </row>
    <row r="279" spans="1:21" ht="11.25" customHeight="1">
      <c r="A279" s="5"/>
      <c r="B279" s="26"/>
    </row>
    <row r="280" spans="1:21" ht="12.75" customHeight="1">
      <c r="A280" s="5"/>
      <c r="B280" s="26"/>
    </row>
    <row r="281" spans="1:21" ht="15.95" customHeight="1">
      <c r="A281" s="476" t="s">
        <v>0</v>
      </c>
      <c r="B281" s="476"/>
      <c r="P281" s="477" t="s">
        <v>26</v>
      </c>
      <c r="Q281" s="477"/>
      <c r="R281" s="477"/>
      <c r="S281" s="477"/>
      <c r="T281" s="477"/>
      <c r="U281" s="477"/>
    </row>
    <row r="282" spans="1:21" ht="15.95" customHeight="1">
      <c r="A282" s="476" t="s">
        <v>1</v>
      </c>
      <c r="B282" s="476"/>
      <c r="P282" s="477"/>
      <c r="Q282" s="477"/>
      <c r="R282" s="477"/>
      <c r="S282" s="477"/>
      <c r="T282" s="477"/>
      <c r="U282" s="477"/>
    </row>
    <row r="283" spans="1:21" ht="15.95" customHeight="1">
      <c r="A283" s="476" t="s">
        <v>45</v>
      </c>
      <c r="B283" s="476"/>
    </row>
    <row r="284" spans="1:21" ht="15.95" customHeight="1">
      <c r="C284" s="478" t="s">
        <v>2</v>
      </c>
      <c r="D284" s="478"/>
      <c r="E284" s="478"/>
      <c r="F284" s="478"/>
      <c r="G284" s="478"/>
      <c r="H284" s="478"/>
      <c r="I284" s="478"/>
      <c r="J284" s="478"/>
      <c r="K284" s="478"/>
      <c r="L284" s="478"/>
      <c r="M284" s="478"/>
      <c r="N284" s="478"/>
      <c r="O284" s="478"/>
      <c r="P284" s="478"/>
      <c r="Q284" s="2"/>
    </row>
    <row r="285" spans="1:21" ht="15.95" customHeight="1">
      <c r="F285" s="479" t="s">
        <v>3</v>
      </c>
      <c r="G285" s="479"/>
      <c r="H285" s="479"/>
      <c r="I285" s="479"/>
      <c r="J285" s="479"/>
      <c r="K285" s="479"/>
      <c r="L285" s="479"/>
      <c r="M285" s="479"/>
      <c r="N285" s="479"/>
      <c r="O285" s="479"/>
      <c r="P285" s="479"/>
      <c r="Q285" s="187"/>
    </row>
    <row r="286" spans="1:21" ht="15.95" customHeight="1">
      <c r="A286" s="1" t="s">
        <v>46</v>
      </c>
      <c r="C286" s="3"/>
      <c r="D286" s="4">
        <v>1</v>
      </c>
      <c r="E286" s="4">
        <v>5</v>
      </c>
      <c r="M286" s="5"/>
      <c r="N286" s="5"/>
      <c r="O286" s="5"/>
      <c r="P286" s="5"/>
      <c r="Q286" s="5"/>
      <c r="R286" s="5"/>
      <c r="S286" s="5"/>
      <c r="T286" s="5"/>
    </row>
    <row r="287" spans="1:21" ht="15.95" customHeight="1">
      <c r="A287" s="43" t="s">
        <v>68</v>
      </c>
      <c r="B287" s="43"/>
      <c r="C287" s="6"/>
      <c r="D287" s="7">
        <v>0</v>
      </c>
      <c r="E287" s="7">
        <v>8</v>
      </c>
      <c r="K287" s="453">
        <v>8</v>
      </c>
      <c r="L287" s="453"/>
      <c r="M287" s="5"/>
      <c r="N287" s="5"/>
      <c r="O287" s="5"/>
      <c r="Q287" s="1" t="str">
        <f>+Q247:U247</f>
        <v>Bulan     :</v>
      </c>
      <c r="R287" s="455" t="str">
        <f>+R247</f>
        <v>Maret</v>
      </c>
      <c r="S287" s="456"/>
      <c r="T287" s="4">
        <f>+T247</f>
        <v>0</v>
      </c>
      <c r="U287" s="4">
        <f>+U247</f>
        <v>3</v>
      </c>
    </row>
    <row r="288" spans="1:21" ht="15.95" customHeight="1" thickBot="1">
      <c r="A288" s="177" t="s">
        <v>73</v>
      </c>
      <c r="B288" s="177"/>
      <c r="C288" s="4">
        <v>0</v>
      </c>
      <c r="D288" s="4">
        <v>3</v>
      </c>
      <c r="E288" s="4">
        <v>5</v>
      </c>
      <c r="K288" s="454"/>
      <c r="L288" s="454"/>
      <c r="M288" s="5"/>
      <c r="N288" s="5"/>
      <c r="O288" s="5"/>
      <c r="Q288" s="1" t="s">
        <v>47</v>
      </c>
      <c r="R288" s="457">
        <f>+R248</f>
        <v>2020</v>
      </c>
      <c r="S288" s="458"/>
      <c r="T288" s="21">
        <f>+T248</f>
        <v>2</v>
      </c>
      <c r="U288" s="21">
        <f>+U248</f>
        <v>0</v>
      </c>
    </row>
    <row r="289" spans="1:21" ht="15.95" customHeight="1" thickTop="1">
      <c r="A289" s="462" t="s">
        <v>4</v>
      </c>
      <c r="B289" s="462" t="s">
        <v>5</v>
      </c>
      <c r="C289" s="465" t="s">
        <v>6</v>
      </c>
      <c r="D289" s="466"/>
      <c r="E289" s="466"/>
      <c r="F289" s="466"/>
      <c r="G289" s="466"/>
      <c r="H289" s="466"/>
      <c r="I289" s="466"/>
      <c r="J289" s="466"/>
      <c r="K289" s="469"/>
      <c r="L289" s="465" t="s">
        <v>7</v>
      </c>
      <c r="M289" s="466"/>
      <c r="N289" s="466"/>
      <c r="O289" s="466"/>
      <c r="P289" s="466"/>
      <c r="Q289" s="466"/>
      <c r="R289" s="469"/>
      <c r="S289" s="470" t="s">
        <v>64</v>
      </c>
      <c r="T289" s="471"/>
      <c r="U289" s="513"/>
    </row>
    <row r="290" spans="1:21" ht="15.95" customHeight="1">
      <c r="A290" s="463"/>
      <c r="B290" s="463"/>
      <c r="C290" s="473" t="s">
        <v>27</v>
      </c>
      <c r="D290" s="474"/>
      <c r="E290" s="475"/>
      <c r="F290" s="192"/>
      <c r="G290" s="192" t="s">
        <v>30</v>
      </c>
      <c r="H290" s="192" t="s">
        <v>32</v>
      </c>
      <c r="I290" s="192"/>
      <c r="J290" s="192"/>
      <c r="K290" s="192" t="s">
        <v>43</v>
      </c>
      <c r="L290" s="192" t="s">
        <v>27</v>
      </c>
      <c r="M290" s="192"/>
      <c r="N290" s="192" t="s">
        <v>30</v>
      </c>
      <c r="O290" s="192" t="s">
        <v>32</v>
      </c>
      <c r="P290" s="192"/>
      <c r="Q290" s="192"/>
      <c r="R290" s="192" t="s">
        <v>63</v>
      </c>
      <c r="S290" s="440" t="s">
        <v>67</v>
      </c>
      <c r="T290" s="441"/>
      <c r="U290" s="442"/>
    </row>
    <row r="291" spans="1:21" ht="15.95" customHeight="1">
      <c r="A291" s="463"/>
      <c r="B291" s="463"/>
      <c r="C291" s="440" t="s">
        <v>28</v>
      </c>
      <c r="D291" s="441"/>
      <c r="E291" s="442"/>
      <c r="F291" s="190" t="s">
        <v>29</v>
      </c>
      <c r="G291" s="190" t="s">
        <v>31</v>
      </c>
      <c r="H291" s="190" t="s">
        <v>33</v>
      </c>
      <c r="I291" s="190" t="s">
        <v>37</v>
      </c>
      <c r="J291" s="190" t="s">
        <v>36</v>
      </c>
      <c r="K291" s="190" t="s">
        <v>28</v>
      </c>
      <c r="L291" s="190" t="s">
        <v>28</v>
      </c>
      <c r="M291" s="190" t="s">
        <v>35</v>
      </c>
      <c r="N291" s="190" t="s">
        <v>31</v>
      </c>
      <c r="O291" s="190" t="s">
        <v>33</v>
      </c>
      <c r="P291" s="190" t="s">
        <v>37</v>
      </c>
      <c r="Q291" s="190" t="s">
        <v>36</v>
      </c>
      <c r="R291" s="190" t="s">
        <v>38</v>
      </c>
      <c r="S291" s="440" t="s">
        <v>65</v>
      </c>
      <c r="T291" s="441"/>
      <c r="U291" s="442"/>
    </row>
    <row r="292" spans="1:21" ht="15.95" customHeight="1">
      <c r="A292" s="463"/>
      <c r="B292" s="463"/>
      <c r="C292" s="444" t="s">
        <v>8</v>
      </c>
      <c r="D292" s="445"/>
      <c r="E292" s="446"/>
      <c r="F292" s="191"/>
      <c r="G292" s="191"/>
      <c r="H292" s="191" t="s">
        <v>34</v>
      </c>
      <c r="I292" s="191"/>
      <c r="J292" s="191"/>
      <c r="K292" s="191" t="s">
        <v>9</v>
      </c>
      <c r="L292" s="191" t="s">
        <v>8</v>
      </c>
      <c r="M292" s="191"/>
      <c r="N292" s="191"/>
      <c r="O292" s="191" t="s">
        <v>34</v>
      </c>
      <c r="P292" s="191"/>
      <c r="Q292" s="191"/>
      <c r="R292" s="20" t="s">
        <v>62</v>
      </c>
      <c r="S292" s="440" t="s">
        <v>66</v>
      </c>
      <c r="T292" s="441"/>
      <c r="U292" s="442"/>
    </row>
    <row r="293" spans="1:21" ht="15.95" customHeight="1">
      <c r="A293" s="464"/>
      <c r="B293" s="464"/>
      <c r="C293" s="447"/>
      <c r="D293" s="448"/>
      <c r="E293" s="449"/>
      <c r="F293" s="190"/>
      <c r="G293" s="190"/>
      <c r="H293" s="190"/>
      <c r="I293" s="190"/>
      <c r="J293" s="190"/>
      <c r="K293" s="190" t="s">
        <v>61</v>
      </c>
      <c r="L293" s="190"/>
      <c r="M293" s="190"/>
      <c r="N293" s="190"/>
      <c r="O293" s="190"/>
      <c r="P293" s="190"/>
      <c r="Q293" s="190"/>
      <c r="R293" s="190"/>
      <c r="S293" s="450"/>
      <c r="T293" s="451"/>
      <c r="U293" s="514"/>
    </row>
    <row r="294" spans="1:21" s="8" customFormat="1" ht="15.95" customHeight="1">
      <c r="A294" s="189" t="s">
        <v>10</v>
      </c>
      <c r="B294" s="189" t="s">
        <v>11</v>
      </c>
      <c r="C294" s="429" t="s">
        <v>12</v>
      </c>
      <c r="D294" s="430"/>
      <c r="E294" s="431"/>
      <c r="F294" s="189" t="s">
        <v>13</v>
      </c>
      <c r="G294" s="189" t="s">
        <v>14</v>
      </c>
      <c r="H294" s="189" t="s">
        <v>15</v>
      </c>
      <c r="I294" s="189" t="s">
        <v>16</v>
      </c>
      <c r="J294" s="189" t="s">
        <v>17</v>
      </c>
      <c r="K294" s="189" t="s">
        <v>18</v>
      </c>
      <c r="L294" s="189" t="s">
        <v>19</v>
      </c>
      <c r="M294" s="189" t="s">
        <v>20</v>
      </c>
      <c r="N294" s="189" t="s">
        <v>21</v>
      </c>
      <c r="O294" s="189" t="s">
        <v>41</v>
      </c>
      <c r="P294" s="189" t="s">
        <v>42</v>
      </c>
      <c r="Q294" s="189" t="s">
        <v>44</v>
      </c>
      <c r="R294" s="189" t="s">
        <v>69</v>
      </c>
      <c r="S294" s="429" t="s">
        <v>70</v>
      </c>
      <c r="T294" s="430"/>
      <c r="U294" s="431"/>
    </row>
    <row r="295" spans="1:21" s="16" customFormat="1" ht="15.95" customHeight="1">
      <c r="A295" s="18">
        <v>1</v>
      </c>
      <c r="B295" s="19" t="s">
        <v>22</v>
      </c>
      <c r="C295" s="504">
        <f>SUM(C296,C299,C300)</f>
        <v>0</v>
      </c>
      <c r="D295" s="505"/>
      <c r="E295" s="506"/>
      <c r="F295" s="183">
        <f t="shared" ref="F295:J295" si="127">SUM(F296,F299,F300)</f>
        <v>0</v>
      </c>
      <c r="G295" s="183">
        <f t="shared" si="127"/>
        <v>0</v>
      </c>
      <c r="H295" s="183">
        <f t="shared" si="127"/>
        <v>0</v>
      </c>
      <c r="I295" s="183">
        <f t="shared" si="127"/>
        <v>0</v>
      </c>
      <c r="J295" s="183">
        <f t="shared" si="127"/>
        <v>0</v>
      </c>
      <c r="K295" s="183">
        <f>SUM(C295-F295-G295-H295+I295-J295)</f>
        <v>0</v>
      </c>
      <c r="L295" s="183">
        <f t="shared" ref="L295:P295" si="128">SUM(L296,L299,L300)</f>
        <v>10</v>
      </c>
      <c r="M295" s="183">
        <f t="shared" si="128"/>
        <v>10</v>
      </c>
      <c r="N295" s="59">
        <f t="shared" si="128"/>
        <v>0</v>
      </c>
      <c r="O295" s="59">
        <f t="shared" si="128"/>
        <v>0</v>
      </c>
      <c r="P295" s="59">
        <f t="shared" si="128"/>
        <v>0</v>
      </c>
      <c r="Q295" s="59">
        <f>SUM(Q296,Q299,Q300)</f>
        <v>0</v>
      </c>
      <c r="R295" s="59">
        <f>SUM(L295-M295-N295-O295+P295-Q295)</f>
        <v>0</v>
      </c>
      <c r="S295" s="507"/>
      <c r="T295" s="508"/>
      <c r="U295" s="509"/>
    </row>
    <row r="296" spans="1:21" s="23" customFormat="1" ht="15.95" customHeight="1">
      <c r="A296" s="14"/>
      <c r="B296" s="22" t="s">
        <v>49</v>
      </c>
      <c r="C296" s="495">
        <f t="shared" ref="C296:H296" si="129">SUM(C297:C298)</f>
        <v>0</v>
      </c>
      <c r="D296" s="496">
        <f t="shared" si="129"/>
        <v>0</v>
      </c>
      <c r="E296" s="497">
        <f t="shared" si="129"/>
        <v>0</v>
      </c>
      <c r="F296" s="69">
        <f t="shared" si="129"/>
        <v>0</v>
      </c>
      <c r="G296" s="69">
        <f t="shared" si="129"/>
        <v>0</v>
      </c>
      <c r="H296" s="69">
        <f t="shared" si="129"/>
        <v>0</v>
      </c>
      <c r="I296" s="69">
        <f>SUM(I297:I298)</f>
        <v>0</v>
      </c>
      <c r="J296" s="69">
        <f t="shared" ref="J296" si="130">SUM(J297:J298)</f>
        <v>0</v>
      </c>
      <c r="K296" s="180">
        <f t="shared" ref="K296:K300" si="131">SUM(C296-F296-G296-H296+I296-J296)</f>
        <v>0</v>
      </c>
      <c r="L296" s="69">
        <f t="shared" ref="L296:O296" si="132">SUM(L297:L298)</f>
        <v>10</v>
      </c>
      <c r="M296" s="69">
        <f t="shared" si="132"/>
        <v>10</v>
      </c>
      <c r="N296" s="61">
        <f t="shared" si="132"/>
        <v>0</v>
      </c>
      <c r="O296" s="61">
        <f t="shared" si="132"/>
        <v>0</v>
      </c>
      <c r="P296" s="61">
        <f>SUM(P297:P298)</f>
        <v>0</v>
      </c>
      <c r="Q296" s="61">
        <f t="shared" ref="Q296" si="133">SUM(Q297:Q298)</f>
        <v>0</v>
      </c>
      <c r="R296" s="62">
        <f t="shared" ref="R296:R304" si="134">SUM(L296-M296-N296-O296+P296-Q296)</f>
        <v>0</v>
      </c>
      <c r="S296" s="510"/>
      <c r="T296" s="511"/>
      <c r="U296" s="512"/>
    </row>
    <row r="297" spans="1:21" ht="15.95" customHeight="1">
      <c r="A297" s="12"/>
      <c r="B297" s="13" t="s">
        <v>83</v>
      </c>
      <c r="C297" s="501">
        <v>0</v>
      </c>
      <c r="D297" s="502">
        <v>0</v>
      </c>
      <c r="E297" s="503">
        <v>0</v>
      </c>
      <c r="F297" s="193">
        <v>0</v>
      </c>
      <c r="G297" s="193">
        <v>0</v>
      </c>
      <c r="H297" s="193">
        <v>0</v>
      </c>
      <c r="I297" s="66">
        <v>0</v>
      </c>
      <c r="J297" s="66">
        <v>0</v>
      </c>
      <c r="K297" s="180">
        <f t="shared" si="131"/>
        <v>0</v>
      </c>
      <c r="L297" s="193">
        <v>10</v>
      </c>
      <c r="M297" s="193">
        <v>10</v>
      </c>
      <c r="N297" s="49">
        <v>0</v>
      </c>
      <c r="O297" s="49">
        <v>0</v>
      </c>
      <c r="P297" s="49">
        <v>0</v>
      </c>
      <c r="Q297" s="49">
        <v>0</v>
      </c>
      <c r="R297" s="62">
        <f t="shared" si="134"/>
        <v>0</v>
      </c>
      <c r="S297" s="498"/>
      <c r="T297" s="499"/>
      <c r="U297" s="500"/>
    </row>
    <row r="298" spans="1:21" ht="15.95" customHeight="1">
      <c r="A298" s="12"/>
      <c r="B298" s="13" t="s">
        <v>84</v>
      </c>
      <c r="C298" s="501">
        <v>0</v>
      </c>
      <c r="D298" s="502">
        <v>0</v>
      </c>
      <c r="E298" s="503">
        <v>0</v>
      </c>
      <c r="F298" s="193">
        <v>0</v>
      </c>
      <c r="G298" s="193">
        <v>0</v>
      </c>
      <c r="H298" s="193">
        <v>0</v>
      </c>
      <c r="I298" s="66">
        <v>0</v>
      </c>
      <c r="J298" s="66">
        <v>0</v>
      </c>
      <c r="K298" s="180">
        <f t="shared" si="131"/>
        <v>0</v>
      </c>
      <c r="L298" s="193">
        <v>0</v>
      </c>
      <c r="M298" s="193">
        <v>0</v>
      </c>
      <c r="N298" s="49">
        <v>0</v>
      </c>
      <c r="O298" s="49">
        <v>0</v>
      </c>
      <c r="P298" s="49">
        <v>0</v>
      </c>
      <c r="Q298" s="49">
        <v>0</v>
      </c>
      <c r="R298" s="62">
        <f t="shared" si="134"/>
        <v>0</v>
      </c>
      <c r="S298" s="498"/>
      <c r="T298" s="499"/>
      <c r="U298" s="500"/>
    </row>
    <row r="299" spans="1:21" ht="15.75">
      <c r="A299" s="12"/>
      <c r="B299" s="11" t="s">
        <v>50</v>
      </c>
      <c r="C299" s="480">
        <v>0</v>
      </c>
      <c r="D299" s="481">
        <v>0</v>
      </c>
      <c r="E299" s="482">
        <v>0</v>
      </c>
      <c r="F299" s="67">
        <v>0</v>
      </c>
      <c r="G299" s="67">
        <v>0</v>
      </c>
      <c r="H299" s="67">
        <v>0</v>
      </c>
      <c r="I299" s="67">
        <v>0</v>
      </c>
      <c r="J299" s="67">
        <v>0</v>
      </c>
      <c r="K299" s="180">
        <f t="shared" si="131"/>
        <v>0</v>
      </c>
      <c r="L299" s="180">
        <v>0</v>
      </c>
      <c r="M299" s="180">
        <v>0</v>
      </c>
      <c r="N299" s="180">
        <v>0</v>
      </c>
      <c r="O299" s="180">
        <v>0</v>
      </c>
      <c r="P299" s="180">
        <v>0</v>
      </c>
      <c r="Q299" s="180">
        <v>0</v>
      </c>
      <c r="R299" s="180">
        <f t="shared" si="134"/>
        <v>0</v>
      </c>
      <c r="S299" s="498"/>
      <c r="T299" s="499"/>
      <c r="U299" s="500"/>
    </row>
    <row r="300" spans="1:21" ht="15.75">
      <c r="A300" s="12"/>
      <c r="B300" s="11" t="s">
        <v>51</v>
      </c>
      <c r="C300" s="480">
        <v>0</v>
      </c>
      <c r="D300" s="481">
        <v>0</v>
      </c>
      <c r="E300" s="482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180">
        <f t="shared" si="131"/>
        <v>0</v>
      </c>
      <c r="L300" s="180">
        <v>0</v>
      </c>
      <c r="M300" s="180">
        <v>0</v>
      </c>
      <c r="N300" s="180">
        <v>0</v>
      </c>
      <c r="O300" s="180">
        <v>0</v>
      </c>
      <c r="P300" s="180">
        <v>0</v>
      </c>
      <c r="Q300" s="180">
        <v>0</v>
      </c>
      <c r="R300" s="180">
        <f t="shared" si="134"/>
        <v>0</v>
      </c>
      <c r="S300" s="498"/>
      <c r="T300" s="499"/>
      <c r="U300" s="500"/>
    </row>
    <row r="301" spans="1:21" ht="15.75">
      <c r="A301" s="14">
        <v>2</v>
      </c>
      <c r="B301" s="10" t="s">
        <v>23</v>
      </c>
      <c r="C301" s="480">
        <f>SUM(C302:C303)</f>
        <v>0</v>
      </c>
      <c r="D301" s="481">
        <f t="shared" ref="D301:G301" si="135">SUM(D302:D303)</f>
        <v>658</v>
      </c>
      <c r="E301" s="482">
        <f t="shared" si="135"/>
        <v>658</v>
      </c>
      <c r="F301" s="180">
        <f t="shared" si="135"/>
        <v>0</v>
      </c>
      <c r="G301" s="180">
        <f t="shared" si="135"/>
        <v>0</v>
      </c>
      <c r="H301" s="25"/>
      <c r="I301" s="180">
        <f t="shared" ref="I301:J301" si="136">SUM(I302:I303)</f>
        <v>0</v>
      </c>
      <c r="J301" s="180">
        <f t="shared" si="136"/>
        <v>0</v>
      </c>
      <c r="K301" s="180">
        <f>SUM(C301-F301-G301-H301+I301-J301)</f>
        <v>0</v>
      </c>
      <c r="L301" s="180">
        <f t="shared" ref="L301:N301" si="137">SUM(L302:L303)</f>
        <v>0</v>
      </c>
      <c r="M301" s="180">
        <f t="shared" si="137"/>
        <v>0</v>
      </c>
      <c r="N301" s="180">
        <f t="shared" si="137"/>
        <v>0</v>
      </c>
      <c r="O301" s="25"/>
      <c r="P301" s="180">
        <f>SUM(P302:P303)</f>
        <v>0</v>
      </c>
      <c r="Q301" s="180">
        <f t="shared" ref="Q301" si="138">SUM(Q302:Q303)</f>
        <v>0</v>
      </c>
      <c r="R301" s="180">
        <f t="shared" si="134"/>
        <v>0</v>
      </c>
      <c r="S301" s="498"/>
      <c r="T301" s="499"/>
      <c r="U301" s="500"/>
    </row>
    <row r="302" spans="1:21" ht="15.75">
      <c r="A302" s="12"/>
      <c r="B302" s="13" t="s">
        <v>83</v>
      </c>
      <c r="C302" s="501">
        <v>0</v>
      </c>
      <c r="D302" s="502">
        <v>658</v>
      </c>
      <c r="E302" s="503">
        <v>658</v>
      </c>
      <c r="F302" s="193">
        <v>0</v>
      </c>
      <c r="G302" s="193">
        <v>0</v>
      </c>
      <c r="H302" s="24"/>
      <c r="I302" s="66">
        <v>0</v>
      </c>
      <c r="J302" s="66">
        <v>0</v>
      </c>
      <c r="K302" s="180">
        <f t="shared" ref="K302:K313" si="139">SUM(C302-F302-G302-H302+I302-J302)</f>
        <v>0</v>
      </c>
      <c r="L302" s="193">
        <v>0</v>
      </c>
      <c r="M302" s="193">
        <v>0</v>
      </c>
      <c r="N302" s="193">
        <v>0</v>
      </c>
      <c r="O302" s="24"/>
      <c r="P302" s="193">
        <v>0</v>
      </c>
      <c r="Q302" s="193">
        <v>0</v>
      </c>
      <c r="R302" s="180">
        <f t="shared" si="134"/>
        <v>0</v>
      </c>
      <c r="S302" s="498"/>
      <c r="T302" s="499"/>
      <c r="U302" s="500"/>
    </row>
    <row r="303" spans="1:21" ht="15.75">
      <c r="A303" s="12"/>
      <c r="B303" s="13" t="s">
        <v>84</v>
      </c>
      <c r="C303" s="501">
        <v>0</v>
      </c>
      <c r="D303" s="502">
        <v>0</v>
      </c>
      <c r="E303" s="503">
        <v>0</v>
      </c>
      <c r="F303" s="193">
        <v>0</v>
      </c>
      <c r="G303" s="193">
        <v>0</v>
      </c>
      <c r="H303" s="24"/>
      <c r="I303" s="66">
        <v>0</v>
      </c>
      <c r="J303" s="66">
        <v>0</v>
      </c>
      <c r="K303" s="180">
        <f t="shared" si="139"/>
        <v>0</v>
      </c>
      <c r="L303" s="193">
        <v>0</v>
      </c>
      <c r="M303" s="193">
        <v>0</v>
      </c>
      <c r="N303" s="193">
        <v>0</v>
      </c>
      <c r="O303" s="24"/>
      <c r="P303" s="193">
        <v>0</v>
      </c>
      <c r="Q303" s="193">
        <v>0</v>
      </c>
      <c r="R303" s="180">
        <f t="shared" si="134"/>
        <v>0</v>
      </c>
      <c r="S303" s="498"/>
      <c r="T303" s="499"/>
      <c r="U303" s="500"/>
    </row>
    <row r="304" spans="1:21" ht="15.75">
      <c r="A304" s="9">
        <v>3</v>
      </c>
      <c r="B304" s="10" t="s">
        <v>53</v>
      </c>
      <c r="C304" s="480">
        <v>0</v>
      </c>
      <c r="D304" s="481">
        <v>0</v>
      </c>
      <c r="E304" s="482">
        <v>0</v>
      </c>
      <c r="F304" s="180">
        <v>0</v>
      </c>
      <c r="G304" s="25"/>
      <c r="H304" s="25"/>
      <c r="I304" s="180">
        <v>0</v>
      </c>
      <c r="J304" s="180">
        <v>0</v>
      </c>
      <c r="K304" s="180">
        <f t="shared" si="139"/>
        <v>0</v>
      </c>
      <c r="L304" s="180">
        <v>0</v>
      </c>
      <c r="M304" s="180">
        <v>0</v>
      </c>
      <c r="N304" s="25"/>
      <c r="O304" s="25"/>
      <c r="P304" s="180">
        <v>0</v>
      </c>
      <c r="Q304" s="180">
        <v>0</v>
      </c>
      <c r="R304" s="180">
        <f t="shared" si="134"/>
        <v>0</v>
      </c>
      <c r="S304" s="498"/>
      <c r="T304" s="499"/>
      <c r="U304" s="500"/>
    </row>
    <row r="305" spans="1:21" ht="12.75" customHeight="1">
      <c r="A305" s="14">
        <v>4</v>
      </c>
      <c r="B305" s="10" t="s">
        <v>52</v>
      </c>
      <c r="C305" s="495">
        <f>SUM(C306:C307)</f>
        <v>0</v>
      </c>
      <c r="D305" s="496">
        <f t="shared" ref="D305:E305" si="140">SUM(D306:D307)</f>
        <v>0</v>
      </c>
      <c r="E305" s="497">
        <f t="shared" si="140"/>
        <v>0</v>
      </c>
      <c r="F305" s="69">
        <f>SUM(F306:F307)</f>
        <v>0</v>
      </c>
      <c r="G305" s="25"/>
      <c r="H305" s="25"/>
      <c r="I305" s="69">
        <f t="shared" ref="I305:J305" si="141">SUM(I306:I307)</f>
        <v>0</v>
      </c>
      <c r="J305" s="69">
        <f t="shared" si="141"/>
        <v>0</v>
      </c>
      <c r="K305" s="180">
        <f t="shared" si="139"/>
        <v>0</v>
      </c>
      <c r="L305" s="180">
        <f>SUM(L306:L307)</f>
        <v>4</v>
      </c>
      <c r="M305" s="180">
        <f>SUM(M306:M307)</f>
        <v>1</v>
      </c>
      <c r="N305" s="25"/>
      <c r="O305" s="25"/>
      <c r="P305" s="180">
        <f t="shared" ref="P305:Q305" si="142">SUM(P306:P307)</f>
        <v>2</v>
      </c>
      <c r="Q305" s="180">
        <f t="shared" si="142"/>
        <v>0</v>
      </c>
      <c r="R305" s="180">
        <f>SUM(L305-M305-N305-O305+P305-Q305)</f>
        <v>5</v>
      </c>
      <c r="S305" s="498"/>
      <c r="T305" s="499"/>
      <c r="U305" s="500"/>
    </row>
    <row r="306" spans="1:21" ht="12.75" customHeight="1">
      <c r="A306" s="14"/>
      <c r="B306" s="13" t="s">
        <v>83</v>
      </c>
      <c r="C306" s="495">
        <v>0</v>
      </c>
      <c r="D306" s="496"/>
      <c r="E306" s="497"/>
      <c r="F306" s="69">
        <v>0</v>
      </c>
      <c r="G306" s="25"/>
      <c r="H306" s="25"/>
      <c r="I306" s="69">
        <v>0</v>
      </c>
      <c r="J306" s="69">
        <v>0</v>
      </c>
      <c r="K306" s="180">
        <f t="shared" si="139"/>
        <v>0</v>
      </c>
      <c r="L306" s="180">
        <v>0</v>
      </c>
      <c r="M306" s="180">
        <v>0</v>
      </c>
      <c r="N306" s="25"/>
      <c r="O306" s="25"/>
      <c r="P306" s="180">
        <v>0</v>
      </c>
      <c r="Q306" s="180">
        <v>0</v>
      </c>
      <c r="R306" s="180">
        <f t="shared" ref="R306" si="143">SUM(L306-M306-N306-O306+P306-Q306)</f>
        <v>0</v>
      </c>
      <c r="S306" s="498"/>
      <c r="T306" s="499"/>
      <c r="U306" s="500"/>
    </row>
    <row r="307" spans="1:21" ht="15.75">
      <c r="A307" s="14"/>
      <c r="B307" s="13" t="s">
        <v>84</v>
      </c>
      <c r="C307" s="495">
        <v>0</v>
      </c>
      <c r="D307" s="496"/>
      <c r="E307" s="497"/>
      <c r="F307" s="69">
        <v>0</v>
      </c>
      <c r="G307" s="25"/>
      <c r="H307" s="25"/>
      <c r="I307" s="69">
        <v>0</v>
      </c>
      <c r="J307" s="69">
        <v>0</v>
      </c>
      <c r="K307" s="180">
        <f t="shared" si="139"/>
        <v>0</v>
      </c>
      <c r="L307" s="180">
        <v>4</v>
      </c>
      <c r="M307" s="180">
        <v>1</v>
      </c>
      <c r="N307" s="25"/>
      <c r="O307" s="25"/>
      <c r="P307" s="180">
        <v>2</v>
      </c>
      <c r="Q307" s="180">
        <v>0</v>
      </c>
      <c r="R307" s="180">
        <f>SUM(L307-M307-N307-O307+P307-Q307)</f>
        <v>5</v>
      </c>
      <c r="S307" s="498"/>
      <c r="T307" s="499"/>
      <c r="U307" s="500"/>
    </row>
    <row r="308" spans="1:21" ht="21" customHeight="1">
      <c r="A308" s="14">
        <v>5</v>
      </c>
      <c r="B308" s="11" t="s">
        <v>54</v>
      </c>
      <c r="C308" s="480">
        <v>0</v>
      </c>
      <c r="D308" s="481">
        <v>0</v>
      </c>
      <c r="E308" s="482">
        <v>0</v>
      </c>
      <c r="F308" s="180">
        <v>0</v>
      </c>
      <c r="G308" s="25"/>
      <c r="H308" s="25"/>
      <c r="I308" s="180">
        <v>0</v>
      </c>
      <c r="J308" s="180">
        <v>0</v>
      </c>
      <c r="K308" s="180">
        <f t="shared" si="139"/>
        <v>0</v>
      </c>
      <c r="L308" s="180">
        <v>1</v>
      </c>
      <c r="M308" s="180">
        <v>0</v>
      </c>
      <c r="N308" s="25"/>
      <c r="O308" s="25"/>
      <c r="P308" s="180">
        <v>1</v>
      </c>
      <c r="Q308" s="180">
        <v>0</v>
      </c>
      <c r="R308" s="180">
        <f t="shared" ref="R308:R314" si="144">SUM(L308-M308-N308-O308+P308-Q308)</f>
        <v>2</v>
      </c>
      <c r="S308" s="498"/>
      <c r="T308" s="499"/>
      <c r="U308" s="500"/>
    </row>
    <row r="309" spans="1:21" ht="15.75">
      <c r="A309" s="14">
        <v>6</v>
      </c>
      <c r="B309" s="10" t="s">
        <v>55</v>
      </c>
      <c r="C309" s="480">
        <v>0</v>
      </c>
      <c r="D309" s="481">
        <v>0</v>
      </c>
      <c r="E309" s="482">
        <v>0</v>
      </c>
      <c r="F309" s="180">
        <v>0</v>
      </c>
      <c r="G309" s="25"/>
      <c r="H309" s="25"/>
      <c r="I309" s="180">
        <v>0</v>
      </c>
      <c r="J309" s="180">
        <v>0</v>
      </c>
      <c r="K309" s="180">
        <f t="shared" si="139"/>
        <v>0</v>
      </c>
      <c r="L309" s="180">
        <v>0</v>
      </c>
      <c r="M309" s="180">
        <v>0</v>
      </c>
      <c r="N309" s="25"/>
      <c r="O309" s="25"/>
      <c r="P309" s="180">
        <v>0</v>
      </c>
      <c r="Q309" s="180">
        <v>0</v>
      </c>
      <c r="R309" s="180">
        <f t="shared" si="144"/>
        <v>0</v>
      </c>
      <c r="S309" s="543">
        <v>0</v>
      </c>
      <c r="T309" s="544"/>
      <c r="U309" s="545"/>
    </row>
    <row r="310" spans="1:21" ht="15.75">
      <c r="A310" s="14">
        <v>7</v>
      </c>
      <c r="B310" s="10" t="s">
        <v>56</v>
      </c>
      <c r="C310" s="480">
        <v>0</v>
      </c>
      <c r="D310" s="481">
        <v>0</v>
      </c>
      <c r="E310" s="482">
        <v>0</v>
      </c>
      <c r="F310" s="180">
        <v>0</v>
      </c>
      <c r="G310" s="25"/>
      <c r="H310" s="25"/>
      <c r="I310" s="180">
        <v>0</v>
      </c>
      <c r="J310" s="180">
        <v>0</v>
      </c>
      <c r="K310" s="180">
        <f t="shared" si="139"/>
        <v>0</v>
      </c>
      <c r="L310" s="180">
        <v>0</v>
      </c>
      <c r="M310" s="180">
        <v>0</v>
      </c>
      <c r="N310" s="25"/>
      <c r="O310" s="25"/>
      <c r="P310" s="180">
        <v>0</v>
      </c>
      <c r="Q310" s="180">
        <v>0</v>
      </c>
      <c r="R310" s="180">
        <f t="shared" si="144"/>
        <v>0</v>
      </c>
      <c r="S310" s="483">
        <v>0</v>
      </c>
      <c r="T310" s="484"/>
      <c r="U310" s="485"/>
    </row>
    <row r="311" spans="1:21" ht="12.75" customHeight="1">
      <c r="A311" s="14">
        <v>8</v>
      </c>
      <c r="B311" s="10" t="s">
        <v>57</v>
      </c>
      <c r="C311" s="480">
        <v>0</v>
      </c>
      <c r="D311" s="481">
        <v>0</v>
      </c>
      <c r="E311" s="482">
        <v>0</v>
      </c>
      <c r="F311" s="180">
        <v>0</v>
      </c>
      <c r="G311" s="25"/>
      <c r="H311" s="25"/>
      <c r="I311" s="180">
        <v>0</v>
      </c>
      <c r="J311" s="180">
        <v>0</v>
      </c>
      <c r="K311" s="180">
        <f t="shared" si="139"/>
        <v>0</v>
      </c>
      <c r="L311" s="180">
        <v>0</v>
      </c>
      <c r="M311" s="180">
        <v>0</v>
      </c>
      <c r="N311" s="25"/>
      <c r="O311" s="25"/>
      <c r="P311" s="180">
        <v>0</v>
      </c>
      <c r="Q311" s="180">
        <v>0</v>
      </c>
      <c r="R311" s="180">
        <f t="shared" si="144"/>
        <v>0</v>
      </c>
      <c r="S311" s="483">
        <v>0</v>
      </c>
      <c r="T311" s="484"/>
      <c r="U311" s="485"/>
    </row>
    <row r="312" spans="1:21" ht="13.5" customHeight="1">
      <c r="A312" s="14">
        <v>9</v>
      </c>
      <c r="B312" s="10" t="s">
        <v>24</v>
      </c>
      <c r="C312" s="480">
        <v>0</v>
      </c>
      <c r="D312" s="481">
        <v>0</v>
      </c>
      <c r="E312" s="482">
        <v>0</v>
      </c>
      <c r="F312" s="180">
        <v>0</v>
      </c>
      <c r="G312" s="25"/>
      <c r="H312" s="25"/>
      <c r="I312" s="67">
        <v>0</v>
      </c>
      <c r="J312" s="67">
        <v>0</v>
      </c>
      <c r="K312" s="180">
        <f t="shared" si="139"/>
        <v>0</v>
      </c>
      <c r="L312" s="180">
        <v>0</v>
      </c>
      <c r="M312" s="180">
        <v>0</v>
      </c>
      <c r="N312" s="25"/>
      <c r="O312" s="25"/>
      <c r="P312" s="180">
        <v>0</v>
      </c>
      <c r="Q312" s="180">
        <v>0</v>
      </c>
      <c r="R312" s="180">
        <f t="shared" si="144"/>
        <v>0</v>
      </c>
      <c r="S312" s="483">
        <v>0</v>
      </c>
      <c r="T312" s="484"/>
      <c r="U312" s="485"/>
    </row>
    <row r="313" spans="1:21" ht="15" customHeight="1">
      <c r="A313" s="14">
        <v>10</v>
      </c>
      <c r="B313" s="10" t="s">
        <v>25</v>
      </c>
      <c r="C313" s="480">
        <v>0</v>
      </c>
      <c r="D313" s="481">
        <v>0</v>
      </c>
      <c r="E313" s="482">
        <v>0</v>
      </c>
      <c r="F313" s="180">
        <v>0</v>
      </c>
      <c r="G313" s="25"/>
      <c r="H313" s="25"/>
      <c r="I313" s="67">
        <v>0</v>
      </c>
      <c r="J313" s="67">
        <v>0</v>
      </c>
      <c r="K313" s="180">
        <f t="shared" si="139"/>
        <v>0</v>
      </c>
      <c r="L313" s="180">
        <v>0</v>
      </c>
      <c r="M313" s="180">
        <v>0</v>
      </c>
      <c r="N313" s="25"/>
      <c r="O313" s="25"/>
      <c r="P313" s="180">
        <v>0</v>
      </c>
      <c r="Q313" s="180">
        <v>0</v>
      </c>
      <c r="R313" s="180">
        <f t="shared" si="144"/>
        <v>0</v>
      </c>
      <c r="S313" s="483">
        <v>0</v>
      </c>
      <c r="T313" s="484"/>
      <c r="U313" s="485"/>
    </row>
    <row r="314" spans="1:21" ht="12.75" customHeight="1" thickBot="1">
      <c r="A314" s="39">
        <v>11</v>
      </c>
      <c r="B314" s="40" t="s">
        <v>58</v>
      </c>
      <c r="C314" s="486">
        <v>0</v>
      </c>
      <c r="D314" s="487">
        <v>0</v>
      </c>
      <c r="E314" s="488">
        <v>0</v>
      </c>
      <c r="F314" s="181">
        <v>0</v>
      </c>
      <c r="G314" s="42"/>
      <c r="H314" s="42"/>
      <c r="I314" s="68">
        <v>0</v>
      </c>
      <c r="J314" s="68">
        <v>0</v>
      </c>
      <c r="K314" s="181">
        <f t="shared" ref="K314" si="145">SUM(E314-F314-G314-H314+I314-J314)</f>
        <v>0</v>
      </c>
      <c r="L314" s="181">
        <v>0</v>
      </c>
      <c r="M314" s="181">
        <v>0</v>
      </c>
      <c r="N314" s="42"/>
      <c r="O314" s="42"/>
      <c r="P314" s="181">
        <v>0</v>
      </c>
      <c r="Q314" s="181">
        <v>0</v>
      </c>
      <c r="R314" s="181">
        <f t="shared" si="144"/>
        <v>0</v>
      </c>
      <c r="S314" s="489"/>
      <c r="T314" s="490"/>
      <c r="U314" s="491"/>
    </row>
    <row r="315" spans="1:21" ht="12.75" customHeight="1" thickTop="1">
      <c r="A315" s="5"/>
      <c r="B315" s="17" t="s">
        <v>39</v>
      </c>
    </row>
    <row r="316" spans="1:21" ht="12.75" customHeight="1">
      <c r="A316" s="5"/>
      <c r="B316" s="15" t="s">
        <v>60</v>
      </c>
    </row>
    <row r="317" spans="1:21" ht="11.25" customHeight="1">
      <c r="A317" s="5"/>
      <c r="B317" s="15" t="s">
        <v>59</v>
      </c>
    </row>
    <row r="318" spans="1:21" ht="12.75" customHeight="1">
      <c r="A318" s="5"/>
      <c r="B318" s="15" t="s">
        <v>40</v>
      </c>
    </row>
    <row r="319" spans="1:21" ht="15.95" customHeight="1">
      <c r="A319" s="5"/>
      <c r="B319" s="26"/>
    </row>
    <row r="320" spans="1:21" ht="15.95" customHeight="1">
      <c r="A320" s="5"/>
      <c r="B320" s="26"/>
    </row>
    <row r="321" spans="1:21" ht="15.95" customHeight="1">
      <c r="A321" s="5"/>
      <c r="B321" s="26"/>
    </row>
    <row r="322" spans="1:21" ht="15.95" customHeight="1">
      <c r="A322" s="476" t="s">
        <v>0</v>
      </c>
      <c r="B322" s="476"/>
      <c r="P322" s="477" t="s">
        <v>26</v>
      </c>
      <c r="Q322" s="477"/>
      <c r="R322" s="477"/>
      <c r="S322" s="477"/>
      <c r="T322" s="477"/>
      <c r="U322" s="477"/>
    </row>
    <row r="323" spans="1:21" ht="15.95" customHeight="1">
      <c r="A323" s="476" t="s">
        <v>1</v>
      </c>
      <c r="B323" s="476"/>
      <c r="P323" s="477"/>
      <c r="Q323" s="477"/>
      <c r="R323" s="477"/>
      <c r="S323" s="477"/>
      <c r="T323" s="477"/>
      <c r="U323" s="477"/>
    </row>
    <row r="324" spans="1:21" ht="15.95" customHeight="1">
      <c r="A324" s="476" t="s">
        <v>45</v>
      </c>
      <c r="B324" s="476"/>
    </row>
    <row r="325" spans="1:21" ht="15.95" customHeight="1">
      <c r="C325" s="478" t="s">
        <v>2</v>
      </c>
      <c r="D325" s="478"/>
      <c r="E325" s="478"/>
      <c r="F325" s="478"/>
      <c r="G325" s="478"/>
      <c r="H325" s="478"/>
      <c r="I325" s="478"/>
      <c r="J325" s="478"/>
      <c r="K325" s="478"/>
      <c r="L325" s="478"/>
      <c r="M325" s="478"/>
      <c r="N325" s="478"/>
      <c r="O325" s="478"/>
      <c r="P325" s="478"/>
      <c r="Q325" s="2"/>
    </row>
    <row r="326" spans="1:21" ht="15.95" customHeight="1">
      <c r="F326" s="479" t="s">
        <v>3</v>
      </c>
      <c r="G326" s="479"/>
      <c r="H326" s="479"/>
      <c r="I326" s="479"/>
      <c r="J326" s="479"/>
      <c r="K326" s="479"/>
      <c r="L326" s="479"/>
      <c r="M326" s="479"/>
      <c r="N326" s="479"/>
      <c r="O326" s="479"/>
      <c r="P326" s="479"/>
      <c r="Q326" s="187"/>
    </row>
    <row r="327" spans="1:21" ht="15.95" customHeight="1">
      <c r="A327" s="1" t="s">
        <v>46</v>
      </c>
      <c r="C327" s="3"/>
      <c r="D327" s="4">
        <v>1</v>
      </c>
      <c r="E327" s="4">
        <v>5</v>
      </c>
      <c r="M327" s="5"/>
      <c r="N327" s="5"/>
      <c r="O327" s="5"/>
      <c r="P327" s="5"/>
      <c r="Q327" s="5"/>
      <c r="R327" s="5"/>
      <c r="S327" s="5"/>
      <c r="T327" s="5"/>
    </row>
    <row r="328" spans="1:21" ht="15.95" customHeight="1">
      <c r="A328" s="1" t="s">
        <v>68</v>
      </c>
      <c r="C328" s="6"/>
      <c r="D328" s="7">
        <v>0</v>
      </c>
      <c r="E328" s="7">
        <v>8</v>
      </c>
      <c r="K328" s="453">
        <v>9</v>
      </c>
      <c r="L328" s="453"/>
      <c r="M328" s="37"/>
      <c r="N328" s="5"/>
      <c r="O328" s="5"/>
      <c r="Q328" s="1" t="str">
        <f>+Q7:U7</f>
        <v>Bulan     :</v>
      </c>
      <c r="R328" s="455" t="str">
        <f>+R287</f>
        <v>Maret</v>
      </c>
      <c r="S328" s="456"/>
      <c r="T328" s="4">
        <f>+T287</f>
        <v>0</v>
      </c>
      <c r="U328" s="4">
        <f>+U287</f>
        <v>3</v>
      </c>
    </row>
    <row r="329" spans="1:21" s="43" customFormat="1" ht="15.95" customHeight="1" thickBot="1">
      <c r="A329" s="177" t="s">
        <v>72</v>
      </c>
      <c r="B329" s="177"/>
      <c r="C329" s="65">
        <v>0</v>
      </c>
      <c r="D329" s="65">
        <v>4</v>
      </c>
      <c r="E329" s="65">
        <v>0</v>
      </c>
      <c r="K329" s="454"/>
      <c r="L329" s="454"/>
      <c r="M329" s="77"/>
      <c r="N329" s="77"/>
      <c r="O329" s="77"/>
      <c r="Q329" s="43" t="str">
        <f>+Q8:U8</f>
        <v>Tahun    :</v>
      </c>
      <c r="R329" s="515">
        <f>+R288</f>
        <v>2020</v>
      </c>
      <c r="S329" s="516"/>
      <c r="T329" s="78">
        <f>+T288</f>
        <v>2</v>
      </c>
      <c r="U329" s="78">
        <f>+U288</f>
        <v>0</v>
      </c>
    </row>
    <row r="330" spans="1:21" ht="15.95" customHeight="1" thickTop="1">
      <c r="A330" s="462" t="s">
        <v>4</v>
      </c>
      <c r="B330" s="462" t="s">
        <v>5</v>
      </c>
      <c r="C330" s="465" t="s">
        <v>6</v>
      </c>
      <c r="D330" s="466"/>
      <c r="E330" s="466"/>
      <c r="F330" s="466"/>
      <c r="G330" s="466"/>
      <c r="H330" s="466"/>
      <c r="I330" s="466"/>
      <c r="J330" s="466"/>
      <c r="K330" s="469"/>
      <c r="L330" s="465" t="s">
        <v>7</v>
      </c>
      <c r="M330" s="466"/>
      <c r="N330" s="466"/>
      <c r="O330" s="466"/>
      <c r="P330" s="466"/>
      <c r="Q330" s="466"/>
      <c r="R330" s="469"/>
      <c r="S330" s="470" t="s">
        <v>64</v>
      </c>
      <c r="T330" s="471"/>
      <c r="U330" s="513"/>
    </row>
    <row r="331" spans="1:21" ht="15.95" customHeight="1">
      <c r="A331" s="463"/>
      <c r="B331" s="463"/>
      <c r="C331" s="473" t="s">
        <v>27</v>
      </c>
      <c r="D331" s="474"/>
      <c r="E331" s="475"/>
      <c r="F331" s="192"/>
      <c r="G331" s="192" t="s">
        <v>30</v>
      </c>
      <c r="H331" s="192" t="s">
        <v>32</v>
      </c>
      <c r="I331" s="192"/>
      <c r="J331" s="192"/>
      <c r="K331" s="192" t="s">
        <v>43</v>
      </c>
      <c r="L331" s="192" t="s">
        <v>27</v>
      </c>
      <c r="M331" s="192"/>
      <c r="N331" s="192" t="s">
        <v>30</v>
      </c>
      <c r="O331" s="192" t="s">
        <v>32</v>
      </c>
      <c r="P331" s="192"/>
      <c r="Q331" s="192"/>
      <c r="R331" s="192" t="s">
        <v>63</v>
      </c>
      <c r="S331" s="440" t="s">
        <v>67</v>
      </c>
      <c r="T331" s="441"/>
      <c r="U331" s="442"/>
    </row>
    <row r="332" spans="1:21" ht="15.95" customHeight="1">
      <c r="A332" s="463"/>
      <c r="B332" s="463"/>
      <c r="C332" s="440" t="s">
        <v>28</v>
      </c>
      <c r="D332" s="441"/>
      <c r="E332" s="442"/>
      <c r="F332" s="190" t="s">
        <v>29</v>
      </c>
      <c r="G332" s="190" t="s">
        <v>31</v>
      </c>
      <c r="H332" s="190" t="s">
        <v>33</v>
      </c>
      <c r="I332" s="190" t="s">
        <v>37</v>
      </c>
      <c r="J332" s="190" t="s">
        <v>36</v>
      </c>
      <c r="K332" s="190" t="s">
        <v>28</v>
      </c>
      <c r="L332" s="190" t="s">
        <v>28</v>
      </c>
      <c r="M332" s="190" t="s">
        <v>35</v>
      </c>
      <c r="N332" s="190" t="s">
        <v>31</v>
      </c>
      <c r="O332" s="190" t="s">
        <v>33</v>
      </c>
      <c r="P332" s="190" t="s">
        <v>37</v>
      </c>
      <c r="Q332" s="190" t="s">
        <v>36</v>
      </c>
      <c r="R332" s="190" t="s">
        <v>38</v>
      </c>
      <c r="S332" s="440" t="s">
        <v>65</v>
      </c>
      <c r="T332" s="441"/>
      <c r="U332" s="442"/>
    </row>
    <row r="333" spans="1:21" ht="15.95" customHeight="1">
      <c r="A333" s="463"/>
      <c r="B333" s="463"/>
      <c r="C333" s="444" t="s">
        <v>8</v>
      </c>
      <c r="D333" s="445"/>
      <c r="E333" s="446"/>
      <c r="F333" s="191"/>
      <c r="G333" s="191"/>
      <c r="H333" s="191" t="s">
        <v>34</v>
      </c>
      <c r="I333" s="191"/>
      <c r="J333" s="191"/>
      <c r="K333" s="191" t="s">
        <v>9</v>
      </c>
      <c r="L333" s="191" t="s">
        <v>8</v>
      </c>
      <c r="M333" s="191"/>
      <c r="N333" s="191"/>
      <c r="O333" s="191" t="s">
        <v>34</v>
      </c>
      <c r="P333" s="191"/>
      <c r="Q333" s="191"/>
      <c r="R333" s="20" t="s">
        <v>62</v>
      </c>
      <c r="S333" s="440" t="s">
        <v>66</v>
      </c>
      <c r="T333" s="441"/>
      <c r="U333" s="442"/>
    </row>
    <row r="334" spans="1:21" ht="15.95" customHeight="1">
      <c r="A334" s="464"/>
      <c r="B334" s="464"/>
      <c r="C334" s="447"/>
      <c r="D334" s="448"/>
      <c r="E334" s="449"/>
      <c r="F334" s="190"/>
      <c r="G334" s="190"/>
      <c r="H334" s="190"/>
      <c r="I334" s="190"/>
      <c r="J334" s="190"/>
      <c r="K334" s="190" t="s">
        <v>61</v>
      </c>
      <c r="L334" s="190"/>
      <c r="M334" s="190"/>
      <c r="N334" s="190"/>
      <c r="O334" s="190"/>
      <c r="P334" s="190"/>
      <c r="Q334" s="190"/>
      <c r="R334" s="190"/>
      <c r="S334" s="450"/>
      <c r="T334" s="451"/>
      <c r="U334" s="514"/>
    </row>
    <row r="335" spans="1:21" s="8" customFormat="1" ht="15.95" customHeight="1">
      <c r="A335" s="189" t="s">
        <v>10</v>
      </c>
      <c r="B335" s="189" t="s">
        <v>11</v>
      </c>
      <c r="C335" s="429" t="s">
        <v>12</v>
      </c>
      <c r="D335" s="430"/>
      <c r="E335" s="431"/>
      <c r="F335" s="189" t="s">
        <v>13</v>
      </c>
      <c r="G335" s="189" t="s">
        <v>14</v>
      </c>
      <c r="H335" s="189" t="s">
        <v>15</v>
      </c>
      <c r="I335" s="189" t="s">
        <v>16</v>
      </c>
      <c r="J335" s="189" t="s">
        <v>17</v>
      </c>
      <c r="K335" s="189" t="s">
        <v>18</v>
      </c>
      <c r="L335" s="189" t="s">
        <v>19</v>
      </c>
      <c r="M335" s="189" t="s">
        <v>20</v>
      </c>
      <c r="N335" s="189" t="s">
        <v>21</v>
      </c>
      <c r="O335" s="189" t="s">
        <v>41</v>
      </c>
      <c r="P335" s="189" t="s">
        <v>42</v>
      </c>
      <c r="Q335" s="189" t="s">
        <v>44</v>
      </c>
      <c r="R335" s="189" t="s">
        <v>69</v>
      </c>
      <c r="S335" s="429" t="s">
        <v>70</v>
      </c>
      <c r="T335" s="430"/>
      <c r="U335" s="431"/>
    </row>
    <row r="336" spans="1:21" s="16" customFormat="1" ht="15.95" customHeight="1">
      <c r="A336" s="18">
        <v>1</v>
      </c>
      <c r="B336" s="19" t="s">
        <v>22</v>
      </c>
      <c r="C336" s="504">
        <f>SUM(C337,C340,C341)</f>
        <v>0</v>
      </c>
      <c r="D336" s="505"/>
      <c r="E336" s="506"/>
      <c r="F336" s="183">
        <f t="shared" ref="F336:J336" si="146">SUM(F337,F340,F341)</f>
        <v>0</v>
      </c>
      <c r="G336" s="183">
        <f t="shared" si="146"/>
        <v>0</v>
      </c>
      <c r="H336" s="183">
        <f t="shared" si="146"/>
        <v>0</v>
      </c>
      <c r="I336" s="183">
        <f t="shared" si="146"/>
        <v>0</v>
      </c>
      <c r="J336" s="183">
        <f t="shared" si="146"/>
        <v>0</v>
      </c>
      <c r="K336" s="183">
        <f>SUM(C336-F336-G336-H336+I336-J336)</f>
        <v>0</v>
      </c>
      <c r="L336" s="183">
        <f t="shared" ref="L336:Q336" si="147">SUM(L337,L340,L341)</f>
        <v>5</v>
      </c>
      <c r="M336" s="183">
        <f t="shared" si="147"/>
        <v>5</v>
      </c>
      <c r="N336" s="183">
        <f t="shared" si="147"/>
        <v>0</v>
      </c>
      <c r="O336" s="183">
        <f t="shared" si="147"/>
        <v>0</v>
      </c>
      <c r="P336" s="59">
        <f t="shared" si="147"/>
        <v>0</v>
      </c>
      <c r="Q336" s="59">
        <f t="shared" si="147"/>
        <v>0</v>
      </c>
      <c r="R336" s="59">
        <f>SUM(L336-M336-N336-O336+P336-Q336)</f>
        <v>0</v>
      </c>
      <c r="S336" s="507"/>
      <c r="T336" s="508"/>
      <c r="U336" s="509"/>
    </row>
    <row r="337" spans="1:21" s="23" customFormat="1" ht="15.75">
      <c r="A337" s="14"/>
      <c r="B337" s="22" t="s">
        <v>49</v>
      </c>
      <c r="C337" s="495">
        <f t="shared" ref="C337:H337" si="148">SUM(C338:C339)</f>
        <v>0</v>
      </c>
      <c r="D337" s="496">
        <f t="shared" si="148"/>
        <v>0</v>
      </c>
      <c r="E337" s="497">
        <f t="shared" si="148"/>
        <v>0</v>
      </c>
      <c r="F337" s="69">
        <f t="shared" si="148"/>
        <v>0</v>
      </c>
      <c r="G337" s="69">
        <f t="shared" si="148"/>
        <v>0</v>
      </c>
      <c r="H337" s="69">
        <f t="shared" si="148"/>
        <v>0</v>
      </c>
      <c r="I337" s="69">
        <f>SUM(I338:I339)</f>
        <v>0</v>
      </c>
      <c r="J337" s="69">
        <f t="shared" ref="J337" si="149">SUM(J338:J339)</f>
        <v>0</v>
      </c>
      <c r="K337" s="180">
        <f t="shared" ref="K337:K341" si="150">SUM(C337-F337-G337-H337+I337-J337)</f>
        <v>0</v>
      </c>
      <c r="L337" s="69">
        <f t="shared" ref="L337:O337" si="151">SUM(L338:L339)</f>
        <v>0</v>
      </c>
      <c r="M337" s="69">
        <f t="shared" si="151"/>
        <v>0</v>
      </c>
      <c r="N337" s="69">
        <f t="shared" si="151"/>
        <v>0</v>
      </c>
      <c r="O337" s="69">
        <f t="shared" si="151"/>
        <v>0</v>
      </c>
      <c r="P337" s="69">
        <f>SUM(P338:P339)</f>
        <v>0</v>
      </c>
      <c r="Q337" s="69">
        <f t="shared" ref="Q337" si="152">SUM(Q338:Q339)</f>
        <v>0</v>
      </c>
      <c r="R337" s="180">
        <f t="shared" ref="R337:R344" si="153">SUM(L337-M337-N337-O337+P337-Q337)</f>
        <v>0</v>
      </c>
      <c r="S337" s="510"/>
      <c r="T337" s="511"/>
      <c r="U337" s="512"/>
    </row>
    <row r="338" spans="1:21" ht="15.75">
      <c r="A338" s="12"/>
      <c r="B338" s="13" t="s">
        <v>83</v>
      </c>
      <c r="C338" s="501">
        <v>0</v>
      </c>
      <c r="D338" s="502">
        <v>0</v>
      </c>
      <c r="E338" s="503">
        <v>0</v>
      </c>
      <c r="F338" s="193">
        <v>0</v>
      </c>
      <c r="G338" s="193">
        <v>0</v>
      </c>
      <c r="H338" s="193">
        <v>0</v>
      </c>
      <c r="I338" s="66">
        <v>0</v>
      </c>
      <c r="J338" s="66">
        <v>0</v>
      </c>
      <c r="K338" s="180">
        <f t="shared" si="150"/>
        <v>0</v>
      </c>
      <c r="L338" s="193">
        <v>0</v>
      </c>
      <c r="M338" s="193">
        <v>0</v>
      </c>
      <c r="N338" s="193">
        <v>0</v>
      </c>
      <c r="O338" s="193">
        <v>0</v>
      </c>
      <c r="P338" s="193">
        <v>0</v>
      </c>
      <c r="Q338" s="193">
        <v>0</v>
      </c>
      <c r="R338" s="180">
        <f t="shared" si="153"/>
        <v>0</v>
      </c>
      <c r="S338" s="498"/>
      <c r="T338" s="499"/>
      <c r="U338" s="500"/>
    </row>
    <row r="339" spans="1:21" ht="15.75">
      <c r="A339" s="12"/>
      <c r="B339" s="13" t="s">
        <v>84</v>
      </c>
      <c r="C339" s="501">
        <v>0</v>
      </c>
      <c r="D339" s="502">
        <v>0</v>
      </c>
      <c r="E339" s="503">
        <v>0</v>
      </c>
      <c r="F339" s="193">
        <v>0</v>
      </c>
      <c r="G339" s="193">
        <v>0</v>
      </c>
      <c r="H339" s="193">
        <v>0</v>
      </c>
      <c r="I339" s="66">
        <v>0</v>
      </c>
      <c r="J339" s="66">
        <v>0</v>
      </c>
      <c r="K339" s="180">
        <f t="shared" si="150"/>
        <v>0</v>
      </c>
      <c r="L339" s="193">
        <v>0</v>
      </c>
      <c r="M339" s="193">
        <v>0</v>
      </c>
      <c r="N339" s="193">
        <v>0</v>
      </c>
      <c r="O339" s="193">
        <v>0</v>
      </c>
      <c r="P339" s="193">
        <v>0</v>
      </c>
      <c r="Q339" s="193">
        <v>0</v>
      </c>
      <c r="R339" s="180">
        <f t="shared" si="153"/>
        <v>0</v>
      </c>
      <c r="S339" s="498"/>
      <c r="T339" s="499"/>
      <c r="U339" s="500"/>
    </row>
    <row r="340" spans="1:21" ht="15.75">
      <c r="A340" s="12"/>
      <c r="B340" s="11" t="s">
        <v>50</v>
      </c>
      <c r="C340" s="480">
        <v>0</v>
      </c>
      <c r="D340" s="481">
        <v>0</v>
      </c>
      <c r="E340" s="482">
        <v>0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180">
        <f t="shared" si="150"/>
        <v>0</v>
      </c>
      <c r="L340" s="62">
        <v>5</v>
      </c>
      <c r="M340" s="62">
        <v>5</v>
      </c>
      <c r="N340" s="62">
        <v>0</v>
      </c>
      <c r="O340" s="62">
        <v>0</v>
      </c>
      <c r="P340" s="62">
        <v>0</v>
      </c>
      <c r="Q340" s="62">
        <v>0</v>
      </c>
      <c r="R340" s="62">
        <f t="shared" si="153"/>
        <v>0</v>
      </c>
      <c r="S340" s="498"/>
      <c r="T340" s="499"/>
      <c r="U340" s="500"/>
    </row>
    <row r="341" spans="1:21" ht="15.75">
      <c r="A341" s="12"/>
      <c r="B341" s="11" t="s">
        <v>51</v>
      </c>
      <c r="C341" s="480">
        <v>0</v>
      </c>
      <c r="D341" s="481">
        <v>0</v>
      </c>
      <c r="E341" s="482">
        <v>0</v>
      </c>
      <c r="F341" s="67">
        <v>0</v>
      </c>
      <c r="G341" s="67">
        <v>0</v>
      </c>
      <c r="H341" s="67">
        <v>0</v>
      </c>
      <c r="I341" s="67">
        <v>0</v>
      </c>
      <c r="J341" s="67">
        <v>0</v>
      </c>
      <c r="K341" s="180">
        <f t="shared" si="150"/>
        <v>0</v>
      </c>
      <c r="L341" s="62">
        <v>0</v>
      </c>
      <c r="M341" s="62">
        <v>0</v>
      </c>
      <c r="N341" s="62">
        <v>0</v>
      </c>
      <c r="O341" s="62">
        <v>0</v>
      </c>
      <c r="P341" s="62">
        <v>0</v>
      </c>
      <c r="Q341" s="62">
        <v>0</v>
      </c>
      <c r="R341" s="62">
        <f t="shared" si="153"/>
        <v>0</v>
      </c>
      <c r="S341" s="498"/>
      <c r="T341" s="499"/>
      <c r="U341" s="500"/>
    </row>
    <row r="342" spans="1:21" ht="15.75">
      <c r="A342" s="14">
        <v>2</v>
      </c>
      <c r="B342" s="10" t="s">
        <v>23</v>
      </c>
      <c r="C342" s="480">
        <f>SUM(C343:C344)</f>
        <v>0</v>
      </c>
      <c r="D342" s="481">
        <f t="shared" ref="D342:G342" si="154">SUM(D343:D344)</f>
        <v>658</v>
      </c>
      <c r="E342" s="482">
        <f t="shared" si="154"/>
        <v>658</v>
      </c>
      <c r="F342" s="180">
        <f t="shared" si="154"/>
        <v>0</v>
      </c>
      <c r="G342" s="180">
        <f t="shared" si="154"/>
        <v>0</v>
      </c>
      <c r="H342" s="25"/>
      <c r="I342" s="180">
        <f t="shared" ref="I342:J342" si="155">SUM(I343:I344)</f>
        <v>0</v>
      </c>
      <c r="J342" s="180">
        <f t="shared" si="155"/>
        <v>0</v>
      </c>
      <c r="K342" s="180">
        <f>SUM(C342-F342-G342-H342+I342-J342)</f>
        <v>0</v>
      </c>
      <c r="L342" s="180">
        <f>SUM(L343:L344)</f>
        <v>40</v>
      </c>
      <c r="M342" s="180">
        <f t="shared" ref="M342:N342" si="156">SUM(M343:M344)</f>
        <v>0</v>
      </c>
      <c r="N342" s="180">
        <f t="shared" si="156"/>
        <v>0</v>
      </c>
      <c r="O342" s="25"/>
      <c r="P342" s="180">
        <f t="shared" ref="P342:Q342" si="157">SUM(P343:P344)</f>
        <v>0</v>
      </c>
      <c r="Q342" s="180">
        <f t="shared" si="157"/>
        <v>0</v>
      </c>
      <c r="R342" s="180">
        <f t="shared" si="153"/>
        <v>40</v>
      </c>
      <c r="S342" s="498"/>
      <c r="T342" s="499"/>
      <c r="U342" s="500"/>
    </row>
    <row r="343" spans="1:21" ht="12.75" customHeight="1">
      <c r="A343" s="12"/>
      <c r="B343" s="13" t="s">
        <v>83</v>
      </c>
      <c r="C343" s="501">
        <v>0</v>
      </c>
      <c r="D343" s="502">
        <v>658</v>
      </c>
      <c r="E343" s="503">
        <v>658</v>
      </c>
      <c r="F343" s="193">
        <v>0</v>
      </c>
      <c r="G343" s="193">
        <v>0</v>
      </c>
      <c r="H343" s="24"/>
      <c r="I343" s="66">
        <v>0</v>
      </c>
      <c r="J343" s="66">
        <v>0</v>
      </c>
      <c r="K343" s="180">
        <f t="shared" ref="K343:K354" si="158">SUM(C343-F343-G343-H343+I343-J343)</f>
        <v>0</v>
      </c>
      <c r="L343" s="193">
        <v>40</v>
      </c>
      <c r="M343" s="193">
        <v>0</v>
      </c>
      <c r="N343" s="193">
        <v>0</v>
      </c>
      <c r="O343" s="24"/>
      <c r="P343" s="193">
        <v>0</v>
      </c>
      <c r="Q343" s="193">
        <v>0</v>
      </c>
      <c r="R343" s="180">
        <f>SUM(L343-M343-N343-O343+P343-Q343)</f>
        <v>40</v>
      </c>
      <c r="S343" s="498"/>
      <c r="T343" s="499"/>
      <c r="U343" s="500"/>
    </row>
    <row r="344" spans="1:21" ht="12.75" customHeight="1">
      <c r="A344" s="12"/>
      <c r="B344" s="13" t="s">
        <v>84</v>
      </c>
      <c r="C344" s="501">
        <v>0</v>
      </c>
      <c r="D344" s="502">
        <v>0</v>
      </c>
      <c r="E344" s="503">
        <v>0</v>
      </c>
      <c r="F344" s="193">
        <v>0</v>
      </c>
      <c r="G344" s="193">
        <v>0</v>
      </c>
      <c r="H344" s="24"/>
      <c r="I344" s="66">
        <v>0</v>
      </c>
      <c r="J344" s="66">
        <v>0</v>
      </c>
      <c r="K344" s="180">
        <f t="shared" si="158"/>
        <v>0</v>
      </c>
      <c r="L344" s="193">
        <v>0</v>
      </c>
      <c r="M344" s="193">
        <v>0</v>
      </c>
      <c r="N344" s="193">
        <v>0</v>
      </c>
      <c r="O344" s="24"/>
      <c r="P344" s="193">
        <v>0</v>
      </c>
      <c r="Q344" s="193">
        <v>0</v>
      </c>
      <c r="R344" s="180">
        <f t="shared" si="153"/>
        <v>0</v>
      </c>
      <c r="S344" s="498"/>
      <c r="T344" s="499"/>
      <c r="U344" s="500"/>
    </row>
    <row r="345" spans="1:21" ht="15.75">
      <c r="A345" s="9">
        <v>3</v>
      </c>
      <c r="B345" s="10" t="s">
        <v>53</v>
      </c>
      <c r="C345" s="480">
        <v>0</v>
      </c>
      <c r="D345" s="481">
        <v>0</v>
      </c>
      <c r="E345" s="482">
        <v>0</v>
      </c>
      <c r="F345" s="180">
        <v>0</v>
      </c>
      <c r="G345" s="25"/>
      <c r="H345" s="25"/>
      <c r="I345" s="180">
        <v>0</v>
      </c>
      <c r="J345" s="180">
        <v>0</v>
      </c>
      <c r="K345" s="180">
        <f t="shared" si="158"/>
        <v>0</v>
      </c>
      <c r="L345" s="188">
        <v>0</v>
      </c>
      <c r="M345" s="188">
        <v>0</v>
      </c>
      <c r="N345" s="25"/>
      <c r="O345" s="25"/>
      <c r="P345" s="188">
        <v>0</v>
      </c>
      <c r="Q345" s="188">
        <v>0</v>
      </c>
      <c r="R345" s="180">
        <f>SUM(L345-M345-N345-O345+P345-Q345)</f>
        <v>0</v>
      </c>
      <c r="S345" s="498"/>
      <c r="T345" s="499"/>
      <c r="U345" s="500"/>
    </row>
    <row r="346" spans="1:21" ht="21" customHeight="1">
      <c r="A346" s="14">
        <v>4</v>
      </c>
      <c r="B346" s="10" t="s">
        <v>52</v>
      </c>
      <c r="C346" s="495">
        <f>SUM(C347:C348)</f>
        <v>0</v>
      </c>
      <c r="D346" s="496">
        <f t="shared" ref="D346:E346" si="159">SUM(D347:D348)</f>
        <v>0</v>
      </c>
      <c r="E346" s="497">
        <f t="shared" si="159"/>
        <v>0</v>
      </c>
      <c r="F346" s="69">
        <f>SUM(F347:F348)</f>
        <v>0</v>
      </c>
      <c r="G346" s="25"/>
      <c r="H346" s="25"/>
      <c r="I346" s="69">
        <f t="shared" ref="I346:J346" si="160">SUM(I347:I348)</f>
        <v>0</v>
      </c>
      <c r="J346" s="69">
        <f t="shared" si="160"/>
        <v>0</v>
      </c>
      <c r="K346" s="180">
        <f t="shared" si="158"/>
        <v>0</v>
      </c>
      <c r="L346" s="82">
        <f>SUM(L347:L348)</f>
        <v>1</v>
      </c>
      <c r="M346" s="180">
        <f>SUM(M347:M348)</f>
        <v>0</v>
      </c>
      <c r="N346" s="25"/>
      <c r="O346" s="25"/>
      <c r="P346" s="180">
        <f t="shared" ref="P346:Q346" si="161">SUM(P347:P348)</f>
        <v>1</v>
      </c>
      <c r="Q346" s="180">
        <f t="shared" si="161"/>
        <v>0</v>
      </c>
      <c r="R346" s="180">
        <f>SUM(L346-M346-N346-O346+P346-Q346)</f>
        <v>2</v>
      </c>
      <c r="S346" s="498"/>
      <c r="T346" s="499"/>
      <c r="U346" s="500"/>
    </row>
    <row r="347" spans="1:21" ht="15.75">
      <c r="A347" s="14"/>
      <c r="B347" s="13" t="s">
        <v>83</v>
      </c>
      <c r="C347" s="495">
        <v>0</v>
      </c>
      <c r="D347" s="496"/>
      <c r="E347" s="497"/>
      <c r="F347" s="69">
        <v>0</v>
      </c>
      <c r="G347" s="25"/>
      <c r="H347" s="25"/>
      <c r="I347" s="69">
        <v>0</v>
      </c>
      <c r="J347" s="69">
        <v>0</v>
      </c>
      <c r="K347" s="180">
        <f t="shared" si="158"/>
        <v>0</v>
      </c>
      <c r="L347" s="188">
        <v>0</v>
      </c>
      <c r="M347" s="188">
        <v>0</v>
      </c>
      <c r="N347" s="25"/>
      <c r="O347" s="25"/>
      <c r="P347" s="188">
        <v>0</v>
      </c>
      <c r="Q347" s="188">
        <v>0</v>
      </c>
      <c r="R347" s="180">
        <f t="shared" ref="R347:R355" si="162">SUM(L347-M347-N347-O347+P347-Q347)</f>
        <v>0</v>
      </c>
      <c r="S347" s="498"/>
      <c r="T347" s="499"/>
      <c r="U347" s="500"/>
    </row>
    <row r="348" spans="1:21" ht="15.75">
      <c r="A348" s="14"/>
      <c r="B348" s="13" t="s">
        <v>84</v>
      </c>
      <c r="C348" s="495">
        <v>0</v>
      </c>
      <c r="D348" s="496"/>
      <c r="E348" s="497"/>
      <c r="F348" s="69">
        <v>0</v>
      </c>
      <c r="G348" s="25"/>
      <c r="H348" s="25"/>
      <c r="I348" s="69">
        <v>0</v>
      </c>
      <c r="J348" s="69">
        <v>0</v>
      </c>
      <c r="K348" s="180">
        <f t="shared" si="158"/>
        <v>0</v>
      </c>
      <c r="L348" s="188">
        <v>1</v>
      </c>
      <c r="M348" s="188">
        <v>0</v>
      </c>
      <c r="N348" s="25"/>
      <c r="O348" s="25"/>
      <c r="P348" s="188">
        <v>1</v>
      </c>
      <c r="Q348" s="188">
        <v>0</v>
      </c>
      <c r="R348" s="180">
        <f t="shared" si="162"/>
        <v>2</v>
      </c>
      <c r="S348" s="498"/>
      <c r="T348" s="499"/>
      <c r="U348" s="500"/>
    </row>
    <row r="349" spans="1:21" ht="12.75" customHeight="1">
      <c r="A349" s="14">
        <v>5</v>
      </c>
      <c r="B349" s="11" t="s">
        <v>54</v>
      </c>
      <c r="C349" s="480">
        <v>0</v>
      </c>
      <c r="D349" s="481">
        <v>0</v>
      </c>
      <c r="E349" s="482">
        <v>0</v>
      </c>
      <c r="F349" s="180">
        <v>0</v>
      </c>
      <c r="G349" s="25"/>
      <c r="H349" s="25"/>
      <c r="I349" s="180">
        <v>0</v>
      </c>
      <c r="J349" s="180">
        <v>0</v>
      </c>
      <c r="K349" s="180">
        <f t="shared" si="158"/>
        <v>0</v>
      </c>
      <c r="L349" s="188">
        <v>0</v>
      </c>
      <c r="M349" s="188">
        <v>0</v>
      </c>
      <c r="N349" s="25"/>
      <c r="O349" s="25"/>
      <c r="P349" s="188">
        <v>0</v>
      </c>
      <c r="Q349" s="188">
        <v>0</v>
      </c>
      <c r="R349" s="180">
        <f t="shared" si="162"/>
        <v>0</v>
      </c>
      <c r="S349" s="498"/>
      <c r="T349" s="499"/>
      <c r="U349" s="500"/>
    </row>
    <row r="350" spans="1:21" ht="13.5" customHeight="1">
      <c r="A350" s="14">
        <v>6</v>
      </c>
      <c r="B350" s="10" t="s">
        <v>55</v>
      </c>
      <c r="C350" s="480">
        <v>0</v>
      </c>
      <c r="D350" s="481">
        <v>0</v>
      </c>
      <c r="E350" s="482">
        <v>0</v>
      </c>
      <c r="F350" s="180">
        <v>0</v>
      </c>
      <c r="G350" s="25"/>
      <c r="H350" s="25"/>
      <c r="I350" s="180">
        <v>0</v>
      </c>
      <c r="J350" s="180">
        <v>0</v>
      </c>
      <c r="K350" s="180">
        <f t="shared" si="158"/>
        <v>0</v>
      </c>
      <c r="L350" s="64">
        <v>0</v>
      </c>
      <c r="M350" s="188">
        <v>0</v>
      </c>
      <c r="N350" s="25"/>
      <c r="O350" s="25"/>
      <c r="P350" s="64">
        <v>0</v>
      </c>
      <c r="Q350" s="64">
        <v>0</v>
      </c>
      <c r="R350" s="62">
        <f t="shared" si="162"/>
        <v>0</v>
      </c>
      <c r="S350" s="492">
        <v>0</v>
      </c>
      <c r="T350" s="493"/>
      <c r="U350" s="494"/>
    </row>
    <row r="351" spans="1:21" ht="15" customHeight="1">
      <c r="A351" s="14">
        <v>7</v>
      </c>
      <c r="B351" s="10" t="s">
        <v>56</v>
      </c>
      <c r="C351" s="480">
        <v>0</v>
      </c>
      <c r="D351" s="481">
        <v>0</v>
      </c>
      <c r="E351" s="482">
        <v>0</v>
      </c>
      <c r="F351" s="180">
        <v>0</v>
      </c>
      <c r="G351" s="25"/>
      <c r="H351" s="25"/>
      <c r="I351" s="180">
        <v>0</v>
      </c>
      <c r="J351" s="180">
        <v>0</v>
      </c>
      <c r="K351" s="180">
        <f t="shared" si="158"/>
        <v>0</v>
      </c>
      <c r="L351" s="188">
        <v>0</v>
      </c>
      <c r="M351" s="188">
        <v>0</v>
      </c>
      <c r="N351" s="25"/>
      <c r="O351" s="25"/>
      <c r="P351" s="188">
        <v>0</v>
      </c>
      <c r="Q351" s="188">
        <v>0</v>
      </c>
      <c r="R351" s="180">
        <f t="shared" si="162"/>
        <v>0</v>
      </c>
      <c r="S351" s="483">
        <v>0</v>
      </c>
      <c r="T351" s="484"/>
      <c r="U351" s="485"/>
    </row>
    <row r="352" spans="1:21" ht="12.75" customHeight="1">
      <c r="A352" s="14">
        <v>8</v>
      </c>
      <c r="B352" s="10" t="s">
        <v>57</v>
      </c>
      <c r="C352" s="480">
        <v>0</v>
      </c>
      <c r="D352" s="481">
        <v>0</v>
      </c>
      <c r="E352" s="482">
        <v>0</v>
      </c>
      <c r="F352" s="180">
        <v>0</v>
      </c>
      <c r="G352" s="25"/>
      <c r="H352" s="25"/>
      <c r="I352" s="180">
        <v>0</v>
      </c>
      <c r="J352" s="180">
        <v>0</v>
      </c>
      <c r="K352" s="180">
        <f t="shared" si="158"/>
        <v>0</v>
      </c>
      <c r="L352" s="188">
        <v>0</v>
      </c>
      <c r="M352" s="188">
        <v>0</v>
      </c>
      <c r="N352" s="25"/>
      <c r="O352" s="25"/>
      <c r="P352" s="188">
        <v>0</v>
      </c>
      <c r="Q352" s="188">
        <v>0</v>
      </c>
      <c r="R352" s="180">
        <f t="shared" si="162"/>
        <v>0</v>
      </c>
      <c r="S352" s="483">
        <v>0</v>
      </c>
      <c r="T352" s="484"/>
      <c r="U352" s="485"/>
    </row>
    <row r="353" spans="1:21" ht="12.75" customHeight="1">
      <c r="A353" s="14">
        <v>9</v>
      </c>
      <c r="B353" s="10" t="s">
        <v>24</v>
      </c>
      <c r="C353" s="480">
        <v>0</v>
      </c>
      <c r="D353" s="481">
        <v>0</v>
      </c>
      <c r="E353" s="482">
        <v>0</v>
      </c>
      <c r="F353" s="180">
        <v>0</v>
      </c>
      <c r="G353" s="25"/>
      <c r="H353" s="25"/>
      <c r="I353" s="67">
        <v>0</v>
      </c>
      <c r="J353" s="67">
        <v>0</v>
      </c>
      <c r="K353" s="180">
        <f t="shared" si="158"/>
        <v>0</v>
      </c>
      <c r="L353" s="188">
        <v>0</v>
      </c>
      <c r="M353" s="188">
        <v>0</v>
      </c>
      <c r="N353" s="25"/>
      <c r="O353" s="25"/>
      <c r="P353" s="188">
        <v>0</v>
      </c>
      <c r="Q353" s="188">
        <v>0</v>
      </c>
      <c r="R353" s="180">
        <f t="shared" si="162"/>
        <v>0</v>
      </c>
      <c r="S353" s="483">
        <v>0</v>
      </c>
      <c r="T353" s="484"/>
      <c r="U353" s="485"/>
    </row>
    <row r="354" spans="1:21" ht="12.75" customHeight="1">
      <c r="A354" s="14">
        <v>10</v>
      </c>
      <c r="B354" s="10" t="s">
        <v>25</v>
      </c>
      <c r="C354" s="480">
        <v>0</v>
      </c>
      <c r="D354" s="481">
        <v>0</v>
      </c>
      <c r="E354" s="482">
        <v>0</v>
      </c>
      <c r="F354" s="180">
        <v>0</v>
      </c>
      <c r="G354" s="25"/>
      <c r="H354" s="25"/>
      <c r="I354" s="67">
        <v>0</v>
      </c>
      <c r="J354" s="67">
        <v>0</v>
      </c>
      <c r="K354" s="180">
        <f t="shared" si="158"/>
        <v>0</v>
      </c>
      <c r="L354" s="188">
        <v>0</v>
      </c>
      <c r="M354" s="188">
        <v>0</v>
      </c>
      <c r="N354" s="25"/>
      <c r="O354" s="25"/>
      <c r="P354" s="188">
        <v>0</v>
      </c>
      <c r="Q354" s="188">
        <v>0</v>
      </c>
      <c r="R354" s="180">
        <f t="shared" si="162"/>
        <v>0</v>
      </c>
      <c r="S354" s="483">
        <v>0</v>
      </c>
      <c r="T354" s="484"/>
      <c r="U354" s="485"/>
    </row>
    <row r="355" spans="1:21" ht="11.25" customHeight="1" thickBot="1">
      <c r="A355" s="39">
        <v>11</v>
      </c>
      <c r="B355" s="40" t="s">
        <v>58</v>
      </c>
      <c r="C355" s="486">
        <v>0</v>
      </c>
      <c r="D355" s="487">
        <v>0</v>
      </c>
      <c r="E355" s="488">
        <v>0</v>
      </c>
      <c r="F355" s="181">
        <v>0</v>
      </c>
      <c r="G355" s="42"/>
      <c r="H355" s="42"/>
      <c r="I355" s="68">
        <v>0</v>
      </c>
      <c r="J355" s="68">
        <v>0</v>
      </c>
      <c r="K355" s="181">
        <f t="shared" ref="K355" si="163">SUM(E355-F355-G355-H355+I355-J355)</f>
        <v>0</v>
      </c>
      <c r="L355" s="41">
        <v>0</v>
      </c>
      <c r="M355" s="41">
        <v>0</v>
      </c>
      <c r="N355" s="42"/>
      <c r="O355" s="42"/>
      <c r="P355" s="41">
        <v>0</v>
      </c>
      <c r="Q355" s="41">
        <v>0</v>
      </c>
      <c r="R355" s="181">
        <f t="shared" si="162"/>
        <v>0</v>
      </c>
      <c r="S355" s="489"/>
      <c r="T355" s="490"/>
      <c r="U355" s="491"/>
    </row>
    <row r="356" spans="1:21" ht="12.75" customHeight="1" thickTop="1">
      <c r="A356" s="5"/>
      <c r="B356" s="26" t="s">
        <v>39</v>
      </c>
    </row>
    <row r="357" spans="1:21" ht="15.95" customHeight="1">
      <c r="A357" s="5"/>
      <c r="B357" s="15" t="s">
        <v>60</v>
      </c>
    </row>
    <row r="358" spans="1:21" ht="15.95" customHeight="1">
      <c r="A358" s="5"/>
      <c r="B358" s="15" t="s">
        <v>59</v>
      </c>
    </row>
    <row r="359" spans="1:21" ht="15.95" customHeight="1">
      <c r="A359" s="5"/>
      <c r="B359" s="15" t="s">
        <v>40</v>
      </c>
    </row>
    <row r="360" spans="1:21" ht="15.95" customHeight="1">
      <c r="A360" s="5"/>
      <c r="B360" s="26"/>
    </row>
    <row r="361" spans="1:21" ht="15.95" customHeight="1">
      <c r="A361" s="5"/>
      <c r="B361" s="26"/>
    </row>
    <row r="362" spans="1:21" ht="15.95" customHeight="1">
      <c r="A362" s="5"/>
      <c r="B362" s="26"/>
    </row>
    <row r="363" spans="1:21" ht="15.95" customHeight="1">
      <c r="A363" s="5"/>
      <c r="B363" s="26"/>
    </row>
    <row r="364" spans="1:21" ht="15.95" customHeight="1">
      <c r="A364" s="476" t="s">
        <v>0</v>
      </c>
      <c r="B364" s="476"/>
      <c r="P364" s="477" t="s">
        <v>26</v>
      </c>
      <c r="Q364" s="477"/>
      <c r="R364" s="477"/>
      <c r="S364" s="477"/>
      <c r="T364" s="477"/>
      <c r="U364" s="477"/>
    </row>
    <row r="365" spans="1:21" ht="15.95" customHeight="1">
      <c r="A365" s="476" t="s">
        <v>1</v>
      </c>
      <c r="B365" s="476"/>
      <c r="P365" s="477"/>
      <c r="Q365" s="477"/>
      <c r="R365" s="477"/>
      <c r="S365" s="477"/>
      <c r="T365" s="477"/>
      <c r="U365" s="477"/>
    </row>
    <row r="366" spans="1:21" ht="15.95" customHeight="1">
      <c r="A366" s="476" t="s">
        <v>45</v>
      </c>
      <c r="B366" s="476"/>
    </row>
    <row r="367" spans="1:21" ht="15.95" customHeight="1">
      <c r="C367" s="478" t="s">
        <v>2</v>
      </c>
      <c r="D367" s="478"/>
      <c r="E367" s="478"/>
      <c r="F367" s="478"/>
      <c r="G367" s="478"/>
      <c r="H367" s="478"/>
      <c r="I367" s="478"/>
      <c r="J367" s="478"/>
      <c r="K367" s="478"/>
      <c r="L367" s="478"/>
      <c r="M367" s="478"/>
      <c r="N367" s="478"/>
      <c r="O367" s="478"/>
      <c r="P367" s="478"/>
      <c r="Q367" s="2"/>
    </row>
    <row r="368" spans="1:21" ht="15.95" customHeight="1">
      <c r="F368" s="479" t="s">
        <v>3</v>
      </c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187"/>
    </row>
    <row r="369" spans="1:21" ht="15.95" customHeight="1">
      <c r="A369" s="1" t="s">
        <v>46</v>
      </c>
      <c r="C369" s="3"/>
      <c r="D369" s="4">
        <v>1</v>
      </c>
      <c r="E369" s="4">
        <v>5</v>
      </c>
      <c r="M369" s="5"/>
      <c r="N369" s="5"/>
      <c r="O369" s="5"/>
      <c r="P369" s="5"/>
      <c r="Q369" s="5"/>
      <c r="R369" s="5"/>
      <c r="S369" s="5"/>
      <c r="T369" s="5"/>
    </row>
    <row r="370" spans="1:21" ht="15.95" customHeight="1">
      <c r="A370" s="1" t="s">
        <v>68</v>
      </c>
      <c r="C370" s="6"/>
      <c r="D370" s="7">
        <v>0</v>
      </c>
      <c r="E370" s="7">
        <v>8</v>
      </c>
      <c r="K370" s="453">
        <v>10</v>
      </c>
      <c r="L370" s="453"/>
      <c r="M370" s="5"/>
      <c r="N370" s="5"/>
      <c r="O370" s="5"/>
      <c r="Q370" s="1" t="str">
        <f>+Q127:U127</f>
        <v>Bulan     :</v>
      </c>
      <c r="R370" s="455" t="str">
        <f>+R328</f>
        <v>Maret</v>
      </c>
      <c r="S370" s="456"/>
      <c r="T370" s="4">
        <f>+T328</f>
        <v>0</v>
      </c>
      <c r="U370" s="4">
        <f>+U328</f>
        <v>3</v>
      </c>
    </row>
    <row r="371" spans="1:21" s="43" customFormat="1" ht="15.95" customHeight="1" thickBot="1">
      <c r="A371" s="177" t="s">
        <v>82</v>
      </c>
      <c r="B371" s="177"/>
      <c r="C371" s="65">
        <v>0</v>
      </c>
      <c r="D371" s="65">
        <v>4</v>
      </c>
      <c r="E371" s="65">
        <v>1</v>
      </c>
      <c r="K371" s="454"/>
      <c r="L371" s="454"/>
      <c r="M371" s="77"/>
      <c r="N371" s="77"/>
      <c r="O371" s="77"/>
      <c r="Q371" s="43" t="s">
        <v>47</v>
      </c>
      <c r="R371" s="515">
        <f>+R329</f>
        <v>2020</v>
      </c>
      <c r="S371" s="516"/>
      <c r="T371" s="78">
        <f>+T329</f>
        <v>2</v>
      </c>
      <c r="U371" s="78">
        <f>+U329</f>
        <v>0</v>
      </c>
    </row>
    <row r="372" spans="1:21" ht="15.95" customHeight="1" thickTop="1">
      <c r="A372" s="462" t="s">
        <v>4</v>
      </c>
      <c r="B372" s="462" t="s">
        <v>5</v>
      </c>
      <c r="C372" s="465" t="s">
        <v>6</v>
      </c>
      <c r="D372" s="466"/>
      <c r="E372" s="466"/>
      <c r="F372" s="466"/>
      <c r="G372" s="466"/>
      <c r="H372" s="466"/>
      <c r="I372" s="466"/>
      <c r="J372" s="466"/>
      <c r="K372" s="469"/>
      <c r="L372" s="465" t="s">
        <v>7</v>
      </c>
      <c r="M372" s="466"/>
      <c r="N372" s="466"/>
      <c r="O372" s="466"/>
      <c r="P372" s="466"/>
      <c r="Q372" s="466"/>
      <c r="R372" s="469"/>
      <c r="S372" s="470" t="s">
        <v>64</v>
      </c>
      <c r="T372" s="471"/>
      <c r="U372" s="513"/>
    </row>
    <row r="373" spans="1:21" ht="15.95" customHeight="1">
      <c r="A373" s="463"/>
      <c r="B373" s="463"/>
      <c r="C373" s="473" t="s">
        <v>27</v>
      </c>
      <c r="D373" s="474"/>
      <c r="E373" s="475"/>
      <c r="F373" s="192"/>
      <c r="G373" s="192" t="s">
        <v>30</v>
      </c>
      <c r="H373" s="192" t="s">
        <v>32</v>
      </c>
      <c r="I373" s="192"/>
      <c r="J373" s="192"/>
      <c r="K373" s="192" t="s">
        <v>43</v>
      </c>
      <c r="L373" s="192" t="s">
        <v>27</v>
      </c>
      <c r="M373" s="192"/>
      <c r="N373" s="192" t="s">
        <v>30</v>
      </c>
      <c r="O373" s="192" t="s">
        <v>32</v>
      </c>
      <c r="P373" s="192"/>
      <c r="Q373" s="192"/>
      <c r="R373" s="192" t="s">
        <v>63</v>
      </c>
      <c r="S373" s="440" t="s">
        <v>67</v>
      </c>
      <c r="T373" s="441"/>
      <c r="U373" s="442"/>
    </row>
    <row r="374" spans="1:21" ht="15.95" customHeight="1">
      <c r="A374" s="463"/>
      <c r="B374" s="463"/>
      <c r="C374" s="440" t="s">
        <v>28</v>
      </c>
      <c r="D374" s="441"/>
      <c r="E374" s="442"/>
      <c r="F374" s="190" t="s">
        <v>29</v>
      </c>
      <c r="G374" s="190" t="s">
        <v>31</v>
      </c>
      <c r="H374" s="190" t="s">
        <v>33</v>
      </c>
      <c r="I374" s="190" t="s">
        <v>37</v>
      </c>
      <c r="J374" s="190" t="s">
        <v>36</v>
      </c>
      <c r="K374" s="190" t="s">
        <v>28</v>
      </c>
      <c r="L374" s="190" t="s">
        <v>28</v>
      </c>
      <c r="M374" s="190" t="s">
        <v>35</v>
      </c>
      <c r="N374" s="190" t="s">
        <v>31</v>
      </c>
      <c r="O374" s="190" t="s">
        <v>33</v>
      </c>
      <c r="P374" s="190" t="s">
        <v>37</v>
      </c>
      <c r="Q374" s="190" t="s">
        <v>36</v>
      </c>
      <c r="R374" s="190" t="s">
        <v>38</v>
      </c>
      <c r="S374" s="440" t="s">
        <v>65</v>
      </c>
      <c r="T374" s="441"/>
      <c r="U374" s="442"/>
    </row>
    <row r="375" spans="1:21" ht="12.75" customHeight="1">
      <c r="A375" s="463"/>
      <c r="B375" s="463"/>
      <c r="C375" s="444" t="s">
        <v>8</v>
      </c>
      <c r="D375" s="445"/>
      <c r="E375" s="446"/>
      <c r="F375" s="191"/>
      <c r="G375" s="191"/>
      <c r="H375" s="191" t="s">
        <v>34</v>
      </c>
      <c r="I375" s="191"/>
      <c r="J375" s="191"/>
      <c r="K375" s="191" t="s">
        <v>9</v>
      </c>
      <c r="L375" s="191" t="s">
        <v>8</v>
      </c>
      <c r="M375" s="191"/>
      <c r="N375" s="191"/>
      <c r="O375" s="191" t="s">
        <v>34</v>
      </c>
      <c r="P375" s="191"/>
      <c r="Q375" s="191"/>
      <c r="R375" s="20" t="s">
        <v>62</v>
      </c>
      <c r="S375" s="440" t="s">
        <v>66</v>
      </c>
      <c r="T375" s="441"/>
      <c r="U375" s="442"/>
    </row>
    <row r="376" spans="1:21" ht="12.75" customHeight="1">
      <c r="A376" s="464"/>
      <c r="B376" s="464"/>
      <c r="C376" s="447"/>
      <c r="D376" s="448"/>
      <c r="E376" s="449"/>
      <c r="F376" s="190"/>
      <c r="G376" s="190"/>
      <c r="H376" s="190"/>
      <c r="I376" s="190"/>
      <c r="J376" s="190"/>
      <c r="K376" s="190" t="s">
        <v>61</v>
      </c>
      <c r="L376" s="190"/>
      <c r="M376" s="190"/>
      <c r="N376" s="190"/>
      <c r="O376" s="190"/>
      <c r="P376" s="190"/>
      <c r="Q376" s="190"/>
      <c r="R376" s="190"/>
      <c r="S376" s="450"/>
      <c r="T376" s="451"/>
      <c r="U376" s="514"/>
    </row>
    <row r="377" spans="1:21" s="8" customFormat="1" ht="11.25">
      <c r="A377" s="189" t="s">
        <v>10</v>
      </c>
      <c r="B377" s="189" t="s">
        <v>11</v>
      </c>
      <c r="C377" s="429" t="s">
        <v>12</v>
      </c>
      <c r="D377" s="430"/>
      <c r="E377" s="431"/>
      <c r="F377" s="189" t="s">
        <v>13</v>
      </c>
      <c r="G377" s="189" t="s">
        <v>14</v>
      </c>
      <c r="H377" s="189" t="s">
        <v>15</v>
      </c>
      <c r="I377" s="189" t="s">
        <v>16</v>
      </c>
      <c r="J377" s="189" t="s">
        <v>17</v>
      </c>
      <c r="K377" s="189" t="s">
        <v>18</v>
      </c>
      <c r="L377" s="189" t="s">
        <v>19</v>
      </c>
      <c r="M377" s="189" t="s">
        <v>20</v>
      </c>
      <c r="N377" s="189" t="s">
        <v>21</v>
      </c>
      <c r="O377" s="189" t="s">
        <v>41</v>
      </c>
      <c r="P377" s="189" t="s">
        <v>42</v>
      </c>
      <c r="Q377" s="189" t="s">
        <v>44</v>
      </c>
      <c r="R377" s="189" t="s">
        <v>69</v>
      </c>
      <c r="S377" s="429" t="s">
        <v>70</v>
      </c>
      <c r="T377" s="430"/>
      <c r="U377" s="431"/>
    </row>
    <row r="378" spans="1:21" s="16" customFormat="1" ht="15.75">
      <c r="A378" s="18">
        <v>1</v>
      </c>
      <c r="B378" s="86" t="s">
        <v>22</v>
      </c>
      <c r="C378" s="504">
        <f>SUM(C379,C382,C383)</f>
        <v>0</v>
      </c>
      <c r="D378" s="505"/>
      <c r="E378" s="506"/>
      <c r="F378" s="183">
        <f t="shared" ref="F378:J378" si="164">SUM(F379,F382,F383)</f>
        <v>0</v>
      </c>
      <c r="G378" s="183">
        <f t="shared" si="164"/>
        <v>0</v>
      </c>
      <c r="H378" s="183">
        <f t="shared" si="164"/>
        <v>0</v>
      </c>
      <c r="I378" s="183">
        <f t="shared" si="164"/>
        <v>0</v>
      </c>
      <c r="J378" s="183">
        <f t="shared" si="164"/>
        <v>0</v>
      </c>
      <c r="K378" s="183">
        <f>SUM(C378-F378-G378-H378+I378-J378)</f>
        <v>0</v>
      </c>
      <c r="L378" s="58">
        <f t="shared" ref="L378:Q378" si="165">SUM(L379,L382,L383)</f>
        <v>137</v>
      </c>
      <c r="M378" s="59">
        <f t="shared" si="165"/>
        <v>71</v>
      </c>
      <c r="N378" s="59">
        <f t="shared" si="165"/>
        <v>0</v>
      </c>
      <c r="O378" s="59">
        <f t="shared" si="165"/>
        <v>0</v>
      </c>
      <c r="P378" s="59">
        <f t="shared" si="165"/>
        <v>0</v>
      </c>
      <c r="Q378" s="59">
        <f t="shared" si="165"/>
        <v>0</v>
      </c>
      <c r="R378" s="59">
        <f>SUM(L378-M378-N378-O378+P378-Q378)</f>
        <v>66</v>
      </c>
      <c r="S378" s="534"/>
      <c r="T378" s="534"/>
      <c r="U378" s="534"/>
    </row>
    <row r="379" spans="1:21" s="23" customFormat="1" ht="15.75">
      <c r="A379" s="14"/>
      <c r="B379" s="87" t="s">
        <v>49</v>
      </c>
      <c r="C379" s="495">
        <f t="shared" ref="C379:H379" si="166">SUM(C380:C381)</f>
        <v>0</v>
      </c>
      <c r="D379" s="496">
        <f t="shared" si="166"/>
        <v>0</v>
      </c>
      <c r="E379" s="497">
        <f t="shared" si="166"/>
        <v>0</v>
      </c>
      <c r="F379" s="69">
        <f t="shared" si="166"/>
        <v>0</v>
      </c>
      <c r="G379" s="69">
        <f t="shared" si="166"/>
        <v>0</v>
      </c>
      <c r="H379" s="69">
        <f t="shared" si="166"/>
        <v>0</v>
      </c>
      <c r="I379" s="69">
        <f>SUM(I380:I381)</f>
        <v>0</v>
      </c>
      <c r="J379" s="69">
        <f t="shared" ref="J379" si="167">SUM(J380:J381)</f>
        <v>0</v>
      </c>
      <c r="K379" s="180">
        <f t="shared" ref="K379:K383" si="168">SUM(C379-F379-G379-H379+I379-J379)</f>
        <v>0</v>
      </c>
      <c r="L379" s="60">
        <f t="shared" ref="L379:O379" si="169">SUM(L380:L381)</f>
        <v>137</v>
      </c>
      <c r="M379" s="61">
        <f t="shared" si="169"/>
        <v>71</v>
      </c>
      <c r="N379" s="61">
        <f t="shared" si="169"/>
        <v>0</v>
      </c>
      <c r="O379" s="61">
        <f t="shared" si="169"/>
        <v>0</v>
      </c>
      <c r="P379" s="61">
        <f>SUM(P380:P381)</f>
        <v>0</v>
      </c>
      <c r="Q379" s="61">
        <f t="shared" ref="Q379" si="170">SUM(Q380:Q381)</f>
        <v>0</v>
      </c>
      <c r="R379" s="62">
        <f t="shared" ref="R379:R387" si="171">SUM(L379-M379-N379-O379+P379-Q379)</f>
        <v>66</v>
      </c>
      <c r="S379" s="538"/>
      <c r="T379" s="538"/>
      <c r="U379" s="538"/>
    </row>
    <row r="380" spans="1:21" ht="15.75">
      <c r="A380" s="12"/>
      <c r="B380" s="88" t="s">
        <v>83</v>
      </c>
      <c r="C380" s="501">
        <v>0</v>
      </c>
      <c r="D380" s="502">
        <v>0</v>
      </c>
      <c r="E380" s="503">
        <v>0</v>
      </c>
      <c r="F380" s="193">
        <v>0</v>
      </c>
      <c r="G380" s="193">
        <v>0</v>
      </c>
      <c r="H380" s="193">
        <v>0</v>
      </c>
      <c r="I380" s="66">
        <v>0</v>
      </c>
      <c r="J380" s="66">
        <v>0</v>
      </c>
      <c r="K380" s="180">
        <f t="shared" si="168"/>
        <v>0</v>
      </c>
      <c r="L380" s="63">
        <v>137</v>
      </c>
      <c r="M380" s="49">
        <v>71</v>
      </c>
      <c r="N380" s="49">
        <v>0</v>
      </c>
      <c r="O380" s="49">
        <v>0</v>
      </c>
      <c r="P380" s="49">
        <v>0</v>
      </c>
      <c r="Q380" s="49">
        <v>0</v>
      </c>
      <c r="R380" s="62">
        <f t="shared" si="171"/>
        <v>66</v>
      </c>
      <c r="S380" s="524"/>
      <c r="T380" s="524"/>
      <c r="U380" s="524"/>
    </row>
    <row r="381" spans="1:21" ht="12.75" customHeight="1">
      <c r="A381" s="12"/>
      <c r="B381" s="88" t="s">
        <v>84</v>
      </c>
      <c r="C381" s="501">
        <v>0</v>
      </c>
      <c r="D381" s="502">
        <v>0</v>
      </c>
      <c r="E381" s="503">
        <v>0</v>
      </c>
      <c r="F381" s="193">
        <v>0</v>
      </c>
      <c r="G381" s="193">
        <v>0</v>
      </c>
      <c r="H381" s="193">
        <v>0</v>
      </c>
      <c r="I381" s="66">
        <v>0</v>
      </c>
      <c r="J381" s="66">
        <v>0</v>
      </c>
      <c r="K381" s="180">
        <f t="shared" si="168"/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62">
        <f t="shared" si="171"/>
        <v>0</v>
      </c>
      <c r="S381" s="524"/>
      <c r="T381" s="524"/>
      <c r="U381" s="524"/>
    </row>
    <row r="382" spans="1:21" ht="12.75" customHeight="1">
      <c r="A382" s="12"/>
      <c r="B382" s="89" t="s">
        <v>50</v>
      </c>
      <c r="C382" s="480">
        <v>0</v>
      </c>
      <c r="D382" s="481">
        <v>0</v>
      </c>
      <c r="E382" s="482">
        <v>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180">
        <f t="shared" si="168"/>
        <v>0</v>
      </c>
      <c r="L382" s="62">
        <v>0</v>
      </c>
      <c r="M382" s="62">
        <v>0</v>
      </c>
      <c r="N382" s="62">
        <v>0</v>
      </c>
      <c r="O382" s="62">
        <v>0</v>
      </c>
      <c r="P382" s="62">
        <v>0</v>
      </c>
      <c r="Q382" s="62">
        <v>0</v>
      </c>
      <c r="R382" s="62">
        <f t="shared" si="171"/>
        <v>0</v>
      </c>
      <c r="S382" s="524"/>
      <c r="T382" s="524"/>
      <c r="U382" s="524"/>
    </row>
    <row r="383" spans="1:21" ht="15.75">
      <c r="A383" s="12"/>
      <c r="B383" s="89" t="s">
        <v>51</v>
      </c>
      <c r="C383" s="480">
        <v>0</v>
      </c>
      <c r="D383" s="481">
        <v>0</v>
      </c>
      <c r="E383" s="482">
        <v>0</v>
      </c>
      <c r="F383" s="67">
        <v>0</v>
      </c>
      <c r="G383" s="67">
        <v>0</v>
      </c>
      <c r="H383" s="67">
        <v>0</v>
      </c>
      <c r="I383" s="67">
        <v>0</v>
      </c>
      <c r="J383" s="67">
        <v>0</v>
      </c>
      <c r="K383" s="180">
        <f t="shared" si="168"/>
        <v>0</v>
      </c>
      <c r="L383" s="62">
        <v>0</v>
      </c>
      <c r="M383" s="62">
        <v>0</v>
      </c>
      <c r="N383" s="62">
        <v>0</v>
      </c>
      <c r="O383" s="62">
        <v>0</v>
      </c>
      <c r="P383" s="62">
        <v>0</v>
      </c>
      <c r="Q383" s="62">
        <v>0</v>
      </c>
      <c r="R383" s="62">
        <f t="shared" si="171"/>
        <v>0</v>
      </c>
      <c r="S383" s="524"/>
      <c r="T383" s="524"/>
      <c r="U383" s="524"/>
    </row>
    <row r="384" spans="1:21" ht="15.75" customHeight="1">
      <c r="A384" s="14">
        <v>2</v>
      </c>
      <c r="B384" s="89" t="s">
        <v>23</v>
      </c>
      <c r="C384" s="480">
        <f>SUM(C385:C386)</f>
        <v>0</v>
      </c>
      <c r="D384" s="481">
        <f t="shared" ref="D384:G384" si="172">SUM(D385:D386)</f>
        <v>658</v>
      </c>
      <c r="E384" s="482">
        <f t="shared" si="172"/>
        <v>658</v>
      </c>
      <c r="F384" s="180">
        <f t="shared" si="172"/>
        <v>0</v>
      </c>
      <c r="G384" s="180">
        <f t="shared" si="172"/>
        <v>0</v>
      </c>
      <c r="H384" s="25"/>
      <c r="I384" s="180">
        <f t="shared" ref="I384:J384" si="173">SUM(I385:I386)</f>
        <v>0</v>
      </c>
      <c r="J384" s="180">
        <f t="shared" si="173"/>
        <v>0</v>
      </c>
      <c r="K384" s="180">
        <f>SUM(C384-F384-G384-H384+I384-J384)</f>
        <v>0</v>
      </c>
      <c r="L384" s="62">
        <f t="shared" ref="L384:Q384" si="174">SUM(L385:L386)</f>
        <v>407</v>
      </c>
      <c r="M384" s="62">
        <f>SUM(M385:M386)</f>
        <v>118</v>
      </c>
      <c r="N384" s="62">
        <f t="shared" si="174"/>
        <v>0</v>
      </c>
      <c r="O384" s="25"/>
      <c r="P384" s="62">
        <f t="shared" si="174"/>
        <v>22</v>
      </c>
      <c r="Q384" s="62">
        <f t="shared" si="174"/>
        <v>0</v>
      </c>
      <c r="R384" s="62">
        <f>SUM(L384-M384-N384-O384+P384-Q384)</f>
        <v>311</v>
      </c>
      <c r="S384" s="524"/>
      <c r="T384" s="524"/>
      <c r="U384" s="524"/>
    </row>
    <row r="385" spans="1:21" ht="15.75">
      <c r="A385" s="12"/>
      <c r="B385" s="88" t="s">
        <v>83</v>
      </c>
      <c r="C385" s="501">
        <v>0</v>
      </c>
      <c r="D385" s="502">
        <v>658</v>
      </c>
      <c r="E385" s="503">
        <v>658</v>
      </c>
      <c r="F385" s="193">
        <v>0</v>
      </c>
      <c r="G385" s="193">
        <v>0</v>
      </c>
      <c r="H385" s="24"/>
      <c r="I385" s="66">
        <v>0</v>
      </c>
      <c r="J385" s="66">
        <v>0</v>
      </c>
      <c r="K385" s="180">
        <f t="shared" ref="K385:K396" si="175">SUM(C385-F385-G385-H385+I385-J385)</f>
        <v>0</v>
      </c>
      <c r="L385" s="49">
        <v>407</v>
      </c>
      <c r="M385" s="49">
        <v>118</v>
      </c>
      <c r="N385" s="49">
        <v>0</v>
      </c>
      <c r="O385" s="25"/>
      <c r="P385" s="49">
        <v>22</v>
      </c>
      <c r="Q385" s="49">
        <v>0</v>
      </c>
      <c r="R385" s="62">
        <f t="shared" si="171"/>
        <v>311</v>
      </c>
      <c r="S385" s="524"/>
      <c r="T385" s="524"/>
      <c r="U385" s="524"/>
    </row>
    <row r="386" spans="1:21" ht="15.75">
      <c r="A386" s="12"/>
      <c r="B386" s="88" t="s">
        <v>84</v>
      </c>
      <c r="C386" s="501">
        <v>0</v>
      </c>
      <c r="D386" s="502">
        <v>0</v>
      </c>
      <c r="E386" s="503">
        <v>0</v>
      </c>
      <c r="F386" s="193">
        <v>0</v>
      </c>
      <c r="G386" s="193">
        <v>0</v>
      </c>
      <c r="H386" s="24"/>
      <c r="I386" s="66">
        <v>0</v>
      </c>
      <c r="J386" s="66">
        <v>0</v>
      </c>
      <c r="K386" s="180">
        <f t="shared" si="175"/>
        <v>0</v>
      </c>
      <c r="L386" s="49">
        <v>0</v>
      </c>
      <c r="M386" s="49">
        <v>0</v>
      </c>
      <c r="N386" s="49">
        <v>0</v>
      </c>
      <c r="O386" s="25"/>
      <c r="P386" s="49">
        <v>0</v>
      </c>
      <c r="Q386" s="49">
        <v>0</v>
      </c>
      <c r="R386" s="62">
        <f t="shared" si="171"/>
        <v>0</v>
      </c>
      <c r="S386" s="524"/>
      <c r="T386" s="524"/>
      <c r="U386" s="524"/>
    </row>
    <row r="387" spans="1:21" ht="12.75" customHeight="1">
      <c r="A387" s="9">
        <v>3</v>
      </c>
      <c r="B387" s="89" t="s">
        <v>53</v>
      </c>
      <c r="C387" s="480">
        <v>0</v>
      </c>
      <c r="D387" s="481">
        <v>0</v>
      </c>
      <c r="E387" s="482">
        <v>0</v>
      </c>
      <c r="F387" s="180">
        <v>0</v>
      </c>
      <c r="G387" s="25"/>
      <c r="H387" s="25"/>
      <c r="I387" s="180">
        <v>0</v>
      </c>
      <c r="J387" s="180">
        <v>0</v>
      </c>
      <c r="K387" s="180">
        <f t="shared" si="175"/>
        <v>0</v>
      </c>
      <c r="L387" s="62">
        <v>0</v>
      </c>
      <c r="M387" s="62">
        <v>0</v>
      </c>
      <c r="N387" s="25"/>
      <c r="O387" s="25"/>
      <c r="P387" s="62">
        <v>0</v>
      </c>
      <c r="Q387" s="62">
        <v>0</v>
      </c>
      <c r="R387" s="62">
        <f t="shared" si="171"/>
        <v>0</v>
      </c>
      <c r="S387" s="524"/>
      <c r="T387" s="524"/>
      <c r="U387" s="524"/>
    </row>
    <row r="388" spans="1:21" ht="13.5" customHeight="1">
      <c r="A388" s="14">
        <v>4</v>
      </c>
      <c r="B388" s="89" t="s">
        <v>52</v>
      </c>
      <c r="C388" s="495">
        <f>SUM(C389:C390)</f>
        <v>0</v>
      </c>
      <c r="D388" s="496">
        <f t="shared" ref="D388:E388" si="176">SUM(D389:D390)</f>
        <v>0</v>
      </c>
      <c r="E388" s="497">
        <f t="shared" si="176"/>
        <v>0</v>
      </c>
      <c r="F388" s="69">
        <f>SUM(F389:F390)</f>
        <v>0</v>
      </c>
      <c r="G388" s="25"/>
      <c r="H388" s="25"/>
      <c r="I388" s="69">
        <f t="shared" ref="I388:J388" si="177">SUM(I389:I390)</f>
        <v>0</v>
      </c>
      <c r="J388" s="69">
        <f t="shared" si="177"/>
        <v>0</v>
      </c>
      <c r="K388" s="180">
        <f t="shared" si="175"/>
        <v>0</v>
      </c>
      <c r="L388" s="62">
        <f t="shared" ref="L388:Q388" si="178">SUM(L389:L390)</f>
        <v>2</v>
      </c>
      <c r="M388" s="62">
        <f t="shared" si="178"/>
        <v>0</v>
      </c>
      <c r="N388" s="25"/>
      <c r="O388" s="25"/>
      <c r="P388" s="62">
        <f t="shared" si="178"/>
        <v>0</v>
      </c>
      <c r="Q388" s="62">
        <f t="shared" si="178"/>
        <v>0</v>
      </c>
      <c r="R388" s="62">
        <f>SUM(L388-M388-N388-O388+P388-Q388)</f>
        <v>2</v>
      </c>
      <c r="S388" s="524"/>
      <c r="T388" s="524"/>
      <c r="U388" s="524"/>
    </row>
    <row r="389" spans="1:21" ht="15" customHeight="1">
      <c r="A389" s="14"/>
      <c r="B389" s="88" t="s">
        <v>83</v>
      </c>
      <c r="C389" s="495">
        <v>0</v>
      </c>
      <c r="D389" s="496"/>
      <c r="E389" s="497"/>
      <c r="F389" s="69">
        <v>0</v>
      </c>
      <c r="G389" s="25"/>
      <c r="H389" s="25"/>
      <c r="I389" s="69">
        <v>0</v>
      </c>
      <c r="J389" s="69">
        <v>0</v>
      </c>
      <c r="K389" s="180">
        <f t="shared" si="175"/>
        <v>0</v>
      </c>
      <c r="L389" s="62">
        <v>0</v>
      </c>
      <c r="M389" s="62">
        <v>0</v>
      </c>
      <c r="N389" s="25"/>
      <c r="O389" s="25"/>
      <c r="P389" s="62">
        <v>0</v>
      </c>
      <c r="Q389" s="62">
        <v>0</v>
      </c>
      <c r="R389" s="62">
        <f t="shared" ref="R389" si="179">SUM(L389-M389-N389-O389+P389-Q389)</f>
        <v>0</v>
      </c>
      <c r="S389" s="524"/>
      <c r="T389" s="524"/>
      <c r="U389" s="524"/>
    </row>
    <row r="390" spans="1:21" ht="12.75" customHeight="1">
      <c r="A390" s="14"/>
      <c r="B390" s="88" t="s">
        <v>84</v>
      </c>
      <c r="C390" s="495">
        <v>0</v>
      </c>
      <c r="D390" s="496"/>
      <c r="E390" s="497"/>
      <c r="F390" s="69">
        <v>0</v>
      </c>
      <c r="G390" s="25"/>
      <c r="H390" s="25"/>
      <c r="I390" s="69">
        <v>0</v>
      </c>
      <c r="J390" s="69">
        <v>0</v>
      </c>
      <c r="K390" s="180">
        <f t="shared" si="175"/>
        <v>0</v>
      </c>
      <c r="L390" s="62">
        <v>2</v>
      </c>
      <c r="M390" s="62">
        <v>0</v>
      </c>
      <c r="N390" s="25"/>
      <c r="O390" s="25"/>
      <c r="P390" s="62">
        <v>0</v>
      </c>
      <c r="Q390" s="62">
        <v>0</v>
      </c>
      <c r="R390" s="62">
        <f>SUM(L390-M390-N390-O390+P390-Q390)</f>
        <v>2</v>
      </c>
      <c r="S390" s="524"/>
      <c r="T390" s="524"/>
      <c r="U390" s="524"/>
    </row>
    <row r="391" spans="1:21" ht="12.75" customHeight="1">
      <c r="A391" s="14">
        <v>5</v>
      </c>
      <c r="B391" s="89" t="s">
        <v>54</v>
      </c>
      <c r="C391" s="480">
        <v>0</v>
      </c>
      <c r="D391" s="481">
        <v>0</v>
      </c>
      <c r="E391" s="482">
        <v>0</v>
      </c>
      <c r="F391" s="180">
        <v>0</v>
      </c>
      <c r="G391" s="25"/>
      <c r="H391" s="25"/>
      <c r="I391" s="180">
        <v>0</v>
      </c>
      <c r="J391" s="180">
        <v>0</v>
      </c>
      <c r="K391" s="180">
        <f t="shared" si="175"/>
        <v>0</v>
      </c>
      <c r="L391" s="180">
        <v>0</v>
      </c>
      <c r="M391" s="180">
        <v>0</v>
      </c>
      <c r="N391" s="25"/>
      <c r="O391" s="25"/>
      <c r="P391" s="180">
        <v>0</v>
      </c>
      <c r="Q391" s="180">
        <v>0</v>
      </c>
      <c r="R391" s="180">
        <f t="shared" ref="R391:R397" si="180">SUM(L391-M391-N391-O391+P391-Q391)</f>
        <v>0</v>
      </c>
      <c r="S391" s="524"/>
      <c r="T391" s="524"/>
      <c r="U391" s="524"/>
    </row>
    <row r="392" spans="1:21" ht="12.75" customHeight="1">
      <c r="A392" s="14">
        <v>6</v>
      </c>
      <c r="B392" s="89" t="s">
        <v>55</v>
      </c>
      <c r="C392" s="480">
        <v>0</v>
      </c>
      <c r="D392" s="481">
        <v>0</v>
      </c>
      <c r="E392" s="482">
        <v>0</v>
      </c>
      <c r="F392" s="180">
        <v>0</v>
      </c>
      <c r="G392" s="25"/>
      <c r="H392" s="25"/>
      <c r="I392" s="180">
        <v>0</v>
      </c>
      <c r="J392" s="180">
        <v>0</v>
      </c>
      <c r="K392" s="180">
        <f t="shared" si="175"/>
        <v>0</v>
      </c>
      <c r="L392" s="180">
        <v>0</v>
      </c>
      <c r="M392" s="180">
        <v>0</v>
      </c>
      <c r="N392" s="25"/>
      <c r="O392" s="25"/>
      <c r="P392" s="180">
        <v>0</v>
      </c>
      <c r="Q392" s="180">
        <v>0</v>
      </c>
      <c r="R392" s="180">
        <f t="shared" si="180"/>
        <v>0</v>
      </c>
      <c r="S392" s="542">
        <v>0</v>
      </c>
      <c r="T392" s="542"/>
      <c r="U392" s="542"/>
    </row>
    <row r="393" spans="1:21" ht="11.25" customHeight="1">
      <c r="A393" s="14">
        <v>7</v>
      </c>
      <c r="B393" s="89" t="s">
        <v>56</v>
      </c>
      <c r="C393" s="480">
        <v>0</v>
      </c>
      <c r="D393" s="481">
        <v>0</v>
      </c>
      <c r="E393" s="482">
        <v>0</v>
      </c>
      <c r="F393" s="180">
        <v>0</v>
      </c>
      <c r="G393" s="25"/>
      <c r="H393" s="25"/>
      <c r="I393" s="180">
        <v>0</v>
      </c>
      <c r="J393" s="180">
        <v>0</v>
      </c>
      <c r="K393" s="180">
        <f t="shared" si="175"/>
        <v>0</v>
      </c>
      <c r="L393" s="180">
        <v>0</v>
      </c>
      <c r="M393" s="180">
        <v>0</v>
      </c>
      <c r="N393" s="25"/>
      <c r="O393" s="25"/>
      <c r="P393" s="180">
        <v>0</v>
      </c>
      <c r="Q393" s="180">
        <v>0</v>
      </c>
      <c r="R393" s="180">
        <f t="shared" si="180"/>
        <v>0</v>
      </c>
      <c r="S393" s="517">
        <v>0</v>
      </c>
      <c r="T393" s="517"/>
      <c r="U393" s="517"/>
    </row>
    <row r="394" spans="1:21" ht="12.75" customHeight="1">
      <c r="A394" s="14">
        <v>8</v>
      </c>
      <c r="B394" s="89" t="s">
        <v>57</v>
      </c>
      <c r="C394" s="480">
        <v>0</v>
      </c>
      <c r="D394" s="481">
        <v>0</v>
      </c>
      <c r="E394" s="482">
        <v>0</v>
      </c>
      <c r="F394" s="180">
        <v>0</v>
      </c>
      <c r="G394" s="25"/>
      <c r="H394" s="25"/>
      <c r="I394" s="180">
        <v>0</v>
      </c>
      <c r="J394" s="180">
        <v>0</v>
      </c>
      <c r="K394" s="180">
        <f t="shared" si="175"/>
        <v>0</v>
      </c>
      <c r="L394" s="180">
        <v>0</v>
      </c>
      <c r="M394" s="180">
        <v>0</v>
      </c>
      <c r="N394" s="25"/>
      <c r="O394" s="25"/>
      <c r="P394" s="180">
        <v>0</v>
      </c>
      <c r="Q394" s="180">
        <v>0</v>
      </c>
      <c r="R394" s="180">
        <f t="shared" si="180"/>
        <v>0</v>
      </c>
      <c r="S394" s="517">
        <v>0</v>
      </c>
      <c r="T394" s="517"/>
      <c r="U394" s="517"/>
    </row>
    <row r="395" spans="1:21" ht="15.95" customHeight="1">
      <c r="A395" s="14">
        <v>9</v>
      </c>
      <c r="B395" s="89" t="s">
        <v>24</v>
      </c>
      <c r="C395" s="480">
        <v>0</v>
      </c>
      <c r="D395" s="481">
        <v>0</v>
      </c>
      <c r="E395" s="482">
        <v>0</v>
      </c>
      <c r="F395" s="180">
        <v>0</v>
      </c>
      <c r="G395" s="25"/>
      <c r="H395" s="25"/>
      <c r="I395" s="67">
        <v>0</v>
      </c>
      <c r="J395" s="67">
        <v>0</v>
      </c>
      <c r="K395" s="180">
        <f t="shared" si="175"/>
        <v>0</v>
      </c>
      <c r="L395" s="180">
        <v>0</v>
      </c>
      <c r="M395" s="180">
        <v>0</v>
      </c>
      <c r="N395" s="25"/>
      <c r="O395" s="25"/>
      <c r="P395" s="180">
        <v>0</v>
      </c>
      <c r="Q395" s="180">
        <v>0</v>
      </c>
      <c r="R395" s="180">
        <f t="shared" si="180"/>
        <v>0</v>
      </c>
      <c r="S395" s="517">
        <v>0</v>
      </c>
      <c r="T395" s="517"/>
      <c r="U395" s="517"/>
    </row>
    <row r="396" spans="1:21" ht="15.95" customHeight="1">
      <c r="A396" s="14">
        <v>10</v>
      </c>
      <c r="B396" s="89" t="s">
        <v>25</v>
      </c>
      <c r="C396" s="480">
        <v>0</v>
      </c>
      <c r="D396" s="481">
        <v>0</v>
      </c>
      <c r="E396" s="482">
        <v>0</v>
      </c>
      <c r="F396" s="180">
        <v>0</v>
      </c>
      <c r="G396" s="25"/>
      <c r="H396" s="25"/>
      <c r="I396" s="67">
        <v>0</v>
      </c>
      <c r="J396" s="67">
        <v>0</v>
      </c>
      <c r="K396" s="180">
        <f t="shared" si="175"/>
        <v>0</v>
      </c>
      <c r="L396" s="180">
        <v>0</v>
      </c>
      <c r="M396" s="180">
        <v>0</v>
      </c>
      <c r="N396" s="25"/>
      <c r="O396" s="25"/>
      <c r="P396" s="180">
        <v>0</v>
      </c>
      <c r="Q396" s="180">
        <v>0</v>
      </c>
      <c r="R396" s="180">
        <f t="shared" si="180"/>
        <v>0</v>
      </c>
      <c r="S396" s="517">
        <v>0</v>
      </c>
      <c r="T396" s="517"/>
      <c r="U396" s="517"/>
    </row>
    <row r="397" spans="1:21" ht="15.95" customHeight="1" thickBot="1">
      <c r="A397" s="39">
        <v>11</v>
      </c>
      <c r="B397" s="90" t="s">
        <v>58</v>
      </c>
      <c r="C397" s="486">
        <v>0</v>
      </c>
      <c r="D397" s="487">
        <v>0</v>
      </c>
      <c r="E397" s="488">
        <v>0</v>
      </c>
      <c r="F397" s="181">
        <v>0</v>
      </c>
      <c r="G397" s="42"/>
      <c r="H397" s="42"/>
      <c r="I397" s="68">
        <v>0</v>
      </c>
      <c r="J397" s="68">
        <v>0</v>
      </c>
      <c r="K397" s="181">
        <f t="shared" ref="K397" si="181">SUM(E397-F397-G397-H397+I397-J397)</f>
        <v>0</v>
      </c>
      <c r="L397" s="181">
        <v>0</v>
      </c>
      <c r="M397" s="181">
        <v>0</v>
      </c>
      <c r="N397" s="42"/>
      <c r="O397" s="42"/>
      <c r="P397" s="181">
        <v>0</v>
      </c>
      <c r="Q397" s="181">
        <v>0</v>
      </c>
      <c r="R397" s="181">
        <f t="shared" si="180"/>
        <v>0</v>
      </c>
      <c r="S397" s="489"/>
      <c r="T397" s="490"/>
      <c r="U397" s="491"/>
    </row>
    <row r="398" spans="1:21" ht="15.95" customHeight="1" thickTop="1">
      <c r="A398" s="5"/>
      <c r="B398" s="17" t="s">
        <v>39</v>
      </c>
    </row>
    <row r="399" spans="1:21" ht="15.95" customHeight="1">
      <c r="A399" s="5"/>
      <c r="B399" s="15" t="s">
        <v>60</v>
      </c>
    </row>
    <row r="400" spans="1:21" ht="15.95" customHeight="1">
      <c r="A400" s="5"/>
      <c r="B400" s="15" t="s">
        <v>59</v>
      </c>
    </row>
    <row r="401" spans="1:21" ht="15.95" customHeight="1">
      <c r="A401" s="5"/>
      <c r="B401" s="15" t="s">
        <v>40</v>
      </c>
    </row>
    <row r="402" spans="1:21" ht="15.95" customHeight="1">
      <c r="A402" s="5"/>
      <c r="B402" s="26"/>
    </row>
    <row r="403" spans="1:21" ht="15.95" customHeight="1">
      <c r="A403" s="5"/>
      <c r="B403" s="26"/>
    </row>
    <row r="404" spans="1:21" ht="15.95" customHeight="1">
      <c r="A404" s="476" t="s">
        <v>0</v>
      </c>
      <c r="B404" s="476"/>
      <c r="P404" s="477" t="s">
        <v>26</v>
      </c>
      <c r="Q404" s="477"/>
      <c r="R404" s="477"/>
      <c r="S404" s="477"/>
      <c r="T404" s="477"/>
      <c r="U404" s="477"/>
    </row>
    <row r="405" spans="1:21" ht="15.95" customHeight="1">
      <c r="A405" s="476" t="s">
        <v>1</v>
      </c>
      <c r="B405" s="476"/>
      <c r="P405" s="477"/>
      <c r="Q405" s="477"/>
      <c r="R405" s="477"/>
      <c r="S405" s="477"/>
      <c r="T405" s="477"/>
      <c r="U405" s="477"/>
    </row>
    <row r="406" spans="1:21" ht="15.95" customHeight="1">
      <c r="A406" s="476" t="s">
        <v>45</v>
      </c>
      <c r="B406" s="476"/>
    </row>
    <row r="407" spans="1:21" ht="15.95" customHeight="1">
      <c r="C407" s="478" t="s">
        <v>2</v>
      </c>
      <c r="D407" s="478"/>
      <c r="E407" s="478"/>
      <c r="F407" s="478"/>
      <c r="G407" s="478"/>
      <c r="H407" s="478"/>
      <c r="I407" s="478"/>
      <c r="J407" s="478"/>
      <c r="K407" s="478"/>
      <c r="L407" s="478"/>
      <c r="M407" s="478"/>
      <c r="N407" s="478"/>
      <c r="O407" s="478"/>
      <c r="P407" s="478"/>
      <c r="Q407" s="2"/>
    </row>
    <row r="408" spans="1:21" ht="15.95" customHeight="1">
      <c r="F408" s="479" t="s">
        <v>3</v>
      </c>
      <c r="G408" s="479"/>
      <c r="H408" s="479"/>
      <c r="I408" s="479"/>
      <c r="J408" s="479"/>
      <c r="K408" s="479"/>
      <c r="L408" s="479"/>
      <c r="M408" s="479"/>
      <c r="N408" s="479"/>
      <c r="O408" s="479"/>
      <c r="P408" s="479"/>
      <c r="Q408" s="187"/>
    </row>
    <row r="409" spans="1:21" ht="15.95" customHeight="1">
      <c r="A409" s="1" t="s">
        <v>46</v>
      </c>
      <c r="C409" s="3"/>
      <c r="D409" s="4">
        <v>1</v>
      </c>
      <c r="E409" s="4">
        <v>5</v>
      </c>
      <c r="M409" s="5"/>
      <c r="N409" s="5"/>
      <c r="O409" s="5"/>
      <c r="P409" s="5"/>
      <c r="Q409" s="5"/>
      <c r="R409" s="5"/>
      <c r="S409" s="5"/>
      <c r="T409" s="5"/>
    </row>
    <row r="410" spans="1:21" ht="15.95" customHeight="1">
      <c r="A410" s="43" t="s">
        <v>68</v>
      </c>
      <c r="B410" s="43"/>
      <c r="C410" s="6"/>
      <c r="D410" s="7">
        <v>0</v>
      </c>
      <c r="E410" s="7">
        <v>8</v>
      </c>
      <c r="K410" s="453">
        <v>11</v>
      </c>
      <c r="L410" s="453"/>
      <c r="M410" s="5"/>
      <c r="N410" s="5"/>
      <c r="O410" s="5"/>
      <c r="Q410" s="1" t="str">
        <f>+Q454:U454</f>
        <v>Bulan     :</v>
      </c>
      <c r="R410" s="455" t="str">
        <f>+R370</f>
        <v>Maret</v>
      </c>
      <c r="S410" s="456"/>
      <c r="T410" s="4">
        <f>+T370</f>
        <v>0</v>
      </c>
      <c r="U410" s="4">
        <f>+U370</f>
        <v>3</v>
      </c>
    </row>
    <row r="411" spans="1:21" ht="15.95" customHeight="1" thickBot="1">
      <c r="A411" s="179" t="s">
        <v>76</v>
      </c>
      <c r="B411" s="179"/>
      <c r="C411" s="4">
        <v>0</v>
      </c>
      <c r="D411" s="4">
        <v>4</v>
      </c>
      <c r="E411" s="4">
        <v>2</v>
      </c>
      <c r="K411" s="454"/>
      <c r="L411" s="454"/>
      <c r="M411" s="5"/>
      <c r="N411" s="5"/>
      <c r="O411" s="5"/>
      <c r="Q411" s="1" t="s">
        <v>47</v>
      </c>
      <c r="R411" s="457">
        <f>+R371</f>
        <v>2020</v>
      </c>
      <c r="S411" s="458"/>
      <c r="T411" s="21">
        <f>+T371</f>
        <v>2</v>
      </c>
      <c r="U411" s="21">
        <f>+U371</f>
        <v>0</v>
      </c>
    </row>
    <row r="412" spans="1:21" ht="15.95" customHeight="1" thickTop="1">
      <c r="A412" s="539" t="s">
        <v>4</v>
      </c>
      <c r="B412" s="539" t="s">
        <v>5</v>
      </c>
      <c r="C412" s="465" t="s">
        <v>6</v>
      </c>
      <c r="D412" s="466"/>
      <c r="E412" s="466"/>
      <c r="F412" s="466"/>
      <c r="G412" s="466"/>
      <c r="H412" s="466"/>
      <c r="I412" s="466"/>
      <c r="J412" s="466"/>
      <c r="K412" s="469"/>
      <c r="L412" s="465" t="s">
        <v>7</v>
      </c>
      <c r="M412" s="466"/>
      <c r="N412" s="466"/>
      <c r="O412" s="466"/>
      <c r="P412" s="466"/>
      <c r="Q412" s="466"/>
      <c r="R412" s="469"/>
      <c r="S412" s="470" t="s">
        <v>64</v>
      </c>
      <c r="T412" s="471"/>
      <c r="U412" s="513"/>
    </row>
    <row r="413" spans="1:21" ht="12.75" customHeight="1">
      <c r="A413" s="540"/>
      <c r="B413" s="540"/>
      <c r="C413" s="473" t="s">
        <v>27</v>
      </c>
      <c r="D413" s="474"/>
      <c r="E413" s="475"/>
      <c r="F413" s="192"/>
      <c r="G413" s="192" t="s">
        <v>30</v>
      </c>
      <c r="H413" s="192" t="s">
        <v>32</v>
      </c>
      <c r="I413" s="192"/>
      <c r="J413" s="192"/>
      <c r="K413" s="192" t="s">
        <v>43</v>
      </c>
      <c r="L413" s="192" t="s">
        <v>27</v>
      </c>
      <c r="M413" s="192"/>
      <c r="N413" s="192" t="s">
        <v>30</v>
      </c>
      <c r="O413" s="192" t="s">
        <v>32</v>
      </c>
      <c r="P413" s="192"/>
      <c r="Q413" s="192"/>
      <c r="R413" s="192" t="s">
        <v>63</v>
      </c>
      <c r="S413" s="440" t="s">
        <v>67</v>
      </c>
      <c r="T413" s="441"/>
      <c r="U413" s="442"/>
    </row>
    <row r="414" spans="1:21" ht="12.75" customHeight="1">
      <c r="A414" s="540"/>
      <c r="B414" s="540"/>
      <c r="C414" s="440" t="s">
        <v>28</v>
      </c>
      <c r="D414" s="441"/>
      <c r="E414" s="442"/>
      <c r="F414" s="190" t="s">
        <v>29</v>
      </c>
      <c r="G414" s="190" t="s">
        <v>31</v>
      </c>
      <c r="H414" s="190" t="s">
        <v>33</v>
      </c>
      <c r="I414" s="190" t="s">
        <v>37</v>
      </c>
      <c r="J414" s="190" t="s">
        <v>36</v>
      </c>
      <c r="K414" s="190" t="s">
        <v>28</v>
      </c>
      <c r="L414" s="190" t="s">
        <v>28</v>
      </c>
      <c r="M414" s="190" t="s">
        <v>35</v>
      </c>
      <c r="N414" s="190" t="s">
        <v>31</v>
      </c>
      <c r="O414" s="190" t="s">
        <v>33</v>
      </c>
      <c r="P414" s="190" t="s">
        <v>37</v>
      </c>
      <c r="Q414" s="190" t="s">
        <v>36</v>
      </c>
      <c r="R414" s="190" t="s">
        <v>38</v>
      </c>
      <c r="S414" s="440" t="s">
        <v>65</v>
      </c>
      <c r="T414" s="441"/>
      <c r="U414" s="442"/>
    </row>
    <row r="415" spans="1:21" ht="12.75" customHeight="1">
      <c r="A415" s="540"/>
      <c r="B415" s="540"/>
      <c r="C415" s="444" t="s">
        <v>8</v>
      </c>
      <c r="D415" s="445"/>
      <c r="E415" s="446"/>
      <c r="F415" s="191"/>
      <c r="G415" s="191"/>
      <c r="H415" s="191" t="s">
        <v>34</v>
      </c>
      <c r="I415" s="191"/>
      <c r="J415" s="191"/>
      <c r="K415" s="191" t="s">
        <v>9</v>
      </c>
      <c r="L415" s="191" t="s">
        <v>8</v>
      </c>
      <c r="M415" s="191"/>
      <c r="N415" s="191"/>
      <c r="O415" s="191" t="s">
        <v>34</v>
      </c>
      <c r="P415" s="191"/>
      <c r="Q415" s="191"/>
      <c r="R415" s="20" t="s">
        <v>62</v>
      </c>
      <c r="S415" s="440" t="s">
        <v>66</v>
      </c>
      <c r="T415" s="441"/>
      <c r="U415" s="442"/>
    </row>
    <row r="416" spans="1:21" ht="12.75" customHeight="1">
      <c r="A416" s="541"/>
      <c r="B416" s="541"/>
      <c r="C416" s="447"/>
      <c r="D416" s="448"/>
      <c r="E416" s="449"/>
      <c r="F416" s="190"/>
      <c r="G416" s="190"/>
      <c r="H416" s="190"/>
      <c r="I416" s="190"/>
      <c r="J416" s="190"/>
      <c r="K416" s="190" t="s">
        <v>61</v>
      </c>
      <c r="L416" s="190"/>
      <c r="M416" s="190"/>
      <c r="N416" s="190"/>
      <c r="O416" s="190"/>
      <c r="P416" s="190"/>
      <c r="Q416" s="190"/>
      <c r="R416" s="190"/>
      <c r="S416" s="450"/>
      <c r="T416" s="451"/>
      <c r="U416" s="514"/>
    </row>
    <row r="417" spans="1:22" s="8" customFormat="1" ht="11.25">
      <c r="A417" s="189" t="s">
        <v>10</v>
      </c>
      <c r="B417" s="189" t="s">
        <v>11</v>
      </c>
      <c r="C417" s="429" t="s">
        <v>12</v>
      </c>
      <c r="D417" s="430"/>
      <c r="E417" s="431"/>
      <c r="F417" s="189" t="s">
        <v>13</v>
      </c>
      <c r="G417" s="189" t="s">
        <v>14</v>
      </c>
      <c r="H417" s="189" t="s">
        <v>15</v>
      </c>
      <c r="I417" s="189" t="s">
        <v>16</v>
      </c>
      <c r="J417" s="189" t="s">
        <v>17</v>
      </c>
      <c r="K417" s="189" t="s">
        <v>18</v>
      </c>
      <c r="L417" s="189" t="s">
        <v>19</v>
      </c>
      <c r="M417" s="189" t="s">
        <v>20</v>
      </c>
      <c r="N417" s="189" t="s">
        <v>21</v>
      </c>
      <c r="O417" s="189" t="s">
        <v>41</v>
      </c>
      <c r="P417" s="189" t="s">
        <v>42</v>
      </c>
      <c r="Q417" s="189" t="s">
        <v>44</v>
      </c>
      <c r="R417" s="189" t="s">
        <v>69</v>
      </c>
      <c r="S417" s="429" t="s">
        <v>70</v>
      </c>
      <c r="T417" s="430"/>
      <c r="U417" s="431"/>
    </row>
    <row r="418" spans="1:22" s="16" customFormat="1" ht="15.75">
      <c r="A418" s="18">
        <v>1</v>
      </c>
      <c r="B418" s="19" t="s">
        <v>22</v>
      </c>
      <c r="C418" s="531">
        <f>SUM(C419,C422,C423)</f>
        <v>20</v>
      </c>
      <c r="D418" s="532"/>
      <c r="E418" s="533"/>
      <c r="F418" s="59">
        <f t="shared" ref="F418:H418" si="182">SUM(F419,F422,F423)</f>
        <v>20</v>
      </c>
      <c r="G418" s="59">
        <f t="shared" si="182"/>
        <v>0</v>
      </c>
      <c r="H418" s="59">
        <f t="shared" si="182"/>
        <v>0</v>
      </c>
      <c r="I418" s="59">
        <f>SUM(I419,I422,I423)</f>
        <v>0</v>
      </c>
      <c r="J418" s="92">
        <v>0</v>
      </c>
      <c r="K418" s="62">
        <f>SUM(C418-F418-G418-H418+I418-J418)</f>
        <v>0</v>
      </c>
      <c r="L418" s="183">
        <f t="shared" ref="L418:Q418" si="183">SUM(L419,L422,L423)</f>
        <v>7</v>
      </c>
      <c r="M418" s="183">
        <f t="shared" si="183"/>
        <v>0</v>
      </c>
      <c r="N418" s="183">
        <f t="shared" si="183"/>
        <v>0</v>
      </c>
      <c r="O418" s="183">
        <f t="shared" si="183"/>
        <v>0</v>
      </c>
      <c r="P418" s="59">
        <f>SUM(P419,P422,P423)</f>
        <v>0</v>
      </c>
      <c r="Q418" s="59">
        <f t="shared" si="183"/>
        <v>0</v>
      </c>
      <c r="R418" s="59">
        <f>SUM(L418-M418-N418-O418+P418-Q418)</f>
        <v>7</v>
      </c>
      <c r="S418" s="534"/>
      <c r="T418" s="534"/>
      <c r="U418" s="534"/>
    </row>
    <row r="419" spans="1:22" s="23" customFormat="1" ht="12.75" customHeight="1">
      <c r="A419" s="14"/>
      <c r="B419" s="22" t="s">
        <v>49</v>
      </c>
      <c r="C419" s="535">
        <f t="shared" ref="C419:H419" si="184">SUM(C420:C421)</f>
        <v>20</v>
      </c>
      <c r="D419" s="536"/>
      <c r="E419" s="537"/>
      <c r="F419" s="61">
        <f t="shared" si="184"/>
        <v>20</v>
      </c>
      <c r="G419" s="61">
        <f t="shared" si="184"/>
        <v>0</v>
      </c>
      <c r="H419" s="61">
        <f t="shared" si="184"/>
        <v>0</v>
      </c>
      <c r="I419" s="61">
        <f>SUM(I420:I421)</f>
        <v>0</v>
      </c>
      <c r="J419" s="92">
        <v>0</v>
      </c>
      <c r="K419" s="62">
        <f t="shared" ref="K419" si="185">SUM(C419-F419-G419-H419+I419-J419)</f>
        <v>0</v>
      </c>
      <c r="L419" s="69">
        <f t="shared" ref="L419:O419" si="186">SUM(L420:L421)</f>
        <v>7</v>
      </c>
      <c r="M419" s="69">
        <f t="shared" si="186"/>
        <v>0</v>
      </c>
      <c r="N419" s="69">
        <f t="shared" si="186"/>
        <v>0</v>
      </c>
      <c r="O419" s="69">
        <f t="shared" si="186"/>
        <v>0</v>
      </c>
      <c r="P419" s="61">
        <f>SUM(P420:P421)</f>
        <v>0</v>
      </c>
      <c r="Q419" s="61">
        <f t="shared" ref="Q419" si="187">SUM(Q420:Q421)</f>
        <v>0</v>
      </c>
      <c r="R419" s="62">
        <f t="shared" ref="R419:R437" si="188">SUM(L419-M419-N419-O419+P419-Q419)</f>
        <v>7</v>
      </c>
      <c r="S419" s="538"/>
      <c r="T419" s="538"/>
      <c r="U419" s="538"/>
    </row>
    <row r="420" spans="1:22" ht="12.75" customHeight="1">
      <c r="A420" s="12"/>
      <c r="B420" s="13" t="s">
        <v>83</v>
      </c>
      <c r="C420" s="528">
        <v>20</v>
      </c>
      <c r="D420" s="529"/>
      <c r="E420" s="530"/>
      <c r="F420" s="49">
        <v>20</v>
      </c>
      <c r="G420" s="49">
        <v>0</v>
      </c>
      <c r="H420" s="49">
        <v>0</v>
      </c>
      <c r="I420" s="92">
        <v>0</v>
      </c>
      <c r="J420" s="92">
        <v>0</v>
      </c>
      <c r="K420" s="62">
        <f>SUM(C420-F420-G420-H420+I420-J420)</f>
        <v>0</v>
      </c>
      <c r="L420" s="193">
        <v>7</v>
      </c>
      <c r="M420" s="193">
        <v>0</v>
      </c>
      <c r="N420" s="193">
        <v>0</v>
      </c>
      <c r="O420" s="193">
        <v>0</v>
      </c>
      <c r="P420" s="49">
        <v>0</v>
      </c>
      <c r="Q420" s="49">
        <v>0</v>
      </c>
      <c r="R420" s="62">
        <f t="shared" si="188"/>
        <v>7</v>
      </c>
      <c r="S420" s="524"/>
      <c r="T420" s="524"/>
      <c r="U420" s="524"/>
    </row>
    <row r="421" spans="1:22" ht="15.75">
      <c r="A421" s="12"/>
      <c r="B421" s="13" t="s">
        <v>84</v>
      </c>
      <c r="C421" s="528">
        <v>0</v>
      </c>
      <c r="D421" s="529">
        <v>0</v>
      </c>
      <c r="E421" s="530">
        <v>0</v>
      </c>
      <c r="F421" s="49">
        <v>0</v>
      </c>
      <c r="G421" s="49">
        <v>0</v>
      </c>
      <c r="H421" s="49">
        <v>0</v>
      </c>
      <c r="I421" s="92">
        <v>0</v>
      </c>
      <c r="J421" s="92">
        <v>0</v>
      </c>
      <c r="K421" s="62">
        <f>SUM(C421-F421-G421-H421+I421-J421)</f>
        <v>0</v>
      </c>
      <c r="L421" s="193">
        <v>0</v>
      </c>
      <c r="M421" s="193">
        <v>0</v>
      </c>
      <c r="N421" s="193">
        <v>0</v>
      </c>
      <c r="O421" s="193">
        <v>0</v>
      </c>
      <c r="P421" s="193">
        <v>0</v>
      </c>
      <c r="Q421" s="193">
        <v>0</v>
      </c>
      <c r="R421" s="180">
        <f t="shared" si="188"/>
        <v>0</v>
      </c>
      <c r="S421" s="524"/>
      <c r="T421" s="524"/>
      <c r="U421" s="524"/>
    </row>
    <row r="422" spans="1:22" ht="21" customHeight="1">
      <c r="A422" s="12"/>
      <c r="B422" s="11" t="s">
        <v>50</v>
      </c>
      <c r="C422" s="518">
        <v>0</v>
      </c>
      <c r="D422" s="519">
        <v>0</v>
      </c>
      <c r="E422" s="520">
        <v>0</v>
      </c>
      <c r="F422" s="93">
        <v>0</v>
      </c>
      <c r="G422" s="93">
        <v>0</v>
      </c>
      <c r="H422" s="93">
        <v>0</v>
      </c>
      <c r="I422" s="93">
        <v>0</v>
      </c>
      <c r="J422" s="92">
        <v>0</v>
      </c>
      <c r="K422" s="62">
        <f t="shared" ref="K422:K437" si="189">SUM(E422-F422-G422-H422+I422-J422)</f>
        <v>0</v>
      </c>
      <c r="L422" s="180">
        <v>0</v>
      </c>
      <c r="M422" s="180">
        <v>0</v>
      </c>
      <c r="N422" s="180">
        <v>0</v>
      </c>
      <c r="O422" s="180">
        <v>0</v>
      </c>
      <c r="P422" s="180">
        <v>0</v>
      </c>
      <c r="Q422" s="180">
        <v>0</v>
      </c>
      <c r="R422" s="180">
        <f t="shared" si="188"/>
        <v>0</v>
      </c>
      <c r="S422" s="524"/>
      <c r="T422" s="524"/>
      <c r="U422" s="524"/>
    </row>
    <row r="423" spans="1:22" ht="15.75">
      <c r="A423" s="12"/>
      <c r="B423" s="11" t="s">
        <v>51</v>
      </c>
      <c r="C423" s="518">
        <v>0</v>
      </c>
      <c r="D423" s="519">
        <v>0</v>
      </c>
      <c r="E423" s="520">
        <v>0</v>
      </c>
      <c r="F423" s="93">
        <v>0</v>
      </c>
      <c r="G423" s="93">
        <v>0</v>
      </c>
      <c r="H423" s="93">
        <v>0</v>
      </c>
      <c r="I423" s="93">
        <v>0</v>
      </c>
      <c r="J423" s="92">
        <v>0</v>
      </c>
      <c r="K423" s="62">
        <f t="shared" si="189"/>
        <v>0</v>
      </c>
      <c r="L423" s="180">
        <v>0</v>
      </c>
      <c r="M423" s="180">
        <v>0</v>
      </c>
      <c r="N423" s="180">
        <v>0</v>
      </c>
      <c r="O423" s="180">
        <v>0</v>
      </c>
      <c r="P423" s="180">
        <v>0</v>
      </c>
      <c r="Q423" s="180">
        <v>0</v>
      </c>
      <c r="R423" s="180">
        <f t="shared" si="188"/>
        <v>0</v>
      </c>
      <c r="S423" s="524"/>
      <c r="T423" s="524"/>
      <c r="U423" s="524"/>
      <c r="V423" s="1">
        <f>34+30+30+30+30+30+25+25</f>
        <v>234</v>
      </c>
    </row>
    <row r="424" spans="1:22" ht="15.75">
      <c r="A424" s="14">
        <v>2</v>
      </c>
      <c r="B424" s="10" t="s">
        <v>23</v>
      </c>
      <c r="C424" s="518">
        <f>SUM(C425:C426)</f>
        <v>0</v>
      </c>
      <c r="D424" s="519">
        <f t="shared" ref="D424:G424" si="190">SUM(D425:D426)</f>
        <v>658</v>
      </c>
      <c r="E424" s="520">
        <f t="shared" si="190"/>
        <v>658</v>
      </c>
      <c r="F424" s="62">
        <f>SUM(F425:F426)</f>
        <v>0</v>
      </c>
      <c r="G424" s="62">
        <f t="shared" si="190"/>
        <v>0</v>
      </c>
      <c r="H424" s="25"/>
      <c r="I424" s="62">
        <f t="shared" ref="I424" si="191">SUM(I425:I426)</f>
        <v>0</v>
      </c>
      <c r="J424" s="92">
        <v>0</v>
      </c>
      <c r="K424" s="62">
        <f>SUM(C424-F424-G424-H424+I424-J424)</f>
        <v>0</v>
      </c>
      <c r="L424" s="180">
        <f t="shared" ref="L424:N424" si="192">SUM(L425:L426)</f>
        <v>0</v>
      </c>
      <c r="M424" s="180">
        <f t="shared" si="192"/>
        <v>0</v>
      </c>
      <c r="N424" s="180">
        <f t="shared" si="192"/>
        <v>0</v>
      </c>
      <c r="O424" s="25"/>
      <c r="P424" s="62">
        <f t="shared" ref="P424:Q424" si="193">SUM(P425:P426)</f>
        <v>0</v>
      </c>
      <c r="Q424" s="62">
        <f t="shared" si="193"/>
        <v>0</v>
      </c>
      <c r="R424" s="62">
        <f t="shared" si="188"/>
        <v>0</v>
      </c>
      <c r="S424" s="524"/>
      <c r="T424" s="524"/>
      <c r="U424" s="524"/>
    </row>
    <row r="425" spans="1:22" ht="12.75" customHeight="1">
      <c r="A425" s="12"/>
      <c r="B425" s="13" t="s">
        <v>83</v>
      </c>
      <c r="C425" s="525">
        <v>0</v>
      </c>
      <c r="D425" s="526">
        <v>658</v>
      </c>
      <c r="E425" s="527">
        <v>658</v>
      </c>
      <c r="F425" s="49">
        <v>0</v>
      </c>
      <c r="G425" s="49">
        <v>0</v>
      </c>
      <c r="H425" s="25"/>
      <c r="I425" s="92">
        <v>0</v>
      </c>
      <c r="J425" s="92">
        <v>0</v>
      </c>
      <c r="K425" s="62">
        <f>SUM(C425-F425-G425-H425+I425-J425)</f>
        <v>0</v>
      </c>
      <c r="L425" s="193">
        <v>0</v>
      </c>
      <c r="M425" s="193">
        <v>0</v>
      </c>
      <c r="N425" s="193">
        <v>0</v>
      </c>
      <c r="O425" s="24"/>
      <c r="P425" s="49">
        <v>0</v>
      </c>
      <c r="Q425" s="49">
        <v>0</v>
      </c>
      <c r="R425" s="62">
        <f t="shared" si="188"/>
        <v>0</v>
      </c>
      <c r="S425" s="524"/>
      <c r="T425" s="524"/>
      <c r="U425" s="524"/>
    </row>
    <row r="426" spans="1:22" ht="13.5" customHeight="1">
      <c r="A426" s="12"/>
      <c r="B426" s="13" t="s">
        <v>84</v>
      </c>
      <c r="C426" s="525">
        <v>0</v>
      </c>
      <c r="D426" s="526">
        <v>0</v>
      </c>
      <c r="E426" s="527">
        <v>0</v>
      </c>
      <c r="F426" s="49">
        <v>0</v>
      </c>
      <c r="G426" s="49">
        <v>0</v>
      </c>
      <c r="H426" s="25"/>
      <c r="I426" s="92">
        <v>0</v>
      </c>
      <c r="J426" s="92">
        <v>0</v>
      </c>
      <c r="K426" s="62">
        <f t="shared" si="189"/>
        <v>0</v>
      </c>
      <c r="L426" s="193">
        <v>0</v>
      </c>
      <c r="M426" s="193">
        <v>0</v>
      </c>
      <c r="N426" s="193">
        <v>0</v>
      </c>
      <c r="O426" s="24"/>
      <c r="P426" s="193">
        <v>0</v>
      </c>
      <c r="Q426" s="193">
        <v>0</v>
      </c>
      <c r="R426" s="180">
        <f t="shared" si="188"/>
        <v>0</v>
      </c>
      <c r="S426" s="524"/>
      <c r="T426" s="524"/>
      <c r="U426" s="524"/>
    </row>
    <row r="427" spans="1:22" ht="15" customHeight="1">
      <c r="A427" s="9">
        <v>3</v>
      </c>
      <c r="B427" s="10" t="s">
        <v>53</v>
      </c>
      <c r="C427" s="518">
        <v>0</v>
      </c>
      <c r="D427" s="519">
        <v>0</v>
      </c>
      <c r="E427" s="520">
        <v>0</v>
      </c>
      <c r="F427" s="62">
        <v>0</v>
      </c>
      <c r="G427" s="25"/>
      <c r="H427" s="25"/>
      <c r="I427" s="62">
        <v>0</v>
      </c>
      <c r="J427" s="62">
        <v>0</v>
      </c>
      <c r="K427" s="62">
        <f>SUM(C427-F427-G427-H427+I427-J427)</f>
        <v>0</v>
      </c>
      <c r="L427" s="180">
        <v>0</v>
      </c>
      <c r="M427" s="180">
        <v>0</v>
      </c>
      <c r="N427" s="25"/>
      <c r="O427" s="25"/>
      <c r="P427" s="180">
        <v>0</v>
      </c>
      <c r="Q427" s="180">
        <v>0</v>
      </c>
      <c r="R427" s="180">
        <f>SUM(L427-M427-N427-O427+P427-Q427)</f>
        <v>0</v>
      </c>
      <c r="S427" s="524"/>
      <c r="T427" s="524"/>
      <c r="U427" s="524"/>
      <c r="V427" s="1" t="s">
        <v>87</v>
      </c>
    </row>
    <row r="428" spans="1:22" ht="12.75" customHeight="1">
      <c r="A428" s="14">
        <v>4</v>
      </c>
      <c r="B428" s="10" t="s">
        <v>52</v>
      </c>
      <c r="C428" s="521">
        <f>SUM(C429:C430)</f>
        <v>0</v>
      </c>
      <c r="D428" s="522">
        <f t="shared" ref="D428:E428" si="194">SUM(D429:D430)</f>
        <v>0</v>
      </c>
      <c r="E428" s="523">
        <f t="shared" si="194"/>
        <v>0</v>
      </c>
      <c r="F428" s="61">
        <f>SUM(F429:F430)</f>
        <v>0</v>
      </c>
      <c r="G428" s="25"/>
      <c r="H428" s="25"/>
      <c r="I428" s="61">
        <v>0</v>
      </c>
      <c r="J428" s="61">
        <v>0</v>
      </c>
      <c r="K428" s="62">
        <f t="shared" si="189"/>
        <v>0</v>
      </c>
      <c r="L428" s="180">
        <f t="shared" ref="L428:Q428" si="195">SUM(L429:L430)</f>
        <v>0</v>
      </c>
      <c r="M428" s="180">
        <f t="shared" si="195"/>
        <v>0</v>
      </c>
      <c r="N428" s="25"/>
      <c r="O428" s="25"/>
      <c r="P428" s="180">
        <f t="shared" si="195"/>
        <v>0</v>
      </c>
      <c r="Q428" s="180">
        <f t="shared" si="195"/>
        <v>0</v>
      </c>
      <c r="R428" s="180">
        <f t="shared" si="188"/>
        <v>0</v>
      </c>
      <c r="S428" s="524"/>
      <c r="T428" s="524"/>
      <c r="U428" s="524"/>
      <c r="V428" s="1" t="s">
        <v>88</v>
      </c>
    </row>
    <row r="429" spans="1:22" ht="12.75" customHeight="1">
      <c r="A429" s="14"/>
      <c r="B429" s="13" t="s">
        <v>83</v>
      </c>
      <c r="C429" s="521">
        <v>0</v>
      </c>
      <c r="D429" s="522"/>
      <c r="E429" s="523"/>
      <c r="F429" s="61">
        <v>0</v>
      </c>
      <c r="G429" s="25"/>
      <c r="H429" s="25"/>
      <c r="I429" s="61">
        <v>0</v>
      </c>
      <c r="J429" s="61">
        <v>0</v>
      </c>
      <c r="K429" s="62">
        <f t="shared" si="189"/>
        <v>0</v>
      </c>
      <c r="L429" s="193">
        <v>0</v>
      </c>
      <c r="M429" s="193">
        <v>0</v>
      </c>
      <c r="N429" s="24"/>
      <c r="O429" s="24"/>
      <c r="P429" s="193">
        <v>0</v>
      </c>
      <c r="Q429" s="193">
        <v>0</v>
      </c>
      <c r="R429" s="180">
        <f t="shared" si="188"/>
        <v>0</v>
      </c>
      <c r="S429" s="524"/>
      <c r="T429" s="524"/>
      <c r="U429" s="524"/>
    </row>
    <row r="430" spans="1:22" ht="12.75" customHeight="1">
      <c r="A430" s="14"/>
      <c r="B430" s="13" t="s">
        <v>84</v>
      </c>
      <c r="C430" s="521">
        <v>0</v>
      </c>
      <c r="D430" s="522"/>
      <c r="E430" s="523"/>
      <c r="F430" s="61">
        <v>0</v>
      </c>
      <c r="G430" s="25"/>
      <c r="H430" s="25"/>
      <c r="I430" s="61">
        <v>0</v>
      </c>
      <c r="J430" s="61">
        <v>0</v>
      </c>
      <c r="K430" s="62">
        <f t="shared" si="189"/>
        <v>0</v>
      </c>
      <c r="L430" s="193">
        <v>0</v>
      </c>
      <c r="M430" s="193">
        <v>0</v>
      </c>
      <c r="N430" s="24"/>
      <c r="O430" s="24"/>
      <c r="P430" s="193">
        <v>0</v>
      </c>
      <c r="Q430" s="193">
        <v>0</v>
      </c>
      <c r="R430" s="180">
        <f t="shared" si="188"/>
        <v>0</v>
      </c>
      <c r="S430" s="524"/>
      <c r="T430" s="524"/>
      <c r="U430" s="524"/>
    </row>
    <row r="431" spans="1:22" ht="11.25" customHeight="1">
      <c r="A431" s="14">
        <v>5</v>
      </c>
      <c r="B431" s="11" t="s">
        <v>54</v>
      </c>
      <c r="C431" s="518">
        <v>0</v>
      </c>
      <c r="D431" s="519">
        <v>0</v>
      </c>
      <c r="E431" s="520">
        <v>0</v>
      </c>
      <c r="F431" s="62">
        <v>0</v>
      </c>
      <c r="G431" s="25"/>
      <c r="H431" s="25"/>
      <c r="I431" s="62">
        <v>0</v>
      </c>
      <c r="J431" s="62">
        <v>0</v>
      </c>
      <c r="K431" s="62">
        <f t="shared" si="189"/>
        <v>0</v>
      </c>
      <c r="L431" s="180">
        <v>0</v>
      </c>
      <c r="M431" s="180">
        <v>0</v>
      </c>
      <c r="N431" s="25"/>
      <c r="O431" s="25"/>
      <c r="P431" s="180">
        <v>0</v>
      </c>
      <c r="Q431" s="180">
        <v>0</v>
      </c>
      <c r="R431" s="180">
        <f t="shared" si="188"/>
        <v>0</v>
      </c>
      <c r="S431" s="524"/>
      <c r="T431" s="524"/>
      <c r="U431" s="524"/>
    </row>
    <row r="432" spans="1:22" ht="12.75" customHeight="1">
      <c r="A432" s="14">
        <v>6</v>
      </c>
      <c r="B432" s="10" t="s">
        <v>55</v>
      </c>
      <c r="C432" s="518">
        <v>0</v>
      </c>
      <c r="D432" s="519">
        <v>0</v>
      </c>
      <c r="E432" s="520">
        <v>0</v>
      </c>
      <c r="F432" s="62">
        <v>0</v>
      </c>
      <c r="G432" s="25"/>
      <c r="H432" s="25"/>
      <c r="I432" s="62">
        <v>0</v>
      </c>
      <c r="J432" s="62">
        <v>0</v>
      </c>
      <c r="K432" s="62">
        <f t="shared" si="189"/>
        <v>0</v>
      </c>
      <c r="L432" s="180">
        <v>0</v>
      </c>
      <c r="M432" s="180">
        <v>0</v>
      </c>
      <c r="N432" s="25"/>
      <c r="O432" s="25"/>
      <c r="P432" s="180">
        <v>0</v>
      </c>
      <c r="Q432" s="180">
        <v>0</v>
      </c>
      <c r="R432" s="180">
        <f t="shared" si="188"/>
        <v>0</v>
      </c>
      <c r="S432" s="517">
        <v>0</v>
      </c>
      <c r="T432" s="517"/>
      <c r="U432" s="517"/>
    </row>
    <row r="433" spans="1:21" ht="15.95" customHeight="1">
      <c r="A433" s="14">
        <v>7</v>
      </c>
      <c r="B433" s="10" t="s">
        <v>56</v>
      </c>
      <c r="C433" s="480">
        <v>0</v>
      </c>
      <c r="D433" s="481">
        <v>0</v>
      </c>
      <c r="E433" s="482">
        <v>0</v>
      </c>
      <c r="F433" s="180">
        <v>0</v>
      </c>
      <c r="G433" s="25"/>
      <c r="H433" s="25"/>
      <c r="I433" s="180">
        <v>0</v>
      </c>
      <c r="J433" s="180">
        <v>0</v>
      </c>
      <c r="K433" s="180">
        <f t="shared" si="189"/>
        <v>0</v>
      </c>
      <c r="L433" s="180">
        <v>0</v>
      </c>
      <c r="M433" s="180">
        <v>0</v>
      </c>
      <c r="N433" s="25"/>
      <c r="O433" s="25"/>
      <c r="P433" s="180">
        <v>0</v>
      </c>
      <c r="Q433" s="180">
        <v>0</v>
      </c>
      <c r="R433" s="180">
        <f t="shared" si="188"/>
        <v>0</v>
      </c>
      <c r="S433" s="517">
        <v>0</v>
      </c>
      <c r="T433" s="517"/>
      <c r="U433" s="517"/>
    </row>
    <row r="434" spans="1:21" ht="15.95" customHeight="1">
      <c r="A434" s="14">
        <v>8</v>
      </c>
      <c r="B434" s="10" t="s">
        <v>57</v>
      </c>
      <c r="C434" s="480">
        <v>0</v>
      </c>
      <c r="D434" s="481">
        <v>0</v>
      </c>
      <c r="E434" s="482">
        <v>0</v>
      </c>
      <c r="F434" s="180">
        <v>0</v>
      </c>
      <c r="G434" s="25"/>
      <c r="H434" s="25"/>
      <c r="I434" s="180">
        <v>0</v>
      </c>
      <c r="J434" s="180">
        <v>0</v>
      </c>
      <c r="K434" s="180">
        <f t="shared" si="189"/>
        <v>0</v>
      </c>
      <c r="L434" s="180">
        <v>0</v>
      </c>
      <c r="M434" s="180">
        <v>0</v>
      </c>
      <c r="N434" s="25"/>
      <c r="O434" s="25"/>
      <c r="P434" s="180">
        <v>0</v>
      </c>
      <c r="Q434" s="180">
        <v>0</v>
      </c>
      <c r="R434" s="180">
        <f t="shared" si="188"/>
        <v>0</v>
      </c>
      <c r="S434" s="517">
        <v>0</v>
      </c>
      <c r="T434" s="517"/>
      <c r="U434" s="517"/>
    </row>
    <row r="435" spans="1:21" ht="15.95" customHeight="1">
      <c r="A435" s="14">
        <v>9</v>
      </c>
      <c r="B435" s="10" t="s">
        <v>24</v>
      </c>
      <c r="C435" s="480">
        <v>0</v>
      </c>
      <c r="D435" s="481">
        <v>0</v>
      </c>
      <c r="E435" s="482">
        <v>0</v>
      </c>
      <c r="F435" s="180">
        <v>0</v>
      </c>
      <c r="G435" s="25"/>
      <c r="H435" s="25"/>
      <c r="I435" s="67">
        <v>0</v>
      </c>
      <c r="J435" s="67">
        <v>0</v>
      </c>
      <c r="K435" s="180">
        <f t="shared" si="189"/>
        <v>0</v>
      </c>
      <c r="L435" s="180">
        <v>0</v>
      </c>
      <c r="M435" s="180">
        <v>0</v>
      </c>
      <c r="N435" s="25"/>
      <c r="O435" s="25"/>
      <c r="P435" s="180">
        <v>0</v>
      </c>
      <c r="Q435" s="180">
        <v>0</v>
      </c>
      <c r="R435" s="180">
        <f t="shared" si="188"/>
        <v>0</v>
      </c>
      <c r="S435" s="517">
        <v>0</v>
      </c>
      <c r="T435" s="517"/>
      <c r="U435" s="517"/>
    </row>
    <row r="436" spans="1:21" ht="15.95" customHeight="1">
      <c r="A436" s="14">
        <v>10</v>
      </c>
      <c r="B436" s="10" t="s">
        <v>25</v>
      </c>
      <c r="C436" s="480">
        <v>0</v>
      </c>
      <c r="D436" s="481">
        <v>0</v>
      </c>
      <c r="E436" s="482">
        <v>0</v>
      </c>
      <c r="F436" s="180">
        <v>0</v>
      </c>
      <c r="G436" s="25"/>
      <c r="H436" s="25"/>
      <c r="I436" s="67">
        <v>0</v>
      </c>
      <c r="J436" s="67">
        <v>0</v>
      </c>
      <c r="K436" s="180">
        <f t="shared" si="189"/>
        <v>0</v>
      </c>
      <c r="L436" s="180">
        <v>0</v>
      </c>
      <c r="M436" s="180">
        <v>0</v>
      </c>
      <c r="N436" s="25"/>
      <c r="O436" s="25"/>
      <c r="P436" s="180">
        <v>0</v>
      </c>
      <c r="Q436" s="180">
        <v>0</v>
      </c>
      <c r="R436" s="180">
        <f t="shared" si="188"/>
        <v>0</v>
      </c>
      <c r="S436" s="517">
        <v>0</v>
      </c>
      <c r="T436" s="517"/>
      <c r="U436" s="517"/>
    </row>
    <row r="437" spans="1:21" ht="15.95" customHeight="1" thickBot="1">
      <c r="A437" s="39">
        <v>11</v>
      </c>
      <c r="B437" s="40" t="s">
        <v>58</v>
      </c>
      <c r="C437" s="486">
        <v>0</v>
      </c>
      <c r="D437" s="487">
        <v>0</v>
      </c>
      <c r="E437" s="488">
        <v>0</v>
      </c>
      <c r="F437" s="181">
        <v>0</v>
      </c>
      <c r="G437" s="42"/>
      <c r="H437" s="42"/>
      <c r="I437" s="68">
        <v>0</v>
      </c>
      <c r="J437" s="68">
        <v>0</v>
      </c>
      <c r="K437" s="181">
        <f t="shared" si="189"/>
        <v>0</v>
      </c>
      <c r="L437" s="181">
        <v>0</v>
      </c>
      <c r="M437" s="181">
        <v>0</v>
      </c>
      <c r="N437" s="42"/>
      <c r="O437" s="42"/>
      <c r="P437" s="181">
        <v>0</v>
      </c>
      <c r="Q437" s="181">
        <v>0</v>
      </c>
      <c r="R437" s="181">
        <f t="shared" si="188"/>
        <v>0</v>
      </c>
      <c r="S437" s="489"/>
      <c r="T437" s="490"/>
      <c r="U437" s="491"/>
    </row>
    <row r="438" spans="1:21" ht="15.95" customHeight="1" thickTop="1">
      <c r="A438" s="5"/>
      <c r="B438" s="17" t="s">
        <v>39</v>
      </c>
    </row>
    <row r="439" spans="1:21" ht="15.95" customHeight="1">
      <c r="A439" s="5"/>
      <c r="B439" s="15" t="s">
        <v>60</v>
      </c>
    </row>
    <row r="440" spans="1:21" ht="15.95" customHeight="1">
      <c r="A440" s="5"/>
      <c r="B440" s="15" t="s">
        <v>59</v>
      </c>
    </row>
    <row r="441" spans="1:21" ht="15.95" customHeight="1">
      <c r="A441" s="5"/>
      <c r="B441" s="15" t="s">
        <v>40</v>
      </c>
    </row>
    <row r="442" spans="1:21" ht="15.95" customHeight="1">
      <c r="A442" s="5"/>
      <c r="B442" s="26"/>
    </row>
    <row r="443" spans="1:21" ht="15.95" customHeight="1">
      <c r="A443" s="5"/>
      <c r="B443" s="26"/>
    </row>
    <row r="444" spans="1:21" ht="15.95" customHeight="1">
      <c r="A444" s="5"/>
      <c r="B444" s="26"/>
    </row>
    <row r="445" spans="1:21" ht="15.95" customHeight="1">
      <c r="A445" s="5"/>
      <c r="B445" s="26"/>
    </row>
    <row r="446" spans="1:21" ht="15.95" customHeight="1">
      <c r="A446" s="5"/>
      <c r="B446" s="26"/>
    </row>
    <row r="447" spans="1:21" ht="15.95" customHeight="1">
      <c r="A447" s="5"/>
      <c r="B447" s="26"/>
    </row>
    <row r="448" spans="1:21" ht="15.95" customHeight="1">
      <c r="A448" s="476" t="s">
        <v>0</v>
      </c>
      <c r="B448" s="476"/>
      <c r="P448" s="477" t="s">
        <v>26</v>
      </c>
      <c r="Q448" s="477"/>
      <c r="R448" s="477"/>
      <c r="S448" s="477"/>
      <c r="T448" s="477"/>
      <c r="U448" s="477"/>
    </row>
    <row r="449" spans="1:21" ht="15.95" customHeight="1">
      <c r="A449" s="476" t="s">
        <v>1</v>
      </c>
      <c r="B449" s="476"/>
      <c r="P449" s="477"/>
      <c r="Q449" s="477"/>
      <c r="R449" s="477"/>
      <c r="S449" s="477"/>
      <c r="T449" s="477"/>
      <c r="U449" s="477"/>
    </row>
    <row r="450" spans="1:21" ht="15.95" customHeight="1">
      <c r="A450" s="476" t="s">
        <v>45</v>
      </c>
      <c r="B450" s="476"/>
    </row>
    <row r="451" spans="1:21" ht="12.75" customHeight="1">
      <c r="C451" s="478" t="s">
        <v>2</v>
      </c>
      <c r="D451" s="478"/>
      <c r="E451" s="478"/>
      <c r="F451" s="478"/>
      <c r="G451" s="478"/>
      <c r="H451" s="478"/>
      <c r="I451" s="478"/>
      <c r="J451" s="478"/>
      <c r="K451" s="478"/>
      <c r="L451" s="478"/>
      <c r="M451" s="478"/>
      <c r="N451" s="478"/>
      <c r="O451" s="478"/>
      <c r="P451" s="478"/>
      <c r="Q451" s="2"/>
    </row>
    <row r="452" spans="1:21" ht="12.75" customHeight="1">
      <c r="F452" s="479" t="s">
        <v>3</v>
      </c>
      <c r="G452" s="479"/>
      <c r="H452" s="479"/>
      <c r="I452" s="479"/>
      <c r="J452" s="479"/>
      <c r="K452" s="479"/>
      <c r="L452" s="479"/>
      <c r="M452" s="479"/>
      <c r="N452" s="479"/>
      <c r="O452" s="479"/>
      <c r="P452" s="479"/>
      <c r="Q452" s="187"/>
    </row>
    <row r="453" spans="1:21" ht="12.75" customHeight="1">
      <c r="A453" s="1" t="s">
        <v>46</v>
      </c>
      <c r="C453" s="3"/>
      <c r="D453" s="4">
        <v>1</v>
      </c>
      <c r="E453" s="4">
        <v>5</v>
      </c>
      <c r="M453" s="5"/>
      <c r="N453" s="5"/>
      <c r="O453" s="5"/>
      <c r="P453" s="5"/>
      <c r="Q453" s="5"/>
      <c r="R453" s="5"/>
      <c r="S453" s="5"/>
      <c r="T453" s="5"/>
    </row>
    <row r="454" spans="1:21" ht="12.75" customHeight="1">
      <c r="A454" s="1" t="s">
        <v>68</v>
      </c>
      <c r="C454" s="6"/>
      <c r="D454" s="7">
        <v>0</v>
      </c>
      <c r="E454" s="7">
        <v>8</v>
      </c>
      <c r="K454" s="453">
        <v>12</v>
      </c>
      <c r="L454" s="453"/>
      <c r="M454" s="5"/>
      <c r="N454" s="5"/>
      <c r="O454" s="5"/>
      <c r="Q454" s="1" t="str">
        <f>+Q167:U167</f>
        <v>Bulan     :</v>
      </c>
      <c r="R454" s="455" t="str">
        <f>+R410</f>
        <v>Maret</v>
      </c>
      <c r="S454" s="456"/>
      <c r="T454" s="4">
        <f>+T410</f>
        <v>0</v>
      </c>
      <c r="U454" s="4">
        <f>+U410</f>
        <v>3</v>
      </c>
    </row>
    <row r="455" spans="1:21" s="43" customFormat="1" ht="13.5" customHeight="1" thickBot="1">
      <c r="A455" s="177" t="s">
        <v>75</v>
      </c>
      <c r="B455" s="177"/>
      <c r="C455" s="65">
        <v>0</v>
      </c>
      <c r="D455" s="65">
        <v>4</v>
      </c>
      <c r="E455" s="65">
        <v>3</v>
      </c>
      <c r="K455" s="454"/>
      <c r="L455" s="454"/>
      <c r="M455" s="77"/>
      <c r="N455" s="77"/>
      <c r="O455" s="77"/>
      <c r="Q455" s="43" t="s">
        <v>47</v>
      </c>
      <c r="R455" s="515">
        <f>+R411</f>
        <v>2020</v>
      </c>
      <c r="S455" s="516"/>
      <c r="T455" s="78">
        <f>+T411</f>
        <v>2</v>
      </c>
      <c r="U455" s="78">
        <f>+U411</f>
        <v>0</v>
      </c>
    </row>
    <row r="456" spans="1:21" ht="16.5" thickTop="1">
      <c r="A456" s="462" t="s">
        <v>4</v>
      </c>
      <c r="B456" s="462" t="s">
        <v>5</v>
      </c>
      <c r="C456" s="465" t="s">
        <v>6</v>
      </c>
      <c r="D456" s="466"/>
      <c r="E456" s="466"/>
      <c r="F456" s="466"/>
      <c r="G456" s="466"/>
      <c r="H456" s="466"/>
      <c r="I456" s="466"/>
      <c r="J456" s="466"/>
      <c r="K456" s="469"/>
      <c r="L456" s="465" t="s">
        <v>7</v>
      </c>
      <c r="M456" s="466"/>
      <c r="N456" s="466"/>
      <c r="O456" s="466"/>
      <c r="P456" s="466"/>
      <c r="Q456" s="466"/>
      <c r="R456" s="469"/>
      <c r="S456" s="470" t="s">
        <v>64</v>
      </c>
      <c r="T456" s="471"/>
      <c r="U456" s="513"/>
    </row>
    <row r="457" spans="1:21" ht="12.75" customHeight="1">
      <c r="A457" s="463"/>
      <c r="B457" s="463"/>
      <c r="C457" s="473" t="s">
        <v>27</v>
      </c>
      <c r="D457" s="474"/>
      <c r="E457" s="475"/>
      <c r="F457" s="192"/>
      <c r="G457" s="192" t="s">
        <v>30</v>
      </c>
      <c r="H457" s="192" t="s">
        <v>32</v>
      </c>
      <c r="I457" s="192"/>
      <c r="J457" s="192"/>
      <c r="K457" s="192" t="s">
        <v>43</v>
      </c>
      <c r="L457" s="192" t="s">
        <v>27</v>
      </c>
      <c r="M457" s="192"/>
      <c r="N457" s="192" t="s">
        <v>30</v>
      </c>
      <c r="O457" s="192" t="s">
        <v>32</v>
      </c>
      <c r="P457" s="192"/>
      <c r="Q457" s="192"/>
      <c r="R457" s="192" t="s">
        <v>63</v>
      </c>
      <c r="S457" s="440" t="s">
        <v>67</v>
      </c>
      <c r="T457" s="441"/>
      <c r="U457" s="442"/>
    </row>
    <row r="458" spans="1:21" ht="12.75" customHeight="1">
      <c r="A458" s="463"/>
      <c r="B458" s="463"/>
      <c r="C458" s="440" t="s">
        <v>28</v>
      </c>
      <c r="D458" s="441"/>
      <c r="E458" s="442"/>
      <c r="F458" s="190" t="s">
        <v>29</v>
      </c>
      <c r="G458" s="190" t="s">
        <v>31</v>
      </c>
      <c r="H458" s="190" t="s">
        <v>33</v>
      </c>
      <c r="I458" s="190" t="s">
        <v>37</v>
      </c>
      <c r="J458" s="190" t="s">
        <v>36</v>
      </c>
      <c r="K458" s="190" t="s">
        <v>28</v>
      </c>
      <c r="L458" s="190" t="s">
        <v>28</v>
      </c>
      <c r="M458" s="190" t="s">
        <v>35</v>
      </c>
      <c r="N458" s="190" t="s">
        <v>31</v>
      </c>
      <c r="O458" s="190" t="s">
        <v>33</v>
      </c>
      <c r="P458" s="190" t="s">
        <v>37</v>
      </c>
      <c r="Q458" s="190" t="s">
        <v>36</v>
      </c>
      <c r="R458" s="190" t="s">
        <v>38</v>
      </c>
      <c r="S458" s="440" t="s">
        <v>65</v>
      </c>
      <c r="T458" s="441"/>
      <c r="U458" s="442"/>
    </row>
    <row r="459" spans="1:21" ht="12.75" customHeight="1">
      <c r="A459" s="463"/>
      <c r="B459" s="463"/>
      <c r="C459" s="444" t="s">
        <v>8</v>
      </c>
      <c r="D459" s="445"/>
      <c r="E459" s="446"/>
      <c r="F459" s="191"/>
      <c r="G459" s="191"/>
      <c r="H459" s="191" t="s">
        <v>34</v>
      </c>
      <c r="I459" s="191"/>
      <c r="J459" s="191"/>
      <c r="K459" s="191" t="s">
        <v>9</v>
      </c>
      <c r="L459" s="191" t="s">
        <v>8</v>
      </c>
      <c r="M459" s="191"/>
      <c r="N459" s="191"/>
      <c r="O459" s="191" t="s">
        <v>34</v>
      </c>
      <c r="P459" s="191"/>
      <c r="Q459" s="191"/>
      <c r="R459" s="20" t="s">
        <v>62</v>
      </c>
      <c r="S459" s="440" t="s">
        <v>66</v>
      </c>
      <c r="T459" s="441"/>
      <c r="U459" s="442"/>
    </row>
    <row r="460" spans="1:21" ht="21" customHeight="1">
      <c r="A460" s="464"/>
      <c r="B460" s="464"/>
      <c r="C460" s="447"/>
      <c r="D460" s="448"/>
      <c r="E460" s="449"/>
      <c r="F460" s="190"/>
      <c r="G460" s="190"/>
      <c r="H460" s="190"/>
      <c r="I460" s="190"/>
      <c r="J460" s="190"/>
      <c r="K460" s="190" t="s">
        <v>61</v>
      </c>
      <c r="L460" s="190"/>
      <c r="M460" s="190"/>
      <c r="N460" s="190"/>
      <c r="O460" s="190"/>
      <c r="P460" s="190"/>
      <c r="Q460" s="190"/>
      <c r="R460" s="190"/>
      <c r="S460" s="450"/>
      <c r="T460" s="451"/>
      <c r="U460" s="514"/>
    </row>
    <row r="461" spans="1:21" s="8" customFormat="1" ht="11.25">
      <c r="A461" s="189" t="s">
        <v>10</v>
      </c>
      <c r="B461" s="189" t="s">
        <v>11</v>
      </c>
      <c r="C461" s="429" t="s">
        <v>12</v>
      </c>
      <c r="D461" s="430"/>
      <c r="E461" s="431"/>
      <c r="F461" s="189" t="s">
        <v>13</v>
      </c>
      <c r="G461" s="189" t="s">
        <v>14</v>
      </c>
      <c r="H461" s="189" t="s">
        <v>15</v>
      </c>
      <c r="I461" s="189" t="s">
        <v>16</v>
      </c>
      <c r="J461" s="189" t="s">
        <v>17</v>
      </c>
      <c r="K461" s="189" t="s">
        <v>18</v>
      </c>
      <c r="L461" s="189" t="s">
        <v>19</v>
      </c>
      <c r="M461" s="189" t="s">
        <v>20</v>
      </c>
      <c r="N461" s="189" t="s">
        <v>21</v>
      </c>
      <c r="O461" s="189" t="s">
        <v>41</v>
      </c>
      <c r="P461" s="189" t="s">
        <v>42</v>
      </c>
      <c r="Q461" s="189" t="s">
        <v>44</v>
      </c>
      <c r="R461" s="189" t="s">
        <v>69</v>
      </c>
      <c r="S461" s="429" t="s">
        <v>70</v>
      </c>
      <c r="T461" s="430"/>
      <c r="U461" s="431"/>
    </row>
    <row r="462" spans="1:21" s="16" customFormat="1" ht="12.75" customHeight="1">
      <c r="A462" s="18">
        <v>1</v>
      </c>
      <c r="B462" s="19" t="s">
        <v>22</v>
      </c>
      <c r="C462" s="504">
        <f>SUM(C463,C466,C467)</f>
        <v>0</v>
      </c>
      <c r="D462" s="505"/>
      <c r="E462" s="506"/>
      <c r="F462" s="183">
        <f t="shared" ref="F462:J462" si="196">SUM(F463,F466,F467)</f>
        <v>0</v>
      </c>
      <c r="G462" s="183">
        <f t="shared" si="196"/>
        <v>0</v>
      </c>
      <c r="H462" s="183">
        <f t="shared" si="196"/>
        <v>0</v>
      </c>
      <c r="I462" s="183">
        <f t="shared" si="196"/>
        <v>0</v>
      </c>
      <c r="J462" s="183">
        <f t="shared" si="196"/>
        <v>0</v>
      </c>
      <c r="K462" s="183">
        <f>SUM(C462-F462-G462-H462+I462-J462)</f>
        <v>0</v>
      </c>
      <c r="L462" s="59">
        <f>SUM(L463,L466,L467)</f>
        <v>170</v>
      </c>
      <c r="M462" s="59">
        <f t="shared" ref="M462:Q462" si="197">SUM(M463,M466,M467)</f>
        <v>170</v>
      </c>
      <c r="N462" s="59">
        <f t="shared" si="197"/>
        <v>0</v>
      </c>
      <c r="O462" s="59">
        <f t="shared" si="197"/>
        <v>0</v>
      </c>
      <c r="P462" s="59">
        <f t="shared" si="197"/>
        <v>0</v>
      </c>
      <c r="Q462" s="59">
        <f t="shared" si="197"/>
        <v>0</v>
      </c>
      <c r="R462" s="59">
        <f>SUM(L462-M462-N462-O462+P462-Q462)</f>
        <v>0</v>
      </c>
      <c r="S462" s="507"/>
      <c r="T462" s="508"/>
      <c r="U462" s="509"/>
    </row>
    <row r="463" spans="1:21" s="23" customFormat="1" ht="12.75" customHeight="1">
      <c r="A463" s="14"/>
      <c r="B463" s="22" t="s">
        <v>49</v>
      </c>
      <c r="C463" s="495">
        <f t="shared" ref="C463:H463" si="198">SUM(C464:C465)</f>
        <v>0</v>
      </c>
      <c r="D463" s="496">
        <f t="shared" si="198"/>
        <v>0</v>
      </c>
      <c r="E463" s="497">
        <f t="shared" si="198"/>
        <v>0</v>
      </c>
      <c r="F463" s="69">
        <f t="shared" si="198"/>
        <v>0</v>
      </c>
      <c r="G463" s="69">
        <f t="shared" si="198"/>
        <v>0</v>
      </c>
      <c r="H463" s="69">
        <f t="shared" si="198"/>
        <v>0</v>
      </c>
      <c r="I463" s="69">
        <f>SUM(I464:I465)</f>
        <v>0</v>
      </c>
      <c r="J463" s="69">
        <f t="shared" ref="J463" si="199">SUM(J464:J465)</f>
        <v>0</v>
      </c>
      <c r="K463" s="180">
        <f t="shared" ref="K463:K480" si="200">SUM(C463-F463-G463-H463+I463-J463)</f>
        <v>0</v>
      </c>
      <c r="L463" s="61">
        <f t="shared" ref="L463:O463" si="201">SUM(L464:L465)</f>
        <v>170</v>
      </c>
      <c r="M463" s="61">
        <f t="shared" si="201"/>
        <v>170</v>
      </c>
      <c r="N463" s="61">
        <f t="shared" si="201"/>
        <v>0</v>
      </c>
      <c r="O463" s="61">
        <f t="shared" si="201"/>
        <v>0</v>
      </c>
      <c r="P463" s="61">
        <f>SUM(P464:P465)</f>
        <v>0</v>
      </c>
      <c r="Q463" s="61">
        <f t="shared" ref="Q463" si="202">SUM(Q464:Q465)</f>
        <v>0</v>
      </c>
      <c r="R463" s="62">
        <f t="shared" ref="R463:R471" si="203">SUM(L463-M463-N463-O463+P463-Q463)</f>
        <v>0</v>
      </c>
      <c r="S463" s="510"/>
      <c r="T463" s="511"/>
      <c r="U463" s="512"/>
    </row>
    <row r="464" spans="1:21" ht="15" customHeight="1">
      <c r="A464" s="12"/>
      <c r="B464" s="13" t="s">
        <v>83</v>
      </c>
      <c r="C464" s="501">
        <v>0</v>
      </c>
      <c r="D464" s="502">
        <v>0</v>
      </c>
      <c r="E464" s="503">
        <v>0</v>
      </c>
      <c r="F464" s="193">
        <v>0</v>
      </c>
      <c r="G464" s="193">
        <v>0</v>
      </c>
      <c r="H464" s="193">
        <v>0</v>
      </c>
      <c r="I464" s="66">
        <v>0</v>
      </c>
      <c r="J464" s="66">
        <v>0</v>
      </c>
      <c r="K464" s="180">
        <f t="shared" si="200"/>
        <v>0</v>
      </c>
      <c r="L464" s="49">
        <v>170</v>
      </c>
      <c r="M464" s="49">
        <v>170</v>
      </c>
      <c r="N464" s="49">
        <v>0</v>
      </c>
      <c r="O464" s="49">
        <v>0</v>
      </c>
      <c r="P464" s="49">
        <v>0</v>
      </c>
      <c r="Q464" s="49">
        <v>0</v>
      </c>
      <c r="R464" s="62">
        <f t="shared" si="203"/>
        <v>0</v>
      </c>
      <c r="S464" s="498"/>
      <c r="T464" s="499"/>
      <c r="U464" s="500"/>
    </row>
    <row r="465" spans="1:24" ht="15.75">
      <c r="A465" s="12"/>
      <c r="B465" s="13" t="s">
        <v>84</v>
      </c>
      <c r="C465" s="501">
        <v>0</v>
      </c>
      <c r="D465" s="502">
        <v>0</v>
      </c>
      <c r="E465" s="503">
        <v>0</v>
      </c>
      <c r="F465" s="193">
        <v>0</v>
      </c>
      <c r="G465" s="193">
        <v>0</v>
      </c>
      <c r="H465" s="193">
        <v>0</v>
      </c>
      <c r="I465" s="66">
        <v>0</v>
      </c>
      <c r="J465" s="66">
        <v>0</v>
      </c>
      <c r="K465" s="180">
        <f t="shared" si="200"/>
        <v>0</v>
      </c>
      <c r="L465" s="193">
        <v>0</v>
      </c>
      <c r="M465" s="193">
        <v>0</v>
      </c>
      <c r="N465" s="193">
        <v>0</v>
      </c>
      <c r="O465" s="193">
        <v>0</v>
      </c>
      <c r="P465" s="193">
        <v>0</v>
      </c>
      <c r="Q465" s="193">
        <v>0</v>
      </c>
      <c r="R465" s="62">
        <f t="shared" si="203"/>
        <v>0</v>
      </c>
      <c r="S465" s="498"/>
      <c r="T465" s="499"/>
      <c r="U465" s="500"/>
    </row>
    <row r="466" spans="1:24" ht="15.75">
      <c r="A466" s="12"/>
      <c r="B466" s="11" t="s">
        <v>50</v>
      </c>
      <c r="C466" s="480">
        <v>0</v>
      </c>
      <c r="D466" s="481">
        <v>0</v>
      </c>
      <c r="E466" s="482">
        <v>0</v>
      </c>
      <c r="F466" s="67">
        <v>0</v>
      </c>
      <c r="G466" s="67">
        <v>0</v>
      </c>
      <c r="H466" s="67">
        <v>0</v>
      </c>
      <c r="I466" s="67">
        <v>0</v>
      </c>
      <c r="J466" s="67">
        <v>0</v>
      </c>
      <c r="K466" s="180">
        <f t="shared" si="200"/>
        <v>0</v>
      </c>
      <c r="L466" s="180">
        <v>0</v>
      </c>
      <c r="M466" s="180">
        <v>0</v>
      </c>
      <c r="N466" s="180">
        <v>0</v>
      </c>
      <c r="O466" s="180">
        <v>0</v>
      </c>
      <c r="P466" s="180">
        <v>0</v>
      </c>
      <c r="Q466" s="180">
        <v>0</v>
      </c>
      <c r="R466" s="62">
        <f t="shared" si="203"/>
        <v>0</v>
      </c>
      <c r="S466" s="498"/>
      <c r="T466" s="499"/>
      <c r="U466" s="500"/>
    </row>
    <row r="467" spans="1:24" ht="15.75">
      <c r="A467" s="12"/>
      <c r="B467" s="11" t="s">
        <v>51</v>
      </c>
      <c r="C467" s="480">
        <v>0</v>
      </c>
      <c r="D467" s="481">
        <v>0</v>
      </c>
      <c r="E467" s="482">
        <v>0</v>
      </c>
      <c r="F467" s="67">
        <v>0</v>
      </c>
      <c r="G467" s="67">
        <v>0</v>
      </c>
      <c r="H467" s="67">
        <v>0</v>
      </c>
      <c r="I467" s="67">
        <v>0</v>
      </c>
      <c r="J467" s="67">
        <v>0</v>
      </c>
      <c r="K467" s="180">
        <f t="shared" si="200"/>
        <v>0</v>
      </c>
      <c r="L467" s="180">
        <v>0</v>
      </c>
      <c r="M467" s="180">
        <v>0</v>
      </c>
      <c r="N467" s="180">
        <v>0</v>
      </c>
      <c r="O467" s="180">
        <v>0</v>
      </c>
      <c r="P467" s="180">
        <v>0</v>
      </c>
      <c r="Q467" s="180">
        <v>0</v>
      </c>
      <c r="R467" s="62">
        <f t="shared" si="203"/>
        <v>0</v>
      </c>
      <c r="S467" s="498"/>
      <c r="T467" s="499"/>
      <c r="U467" s="500"/>
      <c r="X467" s="1" t="s">
        <v>43</v>
      </c>
    </row>
    <row r="468" spans="1:24" ht="15.75">
      <c r="A468" s="14">
        <v>2</v>
      </c>
      <c r="B468" s="10" t="s">
        <v>23</v>
      </c>
      <c r="C468" s="480">
        <f>SUM(C469:C470)</f>
        <v>0</v>
      </c>
      <c r="D468" s="481">
        <f t="shared" ref="D468:G468" si="204">SUM(D469:D470)</f>
        <v>658</v>
      </c>
      <c r="E468" s="482">
        <f t="shared" si="204"/>
        <v>658</v>
      </c>
      <c r="F468" s="180">
        <f t="shared" si="204"/>
        <v>0</v>
      </c>
      <c r="G468" s="180">
        <f t="shared" si="204"/>
        <v>0</v>
      </c>
      <c r="H468" s="25"/>
      <c r="I468" s="180">
        <f t="shared" ref="I468:J468" si="205">SUM(I469:I470)</f>
        <v>0</v>
      </c>
      <c r="J468" s="180">
        <f t="shared" si="205"/>
        <v>0</v>
      </c>
      <c r="K468" s="180">
        <f>SUM(C468-F468-G468-H468+I468-J468)</f>
        <v>0</v>
      </c>
      <c r="L468" s="180">
        <f>SUM(L469:L470)</f>
        <v>0</v>
      </c>
      <c r="M468" s="62">
        <f t="shared" ref="M468:N468" si="206">SUM(M469:M470)</f>
        <v>0</v>
      </c>
      <c r="N468" s="180">
        <f t="shared" si="206"/>
        <v>0</v>
      </c>
      <c r="O468" s="25"/>
      <c r="P468" s="180">
        <f t="shared" ref="P468:Q468" si="207">SUM(P469:P470)</f>
        <v>0</v>
      </c>
      <c r="Q468" s="180">
        <f t="shared" si="207"/>
        <v>0</v>
      </c>
      <c r="R468" s="62">
        <f t="shared" si="203"/>
        <v>0</v>
      </c>
      <c r="S468" s="498"/>
      <c r="T468" s="499"/>
      <c r="U468" s="500"/>
    </row>
    <row r="469" spans="1:24" ht="15.75">
      <c r="A469" s="12"/>
      <c r="B469" s="13" t="s">
        <v>83</v>
      </c>
      <c r="C469" s="501">
        <v>0</v>
      </c>
      <c r="D469" s="502">
        <v>658</v>
      </c>
      <c r="E469" s="503">
        <v>658</v>
      </c>
      <c r="F469" s="193">
        <v>0</v>
      </c>
      <c r="G469" s="193">
        <v>0</v>
      </c>
      <c r="H469" s="24"/>
      <c r="I469" s="66">
        <v>0</v>
      </c>
      <c r="J469" s="66">
        <v>0</v>
      </c>
      <c r="K469" s="180">
        <f t="shared" si="200"/>
        <v>0</v>
      </c>
      <c r="L469" s="193">
        <v>0</v>
      </c>
      <c r="M469" s="49">
        <v>0</v>
      </c>
      <c r="N469" s="193">
        <v>0</v>
      </c>
      <c r="O469" s="24"/>
      <c r="P469" s="193">
        <v>0</v>
      </c>
      <c r="Q469" s="193">
        <v>0</v>
      </c>
      <c r="R469" s="62">
        <f>SUM(L469-M469-N469-O469+P469-Q469)</f>
        <v>0</v>
      </c>
      <c r="S469" s="498"/>
      <c r="T469" s="499"/>
      <c r="U469" s="500"/>
    </row>
    <row r="470" spans="1:24" ht="12.75" customHeight="1">
      <c r="A470" s="12"/>
      <c r="B470" s="13" t="s">
        <v>84</v>
      </c>
      <c r="C470" s="501">
        <v>0</v>
      </c>
      <c r="D470" s="502">
        <v>0</v>
      </c>
      <c r="E470" s="503">
        <v>0</v>
      </c>
      <c r="F470" s="193">
        <v>0</v>
      </c>
      <c r="G470" s="193">
        <v>0</v>
      </c>
      <c r="H470" s="24"/>
      <c r="I470" s="66">
        <v>0</v>
      </c>
      <c r="J470" s="66">
        <v>0</v>
      </c>
      <c r="K470" s="180">
        <f t="shared" si="200"/>
        <v>0</v>
      </c>
      <c r="L470" s="193">
        <v>0</v>
      </c>
      <c r="M470" s="193">
        <v>0</v>
      </c>
      <c r="N470" s="193">
        <v>0</v>
      </c>
      <c r="O470" s="24"/>
      <c r="P470" s="193">
        <v>0</v>
      </c>
      <c r="Q470" s="193">
        <v>0</v>
      </c>
      <c r="R470" s="62">
        <f t="shared" si="203"/>
        <v>0</v>
      </c>
      <c r="S470" s="498"/>
      <c r="T470" s="499"/>
      <c r="U470" s="500"/>
    </row>
    <row r="471" spans="1:24" ht="12.75" customHeight="1">
      <c r="A471" s="9">
        <v>3</v>
      </c>
      <c r="B471" s="10" t="s">
        <v>53</v>
      </c>
      <c r="C471" s="480">
        <v>0</v>
      </c>
      <c r="D471" s="481">
        <v>0</v>
      </c>
      <c r="E471" s="482">
        <v>0</v>
      </c>
      <c r="F471" s="180">
        <v>0</v>
      </c>
      <c r="G471" s="25"/>
      <c r="H471" s="25"/>
      <c r="I471" s="180">
        <v>0</v>
      </c>
      <c r="J471" s="180">
        <v>0</v>
      </c>
      <c r="K471" s="180">
        <f t="shared" si="200"/>
        <v>0</v>
      </c>
      <c r="L471" s="188">
        <v>0</v>
      </c>
      <c r="M471" s="188">
        <v>0</v>
      </c>
      <c r="N471" s="25"/>
      <c r="O471" s="25"/>
      <c r="P471" s="188">
        <v>0</v>
      </c>
      <c r="Q471" s="188">
        <v>0</v>
      </c>
      <c r="R471" s="62">
        <f t="shared" si="203"/>
        <v>0</v>
      </c>
      <c r="S471" s="498"/>
      <c r="T471" s="499"/>
      <c r="U471" s="500"/>
    </row>
    <row r="472" spans="1:24" ht="15.75">
      <c r="A472" s="14">
        <v>4</v>
      </c>
      <c r="B472" s="10" t="s">
        <v>52</v>
      </c>
      <c r="C472" s="495">
        <f>SUM(C473:C474)</f>
        <v>0</v>
      </c>
      <c r="D472" s="496">
        <f t="shared" ref="D472:E472" si="208">SUM(D473:D474)</f>
        <v>0</v>
      </c>
      <c r="E472" s="497">
        <f t="shared" si="208"/>
        <v>0</v>
      </c>
      <c r="F472" s="69">
        <f>SUM(F473:F474)</f>
        <v>0</v>
      </c>
      <c r="G472" s="25"/>
      <c r="H472" s="25"/>
      <c r="I472" s="69">
        <f t="shared" ref="I472:J472" si="209">SUM(I473:I474)</f>
        <v>0</v>
      </c>
      <c r="J472" s="69">
        <f t="shared" si="209"/>
        <v>0</v>
      </c>
      <c r="K472" s="180">
        <f t="shared" si="200"/>
        <v>0</v>
      </c>
      <c r="L472" s="180">
        <f>SUM(L473:L474)</f>
        <v>0</v>
      </c>
      <c r="M472" s="180">
        <f>SUM(M473:M474)</f>
        <v>0</v>
      </c>
      <c r="N472" s="25"/>
      <c r="O472" s="25"/>
      <c r="P472" s="180">
        <f t="shared" ref="P472:Q472" si="210">SUM(P473:P474)</f>
        <v>0</v>
      </c>
      <c r="Q472" s="180">
        <f t="shared" si="210"/>
        <v>0</v>
      </c>
      <c r="R472" s="62">
        <f>SUM(L472-M472-N472-O472+P472-Q472)</f>
        <v>0</v>
      </c>
      <c r="S472" s="498"/>
      <c r="T472" s="499"/>
      <c r="U472" s="500"/>
    </row>
    <row r="473" spans="1:24" ht="15.75" customHeight="1">
      <c r="A473" s="14"/>
      <c r="B473" s="13" t="s">
        <v>83</v>
      </c>
      <c r="C473" s="495">
        <v>0</v>
      </c>
      <c r="D473" s="496"/>
      <c r="E473" s="497"/>
      <c r="F473" s="69">
        <v>0</v>
      </c>
      <c r="G473" s="25"/>
      <c r="H473" s="25"/>
      <c r="I473" s="69">
        <v>0</v>
      </c>
      <c r="J473" s="69">
        <v>0</v>
      </c>
      <c r="K473" s="180">
        <f t="shared" si="200"/>
        <v>0</v>
      </c>
      <c r="L473" s="188">
        <v>0</v>
      </c>
      <c r="M473" s="188">
        <v>0</v>
      </c>
      <c r="N473" s="25"/>
      <c r="O473" s="25"/>
      <c r="P473" s="188">
        <v>0</v>
      </c>
      <c r="Q473" s="188">
        <v>0</v>
      </c>
      <c r="R473" s="62">
        <f t="shared" ref="R473" si="211">SUM(L473-M473-N473-O473+P473-Q473)</f>
        <v>0</v>
      </c>
      <c r="S473" s="498"/>
      <c r="T473" s="499"/>
      <c r="U473" s="500"/>
    </row>
    <row r="474" spans="1:24" ht="15.75">
      <c r="A474" s="14"/>
      <c r="B474" s="13" t="s">
        <v>84</v>
      </c>
      <c r="C474" s="495">
        <v>0</v>
      </c>
      <c r="D474" s="496"/>
      <c r="E474" s="497"/>
      <c r="F474" s="69">
        <v>0</v>
      </c>
      <c r="G474" s="25"/>
      <c r="H474" s="25"/>
      <c r="I474" s="69">
        <v>0</v>
      </c>
      <c r="J474" s="69">
        <v>0</v>
      </c>
      <c r="K474" s="180">
        <f t="shared" si="200"/>
        <v>0</v>
      </c>
      <c r="L474" s="188">
        <v>0</v>
      </c>
      <c r="M474" s="188">
        <v>0</v>
      </c>
      <c r="N474" s="25"/>
      <c r="O474" s="25"/>
      <c r="P474" s="188">
        <v>0</v>
      </c>
      <c r="Q474" s="188">
        <v>0</v>
      </c>
      <c r="R474" s="62">
        <f>SUM(L474-M474-N474-O474+P474-Q474)</f>
        <v>0</v>
      </c>
      <c r="S474" s="498"/>
      <c r="T474" s="499"/>
      <c r="U474" s="500"/>
    </row>
    <row r="475" spans="1:24" ht="15.75">
      <c r="A475" s="14">
        <v>5</v>
      </c>
      <c r="B475" s="11" t="s">
        <v>54</v>
      </c>
      <c r="C475" s="480">
        <v>0</v>
      </c>
      <c r="D475" s="481">
        <v>0</v>
      </c>
      <c r="E475" s="482">
        <v>0</v>
      </c>
      <c r="F475" s="180">
        <v>0</v>
      </c>
      <c r="G475" s="25"/>
      <c r="H475" s="25"/>
      <c r="I475" s="180">
        <v>0</v>
      </c>
      <c r="J475" s="180">
        <v>0</v>
      </c>
      <c r="K475" s="180">
        <f t="shared" si="200"/>
        <v>0</v>
      </c>
      <c r="L475" s="188">
        <v>0</v>
      </c>
      <c r="M475" s="188">
        <v>0</v>
      </c>
      <c r="N475" s="25"/>
      <c r="O475" s="25"/>
      <c r="P475" s="188">
        <v>0</v>
      </c>
      <c r="Q475" s="188">
        <v>0</v>
      </c>
      <c r="R475" s="180">
        <f t="shared" ref="R475:R481" si="212">SUM(L475-M475-N475-O475+P475-Q475)</f>
        <v>0</v>
      </c>
      <c r="S475" s="498"/>
      <c r="T475" s="499"/>
      <c r="U475" s="500"/>
    </row>
    <row r="476" spans="1:24" ht="12.75" customHeight="1">
      <c r="A476" s="14">
        <v>6</v>
      </c>
      <c r="B476" s="10" t="s">
        <v>55</v>
      </c>
      <c r="C476" s="480">
        <v>0</v>
      </c>
      <c r="D476" s="481">
        <v>0</v>
      </c>
      <c r="E476" s="482">
        <v>0</v>
      </c>
      <c r="F476" s="180">
        <v>0</v>
      </c>
      <c r="G476" s="25"/>
      <c r="H476" s="25"/>
      <c r="I476" s="180">
        <v>0</v>
      </c>
      <c r="J476" s="180">
        <v>0</v>
      </c>
      <c r="K476" s="180">
        <f t="shared" si="200"/>
        <v>0</v>
      </c>
      <c r="L476" s="188">
        <v>0</v>
      </c>
      <c r="M476" s="188">
        <v>0</v>
      </c>
      <c r="N476" s="25"/>
      <c r="O476" s="25"/>
      <c r="P476" s="188">
        <v>0</v>
      </c>
      <c r="Q476" s="188">
        <v>0</v>
      </c>
      <c r="R476" s="180">
        <f t="shared" si="212"/>
        <v>0</v>
      </c>
      <c r="S476" s="492">
        <v>0</v>
      </c>
      <c r="T476" s="493"/>
      <c r="U476" s="494"/>
    </row>
    <row r="477" spans="1:24" ht="13.5" customHeight="1">
      <c r="A477" s="14">
        <v>7</v>
      </c>
      <c r="B477" s="10" t="s">
        <v>56</v>
      </c>
      <c r="C477" s="480">
        <v>0</v>
      </c>
      <c r="D477" s="481">
        <v>0</v>
      </c>
      <c r="E477" s="482">
        <v>0</v>
      </c>
      <c r="F477" s="180">
        <v>0</v>
      </c>
      <c r="G477" s="25"/>
      <c r="H477" s="25"/>
      <c r="I477" s="180">
        <v>0</v>
      </c>
      <c r="J477" s="180">
        <v>0</v>
      </c>
      <c r="K477" s="180">
        <f t="shared" si="200"/>
        <v>0</v>
      </c>
      <c r="L477" s="188">
        <v>0</v>
      </c>
      <c r="M477" s="188">
        <v>0</v>
      </c>
      <c r="N477" s="25"/>
      <c r="O477" s="25"/>
      <c r="P477" s="188">
        <v>0</v>
      </c>
      <c r="Q477" s="188">
        <v>0</v>
      </c>
      <c r="R477" s="180">
        <f t="shared" si="212"/>
        <v>0</v>
      </c>
      <c r="S477" s="483">
        <v>0</v>
      </c>
      <c r="T477" s="484"/>
      <c r="U477" s="485"/>
    </row>
    <row r="478" spans="1:24" ht="15" customHeight="1">
      <c r="A478" s="14">
        <v>8</v>
      </c>
      <c r="B478" s="10" t="s">
        <v>57</v>
      </c>
      <c r="C478" s="480">
        <v>0</v>
      </c>
      <c r="D478" s="481">
        <v>0</v>
      </c>
      <c r="E478" s="482">
        <v>0</v>
      </c>
      <c r="F478" s="180">
        <v>0</v>
      </c>
      <c r="G478" s="25"/>
      <c r="H478" s="25"/>
      <c r="I478" s="180">
        <v>0</v>
      </c>
      <c r="J478" s="180">
        <v>0</v>
      </c>
      <c r="K478" s="180">
        <f t="shared" si="200"/>
        <v>0</v>
      </c>
      <c r="L478" s="188">
        <v>0</v>
      </c>
      <c r="M478" s="188">
        <v>0</v>
      </c>
      <c r="N478" s="25"/>
      <c r="O478" s="25"/>
      <c r="P478" s="188">
        <v>0</v>
      </c>
      <c r="Q478" s="188">
        <v>0</v>
      </c>
      <c r="R478" s="180">
        <f t="shared" si="212"/>
        <v>0</v>
      </c>
      <c r="S478" s="483">
        <v>0</v>
      </c>
      <c r="T478" s="484"/>
      <c r="U478" s="485"/>
    </row>
    <row r="479" spans="1:24" ht="12.75" customHeight="1">
      <c r="A479" s="14">
        <v>9</v>
      </c>
      <c r="B479" s="10" t="s">
        <v>24</v>
      </c>
      <c r="C479" s="480">
        <v>0</v>
      </c>
      <c r="D479" s="481">
        <v>0</v>
      </c>
      <c r="E479" s="482">
        <v>0</v>
      </c>
      <c r="F479" s="180">
        <v>0</v>
      </c>
      <c r="G479" s="25"/>
      <c r="H479" s="25"/>
      <c r="I479" s="67">
        <v>0</v>
      </c>
      <c r="J479" s="67">
        <v>0</v>
      </c>
      <c r="K479" s="180">
        <f t="shared" si="200"/>
        <v>0</v>
      </c>
      <c r="L479" s="188">
        <v>0</v>
      </c>
      <c r="M479" s="188">
        <v>0</v>
      </c>
      <c r="N479" s="25"/>
      <c r="O479" s="25"/>
      <c r="P479" s="188">
        <v>0</v>
      </c>
      <c r="Q479" s="188">
        <v>0</v>
      </c>
      <c r="R479" s="180">
        <f t="shared" si="212"/>
        <v>0</v>
      </c>
      <c r="S479" s="483">
        <v>0</v>
      </c>
      <c r="T479" s="484"/>
      <c r="U479" s="485"/>
    </row>
    <row r="480" spans="1:24" ht="12.75" customHeight="1">
      <c r="A480" s="14">
        <v>10</v>
      </c>
      <c r="B480" s="10" t="s">
        <v>25</v>
      </c>
      <c r="C480" s="480">
        <v>0</v>
      </c>
      <c r="D480" s="481">
        <v>0</v>
      </c>
      <c r="E480" s="482">
        <v>0</v>
      </c>
      <c r="F480" s="180">
        <v>0</v>
      </c>
      <c r="G480" s="25"/>
      <c r="H480" s="25"/>
      <c r="I480" s="67">
        <v>0</v>
      </c>
      <c r="J480" s="67">
        <v>0</v>
      </c>
      <c r="K480" s="180">
        <f t="shared" si="200"/>
        <v>0</v>
      </c>
      <c r="L480" s="188">
        <v>0</v>
      </c>
      <c r="M480" s="188">
        <v>0</v>
      </c>
      <c r="N480" s="25"/>
      <c r="O480" s="25"/>
      <c r="P480" s="188">
        <v>0</v>
      </c>
      <c r="Q480" s="188">
        <v>0</v>
      </c>
      <c r="R480" s="180">
        <f t="shared" si="212"/>
        <v>0</v>
      </c>
      <c r="S480" s="483">
        <v>0</v>
      </c>
      <c r="T480" s="484"/>
      <c r="U480" s="485"/>
    </row>
    <row r="481" spans="1:21" ht="15.95" customHeight="1" thickBot="1">
      <c r="A481" s="39">
        <v>11</v>
      </c>
      <c r="B481" s="40" t="s">
        <v>58</v>
      </c>
      <c r="C481" s="486">
        <v>0</v>
      </c>
      <c r="D481" s="487">
        <v>0</v>
      </c>
      <c r="E481" s="488">
        <v>0</v>
      </c>
      <c r="F481" s="181">
        <v>0</v>
      </c>
      <c r="G481" s="42"/>
      <c r="H481" s="42"/>
      <c r="I481" s="68">
        <v>0</v>
      </c>
      <c r="J481" s="68">
        <v>0</v>
      </c>
      <c r="K481" s="181">
        <f t="shared" ref="K481" si="213">SUM(E481-F481-G481-H481+I481-J481)</f>
        <v>0</v>
      </c>
      <c r="L481" s="41">
        <v>0</v>
      </c>
      <c r="M481" s="41">
        <v>0</v>
      </c>
      <c r="N481" s="42"/>
      <c r="O481" s="42"/>
      <c r="P481" s="41">
        <v>0</v>
      </c>
      <c r="Q481" s="41">
        <v>0</v>
      </c>
      <c r="R481" s="181">
        <f t="shared" si="212"/>
        <v>0</v>
      </c>
      <c r="S481" s="489"/>
      <c r="T481" s="490"/>
      <c r="U481" s="491"/>
    </row>
    <row r="482" spans="1:21" ht="15.95" customHeight="1" thickTop="1">
      <c r="A482" s="5"/>
      <c r="B482" s="17" t="s">
        <v>39</v>
      </c>
    </row>
    <row r="483" spans="1:21" ht="15.95" customHeight="1">
      <c r="A483" s="5"/>
      <c r="B483" s="15" t="s">
        <v>60</v>
      </c>
    </row>
    <row r="484" spans="1:21" ht="15.95" customHeight="1">
      <c r="A484" s="5"/>
      <c r="B484" s="15" t="s">
        <v>59</v>
      </c>
    </row>
    <row r="485" spans="1:21" ht="15.95" customHeight="1">
      <c r="A485" s="5"/>
      <c r="B485" s="15" t="s">
        <v>40</v>
      </c>
      <c r="Q485" s="1" t="s">
        <v>43</v>
      </c>
    </row>
    <row r="486" spans="1:21" ht="15.95" customHeight="1">
      <c r="A486" s="5"/>
      <c r="B486" s="26"/>
    </row>
    <row r="487" spans="1:21" ht="15.95" customHeight="1">
      <c r="A487" s="5"/>
      <c r="B487" s="26"/>
    </row>
    <row r="488" spans="1:21" ht="13.5" customHeight="1"/>
    <row r="489" spans="1:21" ht="12.75" customHeight="1"/>
    <row r="490" spans="1:21" ht="12.75" customHeight="1">
      <c r="A490" s="476" t="s">
        <v>0</v>
      </c>
      <c r="B490" s="476"/>
      <c r="P490" s="477"/>
      <c r="Q490" s="477"/>
      <c r="R490" s="477"/>
      <c r="S490" s="477"/>
      <c r="T490" s="477"/>
      <c r="U490" s="477"/>
    </row>
    <row r="491" spans="1:21" ht="12.75" customHeight="1">
      <c r="A491" s="476" t="s">
        <v>1</v>
      </c>
      <c r="B491" s="476"/>
      <c r="P491" s="477"/>
      <c r="Q491" s="477"/>
      <c r="R491" s="477"/>
      <c r="S491" s="477"/>
      <c r="T491" s="477"/>
      <c r="U491" s="477"/>
    </row>
    <row r="492" spans="1:21" ht="12.75" customHeight="1">
      <c r="A492" s="476" t="s">
        <v>45</v>
      </c>
      <c r="B492" s="476"/>
    </row>
    <row r="493" spans="1:21" ht="25.5">
      <c r="C493" s="478" t="s">
        <v>2</v>
      </c>
      <c r="D493" s="478"/>
      <c r="E493" s="478"/>
      <c r="F493" s="478"/>
      <c r="G493" s="478"/>
      <c r="H493" s="478"/>
      <c r="I493" s="478"/>
      <c r="J493" s="478"/>
      <c r="K493" s="478"/>
      <c r="L493" s="478"/>
      <c r="M493" s="478"/>
      <c r="N493" s="478"/>
      <c r="O493" s="478"/>
      <c r="P493" s="478"/>
      <c r="Q493" s="2"/>
    </row>
    <row r="494" spans="1:21">
      <c r="F494" s="479" t="s">
        <v>3</v>
      </c>
      <c r="G494" s="479"/>
      <c r="H494" s="479"/>
      <c r="I494" s="479"/>
      <c r="J494" s="479"/>
      <c r="K494" s="479"/>
      <c r="L494" s="479"/>
      <c r="M494" s="479"/>
      <c r="N494" s="479"/>
      <c r="O494" s="479"/>
      <c r="P494" s="479"/>
      <c r="Q494" s="187"/>
    </row>
    <row r="495" spans="1:21" ht="12.75" customHeight="1">
      <c r="A495" s="1" t="s">
        <v>46</v>
      </c>
      <c r="C495" s="3"/>
      <c r="D495" s="4">
        <v>1</v>
      </c>
      <c r="E495" s="4">
        <v>5</v>
      </c>
      <c r="K495" s="453">
        <v>13</v>
      </c>
      <c r="L495" s="453"/>
      <c r="M495" s="5"/>
      <c r="N495" s="5"/>
      <c r="O495" s="5"/>
      <c r="P495" s="5"/>
      <c r="Q495" s="1" t="s">
        <v>48</v>
      </c>
      <c r="R495" s="455" t="str">
        <f>+R47</f>
        <v>Maret</v>
      </c>
      <c r="S495" s="456"/>
      <c r="T495" s="4">
        <f>+T87:U87</f>
        <v>0</v>
      </c>
      <c r="U495" s="4">
        <f>+U47</f>
        <v>3</v>
      </c>
    </row>
    <row r="496" spans="1:21" ht="13.5" customHeight="1" thickBot="1">
      <c r="A496" s="1" t="s">
        <v>68</v>
      </c>
      <c r="C496" s="6"/>
      <c r="D496" s="7">
        <v>0</v>
      </c>
      <c r="E496" s="7">
        <v>8</v>
      </c>
      <c r="K496" s="454"/>
      <c r="L496" s="454"/>
      <c r="M496" s="5"/>
      <c r="N496" s="5"/>
      <c r="O496" s="5"/>
      <c r="Q496" s="1" t="s">
        <v>47</v>
      </c>
      <c r="R496" s="457">
        <f>+R88</f>
        <v>2020</v>
      </c>
      <c r="S496" s="458"/>
      <c r="T496" s="21">
        <v>1</v>
      </c>
      <c r="U496" s="21">
        <f>+U88</f>
        <v>0</v>
      </c>
    </row>
    <row r="497" spans="1:25" ht="16.5" thickTop="1">
      <c r="A497" s="459" t="s">
        <v>4</v>
      </c>
      <c r="B497" s="462" t="s">
        <v>5</v>
      </c>
      <c r="C497" s="465" t="s">
        <v>6</v>
      </c>
      <c r="D497" s="466"/>
      <c r="E497" s="466"/>
      <c r="F497" s="466"/>
      <c r="G497" s="466"/>
      <c r="H497" s="466"/>
      <c r="I497" s="466"/>
      <c r="J497" s="466"/>
      <c r="K497" s="467"/>
      <c r="L497" s="468" t="s">
        <v>7</v>
      </c>
      <c r="M497" s="466"/>
      <c r="N497" s="466"/>
      <c r="O497" s="466"/>
      <c r="P497" s="466"/>
      <c r="Q497" s="466"/>
      <c r="R497" s="469"/>
      <c r="S497" s="470" t="s">
        <v>64</v>
      </c>
      <c r="T497" s="471"/>
      <c r="U497" s="472"/>
    </row>
    <row r="498" spans="1:25" ht="12.75" customHeight="1">
      <c r="A498" s="460"/>
      <c r="B498" s="463"/>
      <c r="C498" s="473" t="s">
        <v>27</v>
      </c>
      <c r="D498" s="474"/>
      <c r="E498" s="475"/>
      <c r="F498" s="192"/>
      <c r="G498" s="192" t="s">
        <v>30</v>
      </c>
      <c r="H498" s="192" t="s">
        <v>32</v>
      </c>
      <c r="I498" s="192"/>
      <c r="J498" s="192"/>
      <c r="K498" s="34" t="s">
        <v>43</v>
      </c>
      <c r="L498" s="186" t="s">
        <v>27</v>
      </c>
      <c r="M498" s="192"/>
      <c r="N498" s="192" t="s">
        <v>30</v>
      </c>
      <c r="O498" s="192" t="s">
        <v>32</v>
      </c>
      <c r="P498" s="192"/>
      <c r="Q498" s="192"/>
      <c r="R498" s="192" t="s">
        <v>63</v>
      </c>
      <c r="S498" s="440" t="s">
        <v>67</v>
      </c>
      <c r="T498" s="441"/>
      <c r="U498" s="443"/>
    </row>
    <row r="499" spans="1:25" ht="12.75" customHeight="1">
      <c r="A499" s="460"/>
      <c r="B499" s="463"/>
      <c r="C499" s="440" t="s">
        <v>28</v>
      </c>
      <c r="D499" s="441"/>
      <c r="E499" s="442"/>
      <c r="F499" s="190" t="s">
        <v>29</v>
      </c>
      <c r="G499" s="190" t="s">
        <v>31</v>
      </c>
      <c r="H499" s="190" t="s">
        <v>33</v>
      </c>
      <c r="I499" s="190" t="s">
        <v>37</v>
      </c>
      <c r="J499" s="190" t="s">
        <v>36</v>
      </c>
      <c r="K499" s="35" t="s">
        <v>28</v>
      </c>
      <c r="L499" s="184" t="s">
        <v>28</v>
      </c>
      <c r="M499" s="190" t="s">
        <v>35</v>
      </c>
      <c r="N499" s="190" t="s">
        <v>31</v>
      </c>
      <c r="O499" s="190" t="s">
        <v>33</v>
      </c>
      <c r="P499" s="190" t="s">
        <v>37</v>
      </c>
      <c r="Q499" s="190" t="s">
        <v>36</v>
      </c>
      <c r="R499" s="190" t="s">
        <v>38</v>
      </c>
      <c r="S499" s="440" t="s">
        <v>65</v>
      </c>
      <c r="T499" s="441"/>
      <c r="U499" s="443"/>
    </row>
    <row r="500" spans="1:25" ht="12.75" customHeight="1">
      <c r="A500" s="460"/>
      <c r="B500" s="463"/>
      <c r="C500" s="444" t="s">
        <v>8</v>
      </c>
      <c r="D500" s="445"/>
      <c r="E500" s="446"/>
      <c r="F500" s="191"/>
      <c r="G500" s="191"/>
      <c r="H500" s="191" t="s">
        <v>34</v>
      </c>
      <c r="I500" s="191"/>
      <c r="J500" s="191"/>
      <c r="K500" s="36" t="s">
        <v>9</v>
      </c>
      <c r="L500" s="185" t="s">
        <v>8</v>
      </c>
      <c r="M500" s="191"/>
      <c r="N500" s="191"/>
      <c r="O500" s="191" t="s">
        <v>34</v>
      </c>
      <c r="P500" s="191"/>
      <c r="Q500" s="191"/>
      <c r="R500" s="20" t="s">
        <v>62</v>
      </c>
      <c r="S500" s="440" t="s">
        <v>66</v>
      </c>
      <c r="T500" s="441"/>
      <c r="U500" s="443"/>
    </row>
    <row r="501" spans="1:25" ht="12.75" customHeight="1">
      <c r="A501" s="461"/>
      <c r="B501" s="464"/>
      <c r="C501" s="447"/>
      <c r="D501" s="448"/>
      <c r="E501" s="449"/>
      <c r="F501" s="190"/>
      <c r="G501" s="190"/>
      <c r="H501" s="190"/>
      <c r="I501" s="190"/>
      <c r="J501" s="190"/>
      <c r="K501" s="35" t="s">
        <v>61</v>
      </c>
      <c r="L501" s="184"/>
      <c r="M501" s="190"/>
      <c r="N501" s="190"/>
      <c r="O501" s="190"/>
      <c r="P501" s="190"/>
      <c r="Q501" s="190"/>
      <c r="R501" s="190"/>
      <c r="S501" s="450"/>
      <c r="T501" s="451"/>
      <c r="U501" s="452"/>
    </row>
    <row r="502" spans="1:25" s="8" customFormat="1" ht="11.25">
      <c r="A502" s="27" t="s">
        <v>10</v>
      </c>
      <c r="B502" s="189" t="s">
        <v>11</v>
      </c>
      <c r="C502" s="429" t="s">
        <v>12</v>
      </c>
      <c r="D502" s="430"/>
      <c r="E502" s="431"/>
      <c r="F502" s="189" t="s">
        <v>13</v>
      </c>
      <c r="G502" s="189" t="s">
        <v>14</v>
      </c>
      <c r="H502" s="189" t="s">
        <v>15</v>
      </c>
      <c r="I502" s="189" t="s">
        <v>16</v>
      </c>
      <c r="J502" s="189" t="s">
        <v>17</v>
      </c>
      <c r="K502" s="38" t="s">
        <v>18</v>
      </c>
      <c r="L502" s="182" t="s">
        <v>19</v>
      </c>
      <c r="M502" s="189" t="s">
        <v>20</v>
      </c>
      <c r="N502" s="189" t="s">
        <v>21</v>
      </c>
      <c r="O502" s="189" t="s">
        <v>41</v>
      </c>
      <c r="P502" s="189" t="s">
        <v>42</v>
      </c>
      <c r="Q502" s="189" t="s">
        <v>44</v>
      </c>
      <c r="R502" s="189" t="s">
        <v>69</v>
      </c>
      <c r="S502" s="429" t="s">
        <v>70</v>
      </c>
      <c r="T502" s="430"/>
      <c r="U502" s="432"/>
    </row>
    <row r="503" spans="1:25" s="16" customFormat="1" ht="15.75">
      <c r="A503" s="18">
        <v>1</v>
      </c>
      <c r="B503" s="19" t="s">
        <v>22</v>
      </c>
      <c r="C503" s="433">
        <f>SUM(C15,C55,C95,C135,C175,C215,C255,C295,C336,C378,C418,C462)</f>
        <v>20</v>
      </c>
      <c r="D503" s="433">
        <f>SUM(D95,D15,D336,D215,D135,D378,D255,D295,D175,D462,D418,D55)</f>
        <v>0</v>
      </c>
      <c r="E503" s="433">
        <f>SUM(E95,E15,E336,E215,E135,E378,E255,E295,E175,E462,E418,E55)</f>
        <v>0</v>
      </c>
      <c r="F503" s="70">
        <f>SUM(F15,F55,F95,F135,F175,F215,F255,F295,F336,F378,F418,F462)</f>
        <v>20</v>
      </c>
      <c r="G503" s="70">
        <f>SUM(G15,G55,G95,G135,G175,G215,G255,G295,G336,G378,G418,G462)</f>
        <v>0</v>
      </c>
      <c r="H503" s="70">
        <f t="shared" ref="H503:S518" si="214">SUM(H15,H55,H95,H135,H175,H215,H255,H295,H336,H378,H418,H462)</f>
        <v>0</v>
      </c>
      <c r="I503" s="91">
        <f t="shared" si="214"/>
        <v>0</v>
      </c>
      <c r="J503" s="70">
        <f t="shared" si="214"/>
        <v>0</v>
      </c>
      <c r="K503" s="70">
        <f t="shared" si="214"/>
        <v>0</v>
      </c>
      <c r="L503" s="57">
        <f t="shared" si="214"/>
        <v>617</v>
      </c>
      <c r="M503" s="57">
        <f t="shared" si="214"/>
        <v>444</v>
      </c>
      <c r="N503" s="57">
        <f t="shared" si="214"/>
        <v>0</v>
      </c>
      <c r="O503" s="57">
        <f t="shared" si="214"/>
        <v>0</v>
      </c>
      <c r="P503" s="79">
        <f t="shared" si="214"/>
        <v>1</v>
      </c>
      <c r="Q503" s="57">
        <f t="shared" si="214"/>
        <v>0</v>
      </c>
      <c r="R503" s="57">
        <f t="shared" si="214"/>
        <v>174</v>
      </c>
      <c r="S503" s="434"/>
      <c r="T503" s="435"/>
      <c r="U503" s="436"/>
      <c r="W503" s="16" t="s">
        <v>43</v>
      </c>
    </row>
    <row r="504" spans="1:25" s="23" customFormat="1" ht="15.75">
      <c r="A504" s="14"/>
      <c r="B504" s="22" t="s">
        <v>49</v>
      </c>
      <c r="C504" s="415">
        <f t="shared" ref="C504:C522" si="215">SUM(C16,C56,C96,C136,C176,C216,C256,C296,C337,C379,C419,C463)</f>
        <v>20</v>
      </c>
      <c r="D504" s="415">
        <f t="shared" ref="D504:E519" si="216">SUM(D96,D16,D337,D216,D136,D379,D256,D296,D176,D463,D419,D56)</f>
        <v>0</v>
      </c>
      <c r="E504" s="415">
        <f t="shared" si="216"/>
        <v>0</v>
      </c>
      <c r="F504" s="71">
        <f t="shared" ref="F504:G519" si="217">SUM(F16,F56,F96,F136,F176,F216,F256,F296,F337,F379,F419,F463)</f>
        <v>20</v>
      </c>
      <c r="G504" s="71">
        <f t="shared" si="217"/>
        <v>0</v>
      </c>
      <c r="H504" s="71">
        <f t="shared" si="214"/>
        <v>0</v>
      </c>
      <c r="I504" s="71">
        <f t="shared" si="214"/>
        <v>0</v>
      </c>
      <c r="J504" s="71">
        <f t="shared" si="214"/>
        <v>0</v>
      </c>
      <c r="K504" s="71">
        <f t="shared" si="214"/>
        <v>0</v>
      </c>
      <c r="L504" s="44">
        <f t="shared" si="214"/>
        <v>612</v>
      </c>
      <c r="M504" s="44">
        <f t="shared" si="214"/>
        <v>439</v>
      </c>
      <c r="N504" s="44">
        <f t="shared" si="214"/>
        <v>0</v>
      </c>
      <c r="O504" s="44">
        <f t="shared" si="214"/>
        <v>0</v>
      </c>
      <c r="P504" s="44">
        <f t="shared" si="214"/>
        <v>0</v>
      </c>
      <c r="Q504" s="44">
        <f t="shared" si="214"/>
        <v>0</v>
      </c>
      <c r="R504" s="44">
        <f t="shared" si="214"/>
        <v>173</v>
      </c>
      <c r="S504" s="437"/>
      <c r="T504" s="438"/>
      <c r="U504" s="439"/>
    </row>
    <row r="505" spans="1:25" ht="15.75">
      <c r="A505" s="12"/>
      <c r="B505" s="13" t="s">
        <v>83</v>
      </c>
      <c r="C505" s="415">
        <f t="shared" si="215"/>
        <v>20</v>
      </c>
      <c r="D505" s="415">
        <f t="shared" si="216"/>
        <v>0</v>
      </c>
      <c r="E505" s="415">
        <f t="shared" si="216"/>
        <v>0</v>
      </c>
      <c r="F505" s="71">
        <f t="shared" si="217"/>
        <v>20</v>
      </c>
      <c r="G505" s="71">
        <f t="shared" si="217"/>
        <v>0</v>
      </c>
      <c r="H505" s="71">
        <f t="shared" si="214"/>
        <v>0</v>
      </c>
      <c r="I505" s="71">
        <f t="shared" si="214"/>
        <v>0</v>
      </c>
      <c r="J505" s="71">
        <f t="shared" si="214"/>
        <v>0</v>
      </c>
      <c r="K505" s="71">
        <f t="shared" si="214"/>
        <v>0</v>
      </c>
      <c r="L505" s="44">
        <f t="shared" si="214"/>
        <v>610</v>
      </c>
      <c r="M505" s="44">
        <f t="shared" si="214"/>
        <v>437</v>
      </c>
      <c r="N505" s="44">
        <f t="shared" si="214"/>
        <v>0</v>
      </c>
      <c r="O505" s="44">
        <f t="shared" si="214"/>
        <v>0</v>
      </c>
      <c r="P505" s="44">
        <f t="shared" si="214"/>
        <v>0</v>
      </c>
      <c r="Q505" s="44">
        <f t="shared" si="214"/>
        <v>0</v>
      </c>
      <c r="R505" s="44">
        <f t="shared" si="214"/>
        <v>173</v>
      </c>
      <c r="S505" s="423"/>
      <c r="T505" s="424"/>
      <c r="U505" s="425"/>
    </row>
    <row r="506" spans="1:25" ht="15.75">
      <c r="A506" s="12"/>
      <c r="B506" s="13" t="s">
        <v>84</v>
      </c>
      <c r="C506" s="415">
        <f t="shared" si="215"/>
        <v>0</v>
      </c>
      <c r="D506" s="415">
        <f t="shared" si="216"/>
        <v>0</v>
      </c>
      <c r="E506" s="415">
        <f t="shared" si="216"/>
        <v>0</v>
      </c>
      <c r="F506" s="71">
        <f t="shared" si="217"/>
        <v>0</v>
      </c>
      <c r="G506" s="71">
        <f t="shared" si="217"/>
        <v>0</v>
      </c>
      <c r="H506" s="71">
        <f t="shared" si="214"/>
        <v>0</v>
      </c>
      <c r="I506" s="71">
        <f t="shared" si="214"/>
        <v>0</v>
      </c>
      <c r="J506" s="71">
        <f t="shared" si="214"/>
        <v>0</v>
      </c>
      <c r="K506" s="71">
        <f t="shared" si="214"/>
        <v>0</v>
      </c>
      <c r="L506" s="44">
        <f t="shared" si="214"/>
        <v>2</v>
      </c>
      <c r="M506" s="44">
        <f t="shared" si="214"/>
        <v>2</v>
      </c>
      <c r="N506" s="44">
        <f t="shared" si="214"/>
        <v>0</v>
      </c>
      <c r="O506" s="44">
        <f t="shared" si="214"/>
        <v>0</v>
      </c>
      <c r="P506" s="44">
        <f t="shared" si="214"/>
        <v>0</v>
      </c>
      <c r="Q506" s="44">
        <f t="shared" si="214"/>
        <v>0</v>
      </c>
      <c r="R506" s="44">
        <f t="shared" si="214"/>
        <v>0</v>
      </c>
      <c r="S506" s="423"/>
      <c r="T506" s="424"/>
      <c r="U506" s="425"/>
    </row>
    <row r="507" spans="1:25" ht="15.75">
      <c r="A507" s="12"/>
      <c r="B507" s="11" t="s">
        <v>50</v>
      </c>
      <c r="C507" s="415">
        <f t="shared" si="215"/>
        <v>0</v>
      </c>
      <c r="D507" s="415">
        <f t="shared" si="216"/>
        <v>0</v>
      </c>
      <c r="E507" s="415">
        <f t="shared" si="216"/>
        <v>0</v>
      </c>
      <c r="F507" s="71">
        <f t="shared" si="217"/>
        <v>0</v>
      </c>
      <c r="G507" s="71">
        <f t="shared" si="217"/>
        <v>0</v>
      </c>
      <c r="H507" s="71">
        <f t="shared" si="214"/>
        <v>0</v>
      </c>
      <c r="I507" s="71">
        <f t="shared" si="214"/>
        <v>0</v>
      </c>
      <c r="J507" s="71">
        <f t="shared" si="214"/>
        <v>0</v>
      </c>
      <c r="K507" s="71">
        <f t="shared" si="214"/>
        <v>0</v>
      </c>
      <c r="L507" s="44">
        <f t="shared" si="214"/>
        <v>5</v>
      </c>
      <c r="M507" s="44">
        <f t="shared" si="214"/>
        <v>5</v>
      </c>
      <c r="N507" s="44">
        <f t="shared" si="214"/>
        <v>0</v>
      </c>
      <c r="O507" s="44">
        <f t="shared" si="214"/>
        <v>0</v>
      </c>
      <c r="P507" s="44">
        <f t="shared" si="214"/>
        <v>1</v>
      </c>
      <c r="Q507" s="44">
        <f t="shared" si="214"/>
        <v>0</v>
      </c>
      <c r="R507" s="44">
        <f t="shared" si="214"/>
        <v>1</v>
      </c>
      <c r="S507" s="423"/>
      <c r="T507" s="424"/>
      <c r="U507" s="425"/>
    </row>
    <row r="508" spans="1:25" ht="15.75">
      <c r="A508" s="12"/>
      <c r="B508" s="11" t="s">
        <v>51</v>
      </c>
      <c r="C508" s="415">
        <f t="shared" si="215"/>
        <v>0</v>
      </c>
      <c r="D508" s="415">
        <f t="shared" si="216"/>
        <v>0</v>
      </c>
      <c r="E508" s="415">
        <f t="shared" si="216"/>
        <v>0</v>
      </c>
      <c r="F508" s="71">
        <f t="shared" si="217"/>
        <v>0</v>
      </c>
      <c r="G508" s="71">
        <f t="shared" si="217"/>
        <v>0</v>
      </c>
      <c r="H508" s="71">
        <f t="shared" si="214"/>
        <v>0</v>
      </c>
      <c r="I508" s="71">
        <f t="shared" si="214"/>
        <v>0</v>
      </c>
      <c r="J508" s="71">
        <f t="shared" si="214"/>
        <v>0</v>
      </c>
      <c r="K508" s="71">
        <f t="shared" si="214"/>
        <v>0</v>
      </c>
      <c r="L508" s="44">
        <f t="shared" si="214"/>
        <v>0</v>
      </c>
      <c r="M508" s="44">
        <f t="shared" si="214"/>
        <v>0</v>
      </c>
      <c r="N508" s="44">
        <f t="shared" si="214"/>
        <v>0</v>
      </c>
      <c r="O508" s="44">
        <f t="shared" si="214"/>
        <v>0</v>
      </c>
      <c r="P508" s="44">
        <f t="shared" si="214"/>
        <v>0</v>
      </c>
      <c r="Q508" s="44">
        <f t="shared" si="214"/>
        <v>0</v>
      </c>
      <c r="R508" s="44">
        <f t="shared" si="214"/>
        <v>0</v>
      </c>
      <c r="S508" s="423"/>
      <c r="T508" s="424"/>
      <c r="U508" s="425"/>
      <c r="Y508" s="1" t="s">
        <v>43</v>
      </c>
    </row>
    <row r="509" spans="1:25" ht="15.75">
      <c r="A509" s="14">
        <v>2</v>
      </c>
      <c r="B509" s="10" t="s">
        <v>23</v>
      </c>
      <c r="C509" s="415">
        <f>SUM(C21,C61,C101,C141,C181,C221,C261,C301,C342,C384,C424,C468)</f>
        <v>27</v>
      </c>
      <c r="D509" s="415">
        <f t="shared" si="216"/>
        <v>7238</v>
      </c>
      <c r="E509" s="415">
        <f t="shared" si="216"/>
        <v>7238</v>
      </c>
      <c r="F509" s="71">
        <f t="shared" si="217"/>
        <v>17</v>
      </c>
      <c r="G509" s="71">
        <f t="shared" si="217"/>
        <v>0</v>
      </c>
      <c r="H509" s="25"/>
      <c r="I509" s="80">
        <f t="shared" si="214"/>
        <v>0</v>
      </c>
      <c r="J509" s="80">
        <f t="shared" si="214"/>
        <v>0</v>
      </c>
      <c r="K509" s="80">
        <f t="shared" si="214"/>
        <v>10</v>
      </c>
      <c r="L509" s="74">
        <f t="shared" si="214"/>
        <v>593</v>
      </c>
      <c r="M509" s="74">
        <f>SUM(M21,M61,M101,M141,M181,M221,M261,M301,M342,M384,M424,M468)</f>
        <v>123</v>
      </c>
      <c r="N509" s="74">
        <f t="shared" si="214"/>
        <v>0</v>
      </c>
      <c r="O509" s="53"/>
      <c r="P509" s="74">
        <f t="shared" si="214"/>
        <v>22</v>
      </c>
      <c r="Q509" s="44">
        <f t="shared" si="214"/>
        <v>0</v>
      </c>
      <c r="R509" s="44">
        <f t="shared" si="214"/>
        <v>492</v>
      </c>
      <c r="S509" s="423"/>
      <c r="T509" s="424"/>
      <c r="U509" s="425"/>
    </row>
    <row r="510" spans="1:25" ht="15.75">
      <c r="A510" s="12"/>
      <c r="B510" s="13" t="s">
        <v>83</v>
      </c>
      <c r="C510" s="415">
        <f t="shared" si="215"/>
        <v>27</v>
      </c>
      <c r="D510" s="415">
        <f t="shared" si="216"/>
        <v>7238</v>
      </c>
      <c r="E510" s="415">
        <f t="shared" si="216"/>
        <v>7238</v>
      </c>
      <c r="F510" s="71">
        <f t="shared" si="217"/>
        <v>17</v>
      </c>
      <c r="G510" s="71">
        <f t="shared" si="217"/>
        <v>0</v>
      </c>
      <c r="H510" s="24"/>
      <c r="I510" s="71">
        <f t="shared" si="214"/>
        <v>0</v>
      </c>
      <c r="J510" s="71">
        <f t="shared" si="214"/>
        <v>0</v>
      </c>
      <c r="K510" s="71">
        <f t="shared" si="214"/>
        <v>10</v>
      </c>
      <c r="L510" s="44">
        <f t="shared" si="214"/>
        <v>593</v>
      </c>
      <c r="M510" s="44">
        <f t="shared" si="214"/>
        <v>123</v>
      </c>
      <c r="N510" s="44">
        <f t="shared" si="214"/>
        <v>0</v>
      </c>
      <c r="O510" s="53"/>
      <c r="P510" s="44">
        <f t="shared" si="214"/>
        <v>22</v>
      </c>
      <c r="Q510" s="44">
        <f t="shared" si="214"/>
        <v>0</v>
      </c>
      <c r="R510" s="44">
        <f t="shared" si="214"/>
        <v>492</v>
      </c>
      <c r="S510" s="423"/>
      <c r="T510" s="424"/>
      <c r="U510" s="425"/>
    </row>
    <row r="511" spans="1:25" ht="15.75">
      <c r="A511" s="12"/>
      <c r="B511" s="13" t="s">
        <v>84</v>
      </c>
      <c r="C511" s="415">
        <f t="shared" si="215"/>
        <v>0</v>
      </c>
      <c r="D511" s="415">
        <f t="shared" si="216"/>
        <v>0</v>
      </c>
      <c r="E511" s="415">
        <f t="shared" si="216"/>
        <v>0</v>
      </c>
      <c r="F511" s="71">
        <f t="shared" si="217"/>
        <v>0</v>
      </c>
      <c r="G511" s="71">
        <f t="shared" si="217"/>
        <v>0</v>
      </c>
      <c r="H511" s="24"/>
      <c r="I511" s="71">
        <f t="shared" si="214"/>
        <v>0</v>
      </c>
      <c r="J511" s="71">
        <f t="shared" si="214"/>
        <v>0</v>
      </c>
      <c r="K511" s="71">
        <f t="shared" si="214"/>
        <v>0</v>
      </c>
      <c r="L511" s="44">
        <f t="shared" si="214"/>
        <v>0</v>
      </c>
      <c r="M511" s="44">
        <f t="shared" si="214"/>
        <v>0</v>
      </c>
      <c r="N511" s="44">
        <f t="shared" si="214"/>
        <v>0</v>
      </c>
      <c r="O511" s="53"/>
      <c r="P511" s="44">
        <f t="shared" si="214"/>
        <v>0</v>
      </c>
      <c r="Q511" s="44">
        <f t="shared" si="214"/>
        <v>0</v>
      </c>
      <c r="R511" s="44">
        <f t="shared" si="214"/>
        <v>0</v>
      </c>
      <c r="S511" s="423"/>
      <c r="T511" s="424"/>
      <c r="U511" s="425"/>
      <c r="W511" s="1" t="s">
        <v>43</v>
      </c>
    </row>
    <row r="512" spans="1:25" ht="15.75">
      <c r="A512" s="9">
        <v>3</v>
      </c>
      <c r="B512" s="10" t="s">
        <v>53</v>
      </c>
      <c r="C512" s="415">
        <f t="shared" si="215"/>
        <v>0</v>
      </c>
      <c r="D512" s="415">
        <f t="shared" si="216"/>
        <v>0</v>
      </c>
      <c r="E512" s="415">
        <f t="shared" si="216"/>
        <v>0</v>
      </c>
      <c r="F512" s="71">
        <f t="shared" si="217"/>
        <v>0</v>
      </c>
      <c r="G512" s="25"/>
      <c r="H512" s="25"/>
      <c r="I512" s="71">
        <f t="shared" si="214"/>
        <v>0</v>
      </c>
      <c r="J512" s="71">
        <f t="shared" si="214"/>
        <v>0</v>
      </c>
      <c r="K512" s="71">
        <f t="shared" si="214"/>
        <v>0</v>
      </c>
      <c r="L512" s="44">
        <f t="shared" si="214"/>
        <v>12.5</v>
      </c>
      <c r="M512" s="44">
        <f t="shared" si="214"/>
        <v>4</v>
      </c>
      <c r="N512" s="46"/>
      <c r="O512" s="46"/>
      <c r="P512" s="44">
        <f t="shared" si="214"/>
        <v>2</v>
      </c>
      <c r="Q512" s="44">
        <f t="shared" si="214"/>
        <v>0</v>
      </c>
      <c r="R512" s="44">
        <f t="shared" si="214"/>
        <v>10.5</v>
      </c>
      <c r="S512" s="423"/>
      <c r="T512" s="424"/>
      <c r="U512" s="425"/>
    </row>
    <row r="513" spans="1:21" ht="15.75">
      <c r="A513" s="14">
        <v>4</v>
      </c>
      <c r="B513" s="10" t="s">
        <v>52</v>
      </c>
      <c r="C513" s="415">
        <f t="shared" si="215"/>
        <v>0</v>
      </c>
      <c r="D513" s="415">
        <f t="shared" si="216"/>
        <v>0</v>
      </c>
      <c r="E513" s="415">
        <f t="shared" si="216"/>
        <v>0</v>
      </c>
      <c r="F513" s="71">
        <f t="shared" si="217"/>
        <v>0</v>
      </c>
      <c r="G513" s="25"/>
      <c r="H513" s="25"/>
      <c r="I513" s="71">
        <f t="shared" si="214"/>
        <v>0</v>
      </c>
      <c r="J513" s="71">
        <f t="shared" si="214"/>
        <v>0</v>
      </c>
      <c r="K513" s="71">
        <f t="shared" si="214"/>
        <v>0</v>
      </c>
      <c r="L513" s="44">
        <f t="shared" si="214"/>
        <v>56.9</v>
      </c>
      <c r="M513" s="44">
        <f t="shared" si="214"/>
        <v>3</v>
      </c>
      <c r="N513" s="46"/>
      <c r="O513" s="46"/>
      <c r="P513" s="44">
        <f t="shared" si="214"/>
        <v>10</v>
      </c>
      <c r="Q513" s="44">
        <f t="shared" si="214"/>
        <v>0</v>
      </c>
      <c r="R513" s="44">
        <f t="shared" si="214"/>
        <v>63.9</v>
      </c>
      <c r="S513" s="423"/>
      <c r="T513" s="424"/>
      <c r="U513" s="425"/>
    </row>
    <row r="514" spans="1:21" ht="15.75">
      <c r="A514" s="14"/>
      <c r="B514" s="13" t="s">
        <v>83</v>
      </c>
      <c r="C514" s="415">
        <f t="shared" si="215"/>
        <v>0</v>
      </c>
      <c r="D514" s="415">
        <f t="shared" si="216"/>
        <v>0</v>
      </c>
      <c r="E514" s="415">
        <f t="shared" si="216"/>
        <v>0</v>
      </c>
      <c r="F514" s="71">
        <f t="shared" si="217"/>
        <v>0</v>
      </c>
      <c r="G514" s="25"/>
      <c r="H514" s="25"/>
      <c r="I514" s="71">
        <f t="shared" si="214"/>
        <v>0</v>
      </c>
      <c r="J514" s="71">
        <f t="shared" si="214"/>
        <v>0</v>
      </c>
      <c r="K514" s="71">
        <f t="shared" si="214"/>
        <v>0</v>
      </c>
      <c r="L514" s="44">
        <f t="shared" si="214"/>
        <v>0</v>
      </c>
      <c r="M514" s="44">
        <f t="shared" si="214"/>
        <v>0</v>
      </c>
      <c r="N514" s="46"/>
      <c r="O514" s="46"/>
      <c r="P514" s="44">
        <f t="shared" si="214"/>
        <v>0</v>
      </c>
      <c r="Q514" s="44">
        <f t="shared" si="214"/>
        <v>0</v>
      </c>
      <c r="R514" s="44">
        <f t="shared" si="214"/>
        <v>0</v>
      </c>
      <c r="S514" s="423"/>
      <c r="T514" s="424"/>
      <c r="U514" s="425"/>
    </row>
    <row r="515" spans="1:21" ht="15.75">
      <c r="A515" s="14"/>
      <c r="B515" s="13" t="s">
        <v>84</v>
      </c>
      <c r="C515" s="415">
        <f t="shared" si="215"/>
        <v>0</v>
      </c>
      <c r="D515" s="415">
        <f t="shared" si="216"/>
        <v>0</v>
      </c>
      <c r="E515" s="415">
        <f t="shared" si="216"/>
        <v>0</v>
      </c>
      <c r="F515" s="71">
        <f t="shared" si="217"/>
        <v>0</v>
      </c>
      <c r="G515" s="25"/>
      <c r="H515" s="25"/>
      <c r="I515" s="71">
        <f t="shared" si="214"/>
        <v>0</v>
      </c>
      <c r="J515" s="71">
        <f t="shared" si="214"/>
        <v>0</v>
      </c>
      <c r="K515" s="71">
        <f t="shared" si="214"/>
        <v>0</v>
      </c>
      <c r="L515" s="44">
        <f t="shared" si="214"/>
        <v>56.9</v>
      </c>
      <c r="M515" s="44">
        <f t="shared" si="214"/>
        <v>3</v>
      </c>
      <c r="N515" s="46"/>
      <c r="O515" s="46"/>
      <c r="P515" s="44">
        <f t="shared" si="214"/>
        <v>10</v>
      </c>
      <c r="Q515" s="44">
        <f t="shared" si="214"/>
        <v>0</v>
      </c>
      <c r="R515" s="44">
        <f t="shared" si="214"/>
        <v>63.9</v>
      </c>
      <c r="S515" s="423"/>
      <c r="T515" s="424"/>
      <c r="U515" s="425"/>
    </row>
    <row r="516" spans="1:21" ht="15.75">
      <c r="A516" s="14">
        <v>5</v>
      </c>
      <c r="B516" s="11" t="s">
        <v>54</v>
      </c>
      <c r="C516" s="415">
        <f t="shared" si="215"/>
        <v>0</v>
      </c>
      <c r="D516" s="415">
        <f t="shared" si="216"/>
        <v>0</v>
      </c>
      <c r="E516" s="415">
        <f t="shared" si="216"/>
        <v>0</v>
      </c>
      <c r="F516" s="71">
        <f t="shared" si="217"/>
        <v>0</v>
      </c>
      <c r="G516" s="25"/>
      <c r="H516" s="25"/>
      <c r="I516" s="71">
        <f t="shared" si="214"/>
        <v>0</v>
      </c>
      <c r="J516" s="71">
        <f t="shared" si="214"/>
        <v>0</v>
      </c>
      <c r="K516" s="71">
        <f t="shared" si="214"/>
        <v>0</v>
      </c>
      <c r="L516" s="44">
        <f t="shared" si="214"/>
        <v>10</v>
      </c>
      <c r="M516" s="44">
        <f t="shared" si="214"/>
        <v>2</v>
      </c>
      <c r="N516" s="46"/>
      <c r="O516" s="46"/>
      <c r="P516" s="44">
        <f t="shared" si="214"/>
        <v>2</v>
      </c>
      <c r="Q516" s="44">
        <f t="shared" si="214"/>
        <v>0</v>
      </c>
      <c r="R516" s="44">
        <f t="shared" si="214"/>
        <v>10</v>
      </c>
      <c r="S516" s="426"/>
      <c r="T516" s="427"/>
      <c r="U516" s="428"/>
    </row>
    <row r="517" spans="1:21" ht="15.75">
      <c r="A517" s="14">
        <v>6</v>
      </c>
      <c r="B517" s="10" t="s">
        <v>55</v>
      </c>
      <c r="C517" s="415">
        <f t="shared" si="215"/>
        <v>0</v>
      </c>
      <c r="D517" s="415">
        <f t="shared" si="216"/>
        <v>0</v>
      </c>
      <c r="E517" s="415">
        <f t="shared" si="216"/>
        <v>0</v>
      </c>
      <c r="F517" s="71">
        <f t="shared" si="217"/>
        <v>0</v>
      </c>
      <c r="G517" s="25"/>
      <c r="H517" s="25"/>
      <c r="I517" s="71">
        <f t="shared" si="214"/>
        <v>0</v>
      </c>
      <c r="J517" s="71">
        <f t="shared" si="214"/>
        <v>0</v>
      </c>
      <c r="K517" s="71">
        <f t="shared" si="214"/>
        <v>0</v>
      </c>
      <c r="L517" s="44">
        <f t="shared" si="214"/>
        <v>3</v>
      </c>
      <c r="M517" s="44">
        <f t="shared" si="214"/>
        <v>1</v>
      </c>
      <c r="N517" s="46"/>
      <c r="O517" s="46"/>
      <c r="P517" s="44">
        <f t="shared" si="214"/>
        <v>1</v>
      </c>
      <c r="Q517" s="44">
        <f t="shared" si="214"/>
        <v>0</v>
      </c>
      <c r="R517" s="44">
        <f t="shared" si="214"/>
        <v>3</v>
      </c>
      <c r="S517" s="416">
        <f t="shared" si="214"/>
        <v>1.4</v>
      </c>
      <c r="T517" s="417"/>
      <c r="U517" s="418"/>
    </row>
    <row r="518" spans="1:21" ht="15.75">
      <c r="A518" s="14">
        <v>7</v>
      </c>
      <c r="B518" s="10" t="s">
        <v>56</v>
      </c>
      <c r="C518" s="415">
        <f t="shared" si="215"/>
        <v>0</v>
      </c>
      <c r="D518" s="415">
        <f t="shared" si="216"/>
        <v>0</v>
      </c>
      <c r="E518" s="415">
        <f t="shared" si="216"/>
        <v>0</v>
      </c>
      <c r="F518" s="71">
        <f t="shared" si="217"/>
        <v>0</v>
      </c>
      <c r="G518" s="25"/>
      <c r="H518" s="25"/>
      <c r="I518" s="71">
        <f t="shared" si="214"/>
        <v>0</v>
      </c>
      <c r="J518" s="71">
        <f t="shared" si="214"/>
        <v>0</v>
      </c>
      <c r="K518" s="71">
        <f t="shared" si="214"/>
        <v>0</v>
      </c>
      <c r="L518" s="44">
        <f t="shared" si="214"/>
        <v>0</v>
      </c>
      <c r="M518" s="44">
        <f t="shared" si="214"/>
        <v>0</v>
      </c>
      <c r="N518" s="46"/>
      <c r="O518" s="46"/>
      <c r="P518" s="44">
        <f t="shared" si="214"/>
        <v>0</v>
      </c>
      <c r="Q518" s="44">
        <f t="shared" si="214"/>
        <v>0</v>
      </c>
      <c r="R518" s="44">
        <f t="shared" si="214"/>
        <v>0</v>
      </c>
      <c r="S518" s="416">
        <f t="shared" si="214"/>
        <v>0</v>
      </c>
      <c r="T518" s="417"/>
      <c r="U518" s="418"/>
    </row>
    <row r="519" spans="1:21" ht="15.75">
      <c r="A519" s="14">
        <v>8</v>
      </c>
      <c r="B519" s="10" t="s">
        <v>57</v>
      </c>
      <c r="C519" s="415">
        <f t="shared" si="215"/>
        <v>0</v>
      </c>
      <c r="D519" s="415">
        <f t="shared" si="216"/>
        <v>0</v>
      </c>
      <c r="E519" s="415">
        <f t="shared" si="216"/>
        <v>0</v>
      </c>
      <c r="F519" s="71">
        <f t="shared" si="217"/>
        <v>0</v>
      </c>
      <c r="G519" s="25"/>
      <c r="H519" s="25"/>
      <c r="I519" s="71">
        <f t="shared" ref="I519:M522" si="218">SUM(I31,I71,I111,I151,I191,I231,I271,I311,I352,I394,I434,I478)</f>
        <v>0</v>
      </c>
      <c r="J519" s="71">
        <f t="shared" si="218"/>
        <v>0</v>
      </c>
      <c r="K519" s="71">
        <f t="shared" si="218"/>
        <v>0</v>
      </c>
      <c r="L519" s="44">
        <f t="shared" si="218"/>
        <v>0</v>
      </c>
      <c r="M519" s="44">
        <f t="shared" si="218"/>
        <v>0</v>
      </c>
      <c r="N519" s="46"/>
      <c r="O519" s="46"/>
      <c r="P519" s="44">
        <f t="shared" ref="P519:S522" si="219">SUM(P31,P71,P111,P151,P191,P231,P271,P311,P352,P394,P434,P478)</f>
        <v>0</v>
      </c>
      <c r="Q519" s="44">
        <f t="shared" si="219"/>
        <v>0</v>
      </c>
      <c r="R519" s="44">
        <f t="shared" si="219"/>
        <v>0</v>
      </c>
      <c r="S519" s="416">
        <f t="shared" si="219"/>
        <v>0</v>
      </c>
      <c r="T519" s="417"/>
      <c r="U519" s="418"/>
    </row>
    <row r="520" spans="1:21" ht="15.75">
      <c r="A520" s="14">
        <v>9</v>
      </c>
      <c r="B520" s="10" t="s">
        <v>24</v>
      </c>
      <c r="C520" s="415">
        <f t="shared" si="215"/>
        <v>0</v>
      </c>
      <c r="D520" s="415">
        <f t="shared" ref="D520:E522" si="220">SUM(D112,D32,D353,D232,D152,D395,D272,D312,D192,D479,D435,D72)</f>
        <v>0</v>
      </c>
      <c r="E520" s="415">
        <f t="shared" si="220"/>
        <v>0</v>
      </c>
      <c r="F520" s="71">
        <f t="shared" ref="F520:F522" si="221">SUM(F32,F72,F112,F152,F192,F232,F272,F312,F353,F395,F435,F479)</f>
        <v>0</v>
      </c>
      <c r="G520" s="25"/>
      <c r="H520" s="25"/>
      <c r="I520" s="71">
        <f t="shared" si="218"/>
        <v>0</v>
      </c>
      <c r="J520" s="71">
        <f t="shared" si="218"/>
        <v>0</v>
      </c>
      <c r="K520" s="71">
        <f t="shared" si="218"/>
        <v>0</v>
      </c>
      <c r="L520" s="44">
        <f t="shared" si="218"/>
        <v>0</v>
      </c>
      <c r="M520" s="44">
        <f t="shared" si="218"/>
        <v>0</v>
      </c>
      <c r="N520" s="46"/>
      <c r="O520" s="46"/>
      <c r="P520" s="44">
        <f t="shared" si="219"/>
        <v>0</v>
      </c>
      <c r="Q520" s="44">
        <f t="shared" si="219"/>
        <v>0</v>
      </c>
      <c r="R520" s="44">
        <f t="shared" si="219"/>
        <v>0</v>
      </c>
      <c r="S520" s="416">
        <f t="shared" si="219"/>
        <v>0</v>
      </c>
      <c r="T520" s="417"/>
      <c r="U520" s="418"/>
    </row>
    <row r="521" spans="1:21" ht="15.75">
      <c r="A521" s="14">
        <v>10</v>
      </c>
      <c r="B521" s="10" t="s">
        <v>25</v>
      </c>
      <c r="C521" s="415">
        <f t="shared" si="215"/>
        <v>0</v>
      </c>
      <c r="D521" s="415">
        <f t="shared" si="220"/>
        <v>0</v>
      </c>
      <c r="E521" s="415">
        <f t="shared" si="220"/>
        <v>0</v>
      </c>
      <c r="F521" s="71">
        <f t="shared" si="221"/>
        <v>0</v>
      </c>
      <c r="G521" s="25"/>
      <c r="H521" s="25"/>
      <c r="I521" s="71">
        <f t="shared" si="218"/>
        <v>0</v>
      </c>
      <c r="J521" s="71">
        <f t="shared" si="218"/>
        <v>0</v>
      </c>
      <c r="K521" s="71">
        <f t="shared" si="218"/>
        <v>0</v>
      </c>
      <c r="L521" s="44">
        <f t="shared" si="218"/>
        <v>0</v>
      </c>
      <c r="M521" s="44">
        <f t="shared" si="218"/>
        <v>0</v>
      </c>
      <c r="N521" s="46"/>
      <c r="O521" s="46"/>
      <c r="P521" s="44">
        <f t="shared" si="219"/>
        <v>0</v>
      </c>
      <c r="Q521" s="44">
        <f t="shared" si="219"/>
        <v>0</v>
      </c>
      <c r="R521" s="44">
        <f t="shared" si="219"/>
        <v>0</v>
      </c>
      <c r="S521" s="416">
        <f t="shared" si="219"/>
        <v>0</v>
      </c>
      <c r="T521" s="417"/>
      <c r="U521" s="418"/>
    </row>
    <row r="522" spans="1:21" ht="16.5" thickBot="1">
      <c r="A522" s="39">
        <v>11</v>
      </c>
      <c r="B522" s="40" t="s">
        <v>58</v>
      </c>
      <c r="C522" s="419">
        <f t="shared" si="215"/>
        <v>0</v>
      </c>
      <c r="D522" s="419">
        <f t="shared" si="220"/>
        <v>0</v>
      </c>
      <c r="E522" s="419">
        <f t="shared" si="220"/>
        <v>0</v>
      </c>
      <c r="F522" s="72">
        <f t="shared" si="221"/>
        <v>0</v>
      </c>
      <c r="G522" s="42"/>
      <c r="H522" s="42"/>
      <c r="I522" s="72">
        <f t="shared" si="218"/>
        <v>0</v>
      </c>
      <c r="J522" s="72">
        <f t="shared" si="218"/>
        <v>0</v>
      </c>
      <c r="K522" s="72">
        <f t="shared" si="218"/>
        <v>0</v>
      </c>
      <c r="L522" s="55">
        <f t="shared" si="218"/>
        <v>0</v>
      </c>
      <c r="M522" s="55">
        <f t="shared" si="218"/>
        <v>0</v>
      </c>
      <c r="N522" s="54"/>
      <c r="O522" s="54"/>
      <c r="P522" s="55">
        <f t="shared" si="219"/>
        <v>0</v>
      </c>
      <c r="Q522" s="55">
        <f t="shared" si="219"/>
        <v>0</v>
      </c>
      <c r="R522" s="55">
        <f t="shared" si="219"/>
        <v>0</v>
      </c>
      <c r="S522" s="420"/>
      <c r="T522" s="421"/>
      <c r="U522" s="422"/>
    </row>
    <row r="523" spans="1:21" ht="13.5" thickTop="1">
      <c r="A523" s="28"/>
      <c r="B523" s="26" t="s">
        <v>39</v>
      </c>
      <c r="C523" s="5"/>
      <c r="D523" s="5"/>
      <c r="E523" s="5"/>
      <c r="F523" s="5"/>
      <c r="G523" s="5"/>
      <c r="H523" s="5"/>
      <c r="I523" s="5"/>
      <c r="J523" s="5"/>
      <c r="K523" s="5"/>
      <c r="L523" s="47"/>
      <c r="M523" s="47"/>
      <c r="N523" s="47"/>
      <c r="O523" s="47"/>
      <c r="P523" s="47"/>
      <c r="Q523" s="47"/>
      <c r="R523" s="47"/>
      <c r="S523" s="47"/>
      <c r="T523" s="47"/>
      <c r="U523" s="48"/>
    </row>
    <row r="524" spans="1:21">
      <c r="A524" s="28"/>
      <c r="B524" s="15" t="s">
        <v>60</v>
      </c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29"/>
    </row>
    <row r="525" spans="1:21">
      <c r="A525" s="28"/>
      <c r="B525" s="15" t="s">
        <v>59</v>
      </c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29"/>
    </row>
    <row r="526" spans="1:21" ht="13.5" thickBot="1">
      <c r="A526" s="30"/>
      <c r="B526" s="31" t="s">
        <v>40</v>
      </c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3"/>
    </row>
  </sheetData>
  <mergeCells count="832">
    <mergeCell ref="A1:B1"/>
    <mergeCell ref="P1:U2"/>
    <mergeCell ref="A2:B2"/>
    <mergeCell ref="A3:B3"/>
    <mergeCell ref="C4:P4"/>
    <mergeCell ref="F5:P5"/>
    <mergeCell ref="K7:L8"/>
    <mergeCell ref="R7:S7"/>
    <mergeCell ref="R8:S8"/>
    <mergeCell ref="A9:A13"/>
    <mergeCell ref="B9:B13"/>
    <mergeCell ref="C9:K9"/>
    <mergeCell ref="L9:R9"/>
    <mergeCell ref="S9:U9"/>
    <mergeCell ref="C10:E10"/>
    <mergeCell ref="S10:U10"/>
    <mergeCell ref="C14:E14"/>
    <mergeCell ref="S14:U14"/>
    <mergeCell ref="C15:E15"/>
    <mergeCell ref="S15:U15"/>
    <mergeCell ref="C16:E16"/>
    <mergeCell ref="S16:U16"/>
    <mergeCell ref="C11:E11"/>
    <mergeCell ref="S11:U11"/>
    <mergeCell ref="C12:E12"/>
    <mergeCell ref="S12:U12"/>
    <mergeCell ref="C13:E13"/>
    <mergeCell ref="S13:U13"/>
    <mergeCell ref="C20:E20"/>
    <mergeCell ref="S20:U20"/>
    <mergeCell ref="C21:E21"/>
    <mergeCell ref="S21:U21"/>
    <mergeCell ref="C22:E22"/>
    <mergeCell ref="S22:U22"/>
    <mergeCell ref="C17:E17"/>
    <mergeCell ref="S17:U17"/>
    <mergeCell ref="C18:E18"/>
    <mergeCell ref="S18:U18"/>
    <mergeCell ref="C19:E19"/>
    <mergeCell ref="S19:U19"/>
    <mergeCell ref="C26:E26"/>
    <mergeCell ref="S26:U26"/>
    <mergeCell ref="C27:E27"/>
    <mergeCell ref="S27:U27"/>
    <mergeCell ref="C28:E28"/>
    <mergeCell ref="S28:U28"/>
    <mergeCell ref="C23:E23"/>
    <mergeCell ref="S23:U23"/>
    <mergeCell ref="C24:E24"/>
    <mergeCell ref="S24:U24"/>
    <mergeCell ref="C25:E25"/>
    <mergeCell ref="S25:U25"/>
    <mergeCell ref="C32:E32"/>
    <mergeCell ref="S32:U32"/>
    <mergeCell ref="C33:E33"/>
    <mergeCell ref="S33:U33"/>
    <mergeCell ref="C34:E34"/>
    <mergeCell ref="S34:U34"/>
    <mergeCell ref="C29:E29"/>
    <mergeCell ref="S29:U29"/>
    <mergeCell ref="C30:E30"/>
    <mergeCell ref="S30:U30"/>
    <mergeCell ref="C31:E31"/>
    <mergeCell ref="S31:U31"/>
    <mergeCell ref="A49:A53"/>
    <mergeCell ref="B49:B53"/>
    <mergeCell ref="C49:K49"/>
    <mergeCell ref="L49:R49"/>
    <mergeCell ref="S49:U49"/>
    <mergeCell ref="C50:E50"/>
    <mergeCell ref="S50:U50"/>
    <mergeCell ref="A41:B41"/>
    <mergeCell ref="P41:U42"/>
    <mergeCell ref="A42:B42"/>
    <mergeCell ref="A43:B43"/>
    <mergeCell ref="C44:P44"/>
    <mergeCell ref="F45:P45"/>
    <mergeCell ref="C51:E51"/>
    <mergeCell ref="S51:U51"/>
    <mergeCell ref="C52:E52"/>
    <mergeCell ref="S52:U52"/>
    <mergeCell ref="C53:E53"/>
    <mergeCell ref="S53:U53"/>
    <mergeCell ref="K47:L48"/>
    <mergeCell ref="R47:S47"/>
    <mergeCell ref="R48:S48"/>
    <mergeCell ref="C57:E57"/>
    <mergeCell ref="S57:U57"/>
    <mergeCell ref="C58:E58"/>
    <mergeCell ref="S58:U58"/>
    <mergeCell ref="C59:E59"/>
    <mergeCell ref="S59:U59"/>
    <mergeCell ref="C54:E54"/>
    <mergeCell ref="S54:U54"/>
    <mergeCell ref="C55:E55"/>
    <mergeCell ref="S55:U55"/>
    <mergeCell ref="C56:E56"/>
    <mergeCell ref="S56:U56"/>
    <mergeCell ref="C63:E63"/>
    <mergeCell ref="S63:U63"/>
    <mergeCell ref="C64:E64"/>
    <mergeCell ref="S64:U64"/>
    <mergeCell ref="C65:E65"/>
    <mergeCell ref="S65:U65"/>
    <mergeCell ref="C60:E60"/>
    <mergeCell ref="S60:U60"/>
    <mergeCell ref="C61:E61"/>
    <mergeCell ref="S61:U61"/>
    <mergeCell ref="C62:E62"/>
    <mergeCell ref="S62:U62"/>
    <mergeCell ref="C69:E69"/>
    <mergeCell ref="S69:U69"/>
    <mergeCell ref="C70:E70"/>
    <mergeCell ref="S70:U70"/>
    <mergeCell ref="C71:E71"/>
    <mergeCell ref="S71:U71"/>
    <mergeCell ref="C66:E66"/>
    <mergeCell ref="S66:U66"/>
    <mergeCell ref="C67:E67"/>
    <mergeCell ref="S67:U67"/>
    <mergeCell ref="C68:E68"/>
    <mergeCell ref="S68:U68"/>
    <mergeCell ref="A81:B81"/>
    <mergeCell ref="P81:U82"/>
    <mergeCell ref="A82:B82"/>
    <mergeCell ref="A83:B83"/>
    <mergeCell ref="C84:P84"/>
    <mergeCell ref="F85:P85"/>
    <mergeCell ref="C72:E72"/>
    <mergeCell ref="S72:U72"/>
    <mergeCell ref="C73:E73"/>
    <mergeCell ref="S73:U73"/>
    <mergeCell ref="C74:E74"/>
    <mergeCell ref="S74:U74"/>
    <mergeCell ref="K87:L88"/>
    <mergeCell ref="R87:S87"/>
    <mergeCell ref="R88:S88"/>
    <mergeCell ref="A89:A93"/>
    <mergeCell ref="B89:B93"/>
    <mergeCell ref="C89:K89"/>
    <mergeCell ref="L89:R89"/>
    <mergeCell ref="S89:U89"/>
    <mergeCell ref="C90:E90"/>
    <mergeCell ref="S90:U90"/>
    <mergeCell ref="C94:E94"/>
    <mergeCell ref="S94:U94"/>
    <mergeCell ref="C95:E95"/>
    <mergeCell ref="S95:U95"/>
    <mergeCell ref="C96:E96"/>
    <mergeCell ref="S96:U96"/>
    <mergeCell ref="C91:E91"/>
    <mergeCell ref="S91:U91"/>
    <mergeCell ref="C92:E92"/>
    <mergeCell ref="S92:U92"/>
    <mergeCell ref="C93:E93"/>
    <mergeCell ref="S93:U93"/>
    <mergeCell ref="C100:E100"/>
    <mergeCell ref="S100:U100"/>
    <mergeCell ref="C101:E101"/>
    <mergeCell ref="S101:U101"/>
    <mergeCell ref="C102:E102"/>
    <mergeCell ref="S102:U102"/>
    <mergeCell ref="C97:E97"/>
    <mergeCell ref="S97:U97"/>
    <mergeCell ref="C98:E98"/>
    <mergeCell ref="S98:U98"/>
    <mergeCell ref="C99:E99"/>
    <mergeCell ref="S99:U99"/>
    <mergeCell ref="C106:E106"/>
    <mergeCell ref="S106:U106"/>
    <mergeCell ref="C107:E107"/>
    <mergeCell ref="S107:U107"/>
    <mergeCell ref="C108:E108"/>
    <mergeCell ref="S108:U108"/>
    <mergeCell ref="C103:E103"/>
    <mergeCell ref="S103:U103"/>
    <mergeCell ref="C104:E104"/>
    <mergeCell ref="S104:U104"/>
    <mergeCell ref="C105:E105"/>
    <mergeCell ref="S105:U105"/>
    <mergeCell ref="C112:E112"/>
    <mergeCell ref="S112:U112"/>
    <mergeCell ref="C113:E113"/>
    <mergeCell ref="S113:U113"/>
    <mergeCell ref="C114:E114"/>
    <mergeCell ref="S114:U114"/>
    <mergeCell ref="C109:E109"/>
    <mergeCell ref="S109:U109"/>
    <mergeCell ref="C110:E110"/>
    <mergeCell ref="S110:U110"/>
    <mergeCell ref="C111:E111"/>
    <mergeCell ref="S111:U111"/>
    <mergeCell ref="A129:A133"/>
    <mergeCell ref="B129:B133"/>
    <mergeCell ref="C129:K129"/>
    <mergeCell ref="L129:R129"/>
    <mergeCell ref="S129:U129"/>
    <mergeCell ref="C130:E130"/>
    <mergeCell ref="S130:U130"/>
    <mergeCell ref="A121:B121"/>
    <mergeCell ref="P121:U122"/>
    <mergeCell ref="A122:B122"/>
    <mergeCell ref="A123:B123"/>
    <mergeCell ref="C124:P124"/>
    <mergeCell ref="F125:P125"/>
    <mergeCell ref="C131:E131"/>
    <mergeCell ref="S131:U131"/>
    <mergeCell ref="C132:E132"/>
    <mergeCell ref="S132:U132"/>
    <mergeCell ref="C133:E133"/>
    <mergeCell ref="S133:U133"/>
    <mergeCell ref="K127:L128"/>
    <mergeCell ref="R127:S127"/>
    <mergeCell ref="R128:S128"/>
    <mergeCell ref="C137:E137"/>
    <mergeCell ref="S137:U137"/>
    <mergeCell ref="C138:E138"/>
    <mergeCell ref="S138:U138"/>
    <mergeCell ref="C139:E139"/>
    <mergeCell ref="S139:U139"/>
    <mergeCell ref="C134:E134"/>
    <mergeCell ref="S134:U134"/>
    <mergeCell ref="C135:E135"/>
    <mergeCell ref="S135:U135"/>
    <mergeCell ref="C136:E136"/>
    <mergeCell ref="S136:U136"/>
    <mergeCell ref="C143:E143"/>
    <mergeCell ref="S143:U143"/>
    <mergeCell ref="C144:E144"/>
    <mergeCell ref="S144:U144"/>
    <mergeCell ref="C145:E145"/>
    <mergeCell ref="S145:U145"/>
    <mergeCell ref="C140:E140"/>
    <mergeCell ref="S140:U140"/>
    <mergeCell ref="C141:E141"/>
    <mergeCell ref="S141:U141"/>
    <mergeCell ref="C142:E142"/>
    <mergeCell ref="S142:U142"/>
    <mergeCell ref="C149:E149"/>
    <mergeCell ref="S149:U149"/>
    <mergeCell ref="C150:E150"/>
    <mergeCell ref="S150:U150"/>
    <mergeCell ref="C151:E151"/>
    <mergeCell ref="S151:U151"/>
    <mergeCell ref="C146:E146"/>
    <mergeCell ref="S146:U146"/>
    <mergeCell ref="C147:E147"/>
    <mergeCell ref="S147:U147"/>
    <mergeCell ref="C148:E148"/>
    <mergeCell ref="S148:U148"/>
    <mergeCell ref="A161:B161"/>
    <mergeCell ref="P161:U162"/>
    <mergeCell ref="A162:B162"/>
    <mergeCell ref="A163:B163"/>
    <mergeCell ref="C164:P164"/>
    <mergeCell ref="F165:P165"/>
    <mergeCell ref="C152:E152"/>
    <mergeCell ref="S152:U152"/>
    <mergeCell ref="C153:E153"/>
    <mergeCell ref="S153:U153"/>
    <mergeCell ref="C154:E154"/>
    <mergeCell ref="S154:U154"/>
    <mergeCell ref="K167:L168"/>
    <mergeCell ref="R167:S167"/>
    <mergeCell ref="R168:S168"/>
    <mergeCell ref="A169:A173"/>
    <mergeCell ref="B169:B173"/>
    <mergeCell ref="C169:K169"/>
    <mergeCell ref="L169:R169"/>
    <mergeCell ref="S169:U169"/>
    <mergeCell ref="C170:E170"/>
    <mergeCell ref="S170:U170"/>
    <mergeCell ref="C174:E174"/>
    <mergeCell ref="S174:U174"/>
    <mergeCell ref="C175:E175"/>
    <mergeCell ref="S175:U175"/>
    <mergeCell ref="C176:E176"/>
    <mergeCell ref="S176:U176"/>
    <mergeCell ref="C171:E171"/>
    <mergeCell ref="S171:U171"/>
    <mergeCell ref="C172:E172"/>
    <mergeCell ref="S172:U172"/>
    <mergeCell ref="C173:E173"/>
    <mergeCell ref="S173:U173"/>
    <mergeCell ref="C180:E180"/>
    <mergeCell ref="S180:U180"/>
    <mergeCell ref="C181:E181"/>
    <mergeCell ref="S181:U181"/>
    <mergeCell ref="C182:E182"/>
    <mergeCell ref="S182:U182"/>
    <mergeCell ref="C177:E177"/>
    <mergeCell ref="S177:U177"/>
    <mergeCell ref="C178:E178"/>
    <mergeCell ref="S178:U178"/>
    <mergeCell ref="C179:E179"/>
    <mergeCell ref="S179:U179"/>
    <mergeCell ref="C186:E186"/>
    <mergeCell ref="S186:U186"/>
    <mergeCell ref="C187:E187"/>
    <mergeCell ref="S187:U187"/>
    <mergeCell ref="C188:E188"/>
    <mergeCell ref="S188:U188"/>
    <mergeCell ref="C183:E183"/>
    <mergeCell ref="S183:U183"/>
    <mergeCell ref="C184:E184"/>
    <mergeCell ref="S184:U184"/>
    <mergeCell ref="C185:E185"/>
    <mergeCell ref="S185:U185"/>
    <mergeCell ref="C192:E192"/>
    <mergeCell ref="S192:U192"/>
    <mergeCell ref="C193:E193"/>
    <mergeCell ref="S193:U193"/>
    <mergeCell ref="C194:E194"/>
    <mergeCell ref="S194:U194"/>
    <mergeCell ref="C189:E189"/>
    <mergeCell ref="S189:U189"/>
    <mergeCell ref="C190:E190"/>
    <mergeCell ref="S190:U190"/>
    <mergeCell ref="C191:E191"/>
    <mergeCell ref="S191:U191"/>
    <mergeCell ref="A209:A213"/>
    <mergeCell ref="B209:B213"/>
    <mergeCell ref="C209:K209"/>
    <mergeCell ref="L209:R209"/>
    <mergeCell ref="S209:U209"/>
    <mergeCell ref="C210:E210"/>
    <mergeCell ref="S210:U210"/>
    <mergeCell ref="A201:B201"/>
    <mergeCell ref="P201:U202"/>
    <mergeCell ref="A202:B202"/>
    <mergeCell ref="A203:B203"/>
    <mergeCell ref="C204:P204"/>
    <mergeCell ref="F205:P205"/>
    <mergeCell ref="C211:E211"/>
    <mergeCell ref="S211:U211"/>
    <mergeCell ref="C212:E212"/>
    <mergeCell ref="S212:U212"/>
    <mergeCell ref="C213:E213"/>
    <mergeCell ref="S213:U213"/>
    <mergeCell ref="K207:L208"/>
    <mergeCell ref="R207:S207"/>
    <mergeCell ref="R208:S208"/>
    <mergeCell ref="C217:E217"/>
    <mergeCell ref="S217:U217"/>
    <mergeCell ref="C218:E218"/>
    <mergeCell ref="S218:U218"/>
    <mergeCell ref="C219:E219"/>
    <mergeCell ref="S219:U219"/>
    <mergeCell ref="C214:E214"/>
    <mergeCell ref="S214:U214"/>
    <mergeCell ref="C215:E215"/>
    <mergeCell ref="S215:U215"/>
    <mergeCell ref="C216:E216"/>
    <mergeCell ref="S216:U216"/>
    <mergeCell ref="C223:E223"/>
    <mergeCell ref="S223:U223"/>
    <mergeCell ref="C224:E224"/>
    <mergeCell ref="S224:U224"/>
    <mergeCell ref="C225:E225"/>
    <mergeCell ref="S225:U225"/>
    <mergeCell ref="C220:E220"/>
    <mergeCell ref="S220:U220"/>
    <mergeCell ref="C221:E221"/>
    <mergeCell ref="S221:U221"/>
    <mergeCell ref="C222:E222"/>
    <mergeCell ref="S222:U222"/>
    <mergeCell ref="C229:E229"/>
    <mergeCell ref="S229:U229"/>
    <mergeCell ref="C230:E230"/>
    <mergeCell ref="S230:U230"/>
    <mergeCell ref="C231:E231"/>
    <mergeCell ref="S231:U231"/>
    <mergeCell ref="C226:E226"/>
    <mergeCell ref="S226:U226"/>
    <mergeCell ref="C227:E227"/>
    <mergeCell ref="S227:U227"/>
    <mergeCell ref="C228:E228"/>
    <mergeCell ref="S228:U228"/>
    <mergeCell ref="A241:B241"/>
    <mergeCell ref="P241:U242"/>
    <mergeCell ref="A242:B242"/>
    <mergeCell ref="A243:B243"/>
    <mergeCell ref="C244:P244"/>
    <mergeCell ref="F245:P245"/>
    <mergeCell ref="C232:E232"/>
    <mergeCell ref="S232:U232"/>
    <mergeCell ref="C233:E233"/>
    <mergeCell ref="S233:U233"/>
    <mergeCell ref="C234:E234"/>
    <mergeCell ref="S234:U234"/>
    <mergeCell ref="K247:L248"/>
    <mergeCell ref="R247:S247"/>
    <mergeCell ref="R248:S248"/>
    <mergeCell ref="A249:A253"/>
    <mergeCell ref="B249:B253"/>
    <mergeCell ref="C249:K249"/>
    <mergeCell ref="L249:R249"/>
    <mergeCell ref="S249:U249"/>
    <mergeCell ref="C250:E250"/>
    <mergeCell ref="S250:U250"/>
    <mergeCell ref="C254:E254"/>
    <mergeCell ref="S254:U254"/>
    <mergeCell ref="C255:E255"/>
    <mergeCell ref="S255:U255"/>
    <mergeCell ref="C256:E256"/>
    <mergeCell ref="S256:U256"/>
    <mergeCell ref="C251:E251"/>
    <mergeCell ref="S251:U251"/>
    <mergeCell ref="C252:E252"/>
    <mergeCell ref="S252:U252"/>
    <mergeCell ref="C253:E253"/>
    <mergeCell ref="S253:U253"/>
    <mergeCell ref="C260:E260"/>
    <mergeCell ref="S260:U260"/>
    <mergeCell ref="C261:E261"/>
    <mergeCell ref="S261:U261"/>
    <mergeCell ref="C262:E262"/>
    <mergeCell ref="S262:U262"/>
    <mergeCell ref="C257:E257"/>
    <mergeCell ref="S257:U257"/>
    <mergeCell ref="C258:E258"/>
    <mergeCell ref="S258:U258"/>
    <mergeCell ref="C259:E259"/>
    <mergeCell ref="S259:U259"/>
    <mergeCell ref="C266:E266"/>
    <mergeCell ref="S266:U266"/>
    <mergeCell ref="C267:E267"/>
    <mergeCell ref="S267:U267"/>
    <mergeCell ref="C268:E268"/>
    <mergeCell ref="S268:U268"/>
    <mergeCell ref="C263:E263"/>
    <mergeCell ref="S263:U263"/>
    <mergeCell ref="C264:E264"/>
    <mergeCell ref="S264:U264"/>
    <mergeCell ref="C265:E265"/>
    <mergeCell ref="S265:U265"/>
    <mergeCell ref="C272:E272"/>
    <mergeCell ref="S272:U272"/>
    <mergeCell ref="C273:E273"/>
    <mergeCell ref="S273:U273"/>
    <mergeCell ref="C274:E274"/>
    <mergeCell ref="S274:U274"/>
    <mergeCell ref="C269:E269"/>
    <mergeCell ref="S269:U269"/>
    <mergeCell ref="C270:E270"/>
    <mergeCell ref="S270:U270"/>
    <mergeCell ref="C271:E271"/>
    <mergeCell ref="S271:U271"/>
    <mergeCell ref="A289:A293"/>
    <mergeCell ref="B289:B293"/>
    <mergeCell ref="C289:K289"/>
    <mergeCell ref="L289:R289"/>
    <mergeCell ref="S289:U289"/>
    <mergeCell ref="C290:E290"/>
    <mergeCell ref="S290:U290"/>
    <mergeCell ref="A281:B281"/>
    <mergeCell ref="P281:U282"/>
    <mergeCell ref="A282:B282"/>
    <mergeCell ref="A283:B283"/>
    <mergeCell ref="C284:P284"/>
    <mergeCell ref="F285:P285"/>
    <mergeCell ref="C291:E291"/>
    <mergeCell ref="S291:U291"/>
    <mergeCell ref="C292:E292"/>
    <mergeCell ref="S292:U292"/>
    <mergeCell ref="C293:E293"/>
    <mergeCell ref="S293:U293"/>
    <mergeCell ref="K287:L288"/>
    <mergeCell ref="R287:S287"/>
    <mergeCell ref="R288:S288"/>
    <mergeCell ref="C297:E297"/>
    <mergeCell ref="S297:U297"/>
    <mergeCell ref="C298:E298"/>
    <mergeCell ref="S298:U298"/>
    <mergeCell ref="C299:E299"/>
    <mergeCell ref="S299:U299"/>
    <mergeCell ref="C294:E294"/>
    <mergeCell ref="S294:U294"/>
    <mergeCell ref="C295:E295"/>
    <mergeCell ref="S295:U295"/>
    <mergeCell ref="C296:E296"/>
    <mergeCell ref="S296:U296"/>
    <mergeCell ref="C303:E303"/>
    <mergeCell ref="S303:U303"/>
    <mergeCell ref="C304:E304"/>
    <mergeCell ref="S304:U304"/>
    <mergeCell ref="C305:E305"/>
    <mergeCell ref="S305:U305"/>
    <mergeCell ref="C300:E300"/>
    <mergeCell ref="S300:U300"/>
    <mergeCell ref="C301:E301"/>
    <mergeCell ref="S301:U301"/>
    <mergeCell ref="C302:E302"/>
    <mergeCell ref="S302:U302"/>
    <mergeCell ref="C309:E309"/>
    <mergeCell ref="S309:U309"/>
    <mergeCell ref="C310:E310"/>
    <mergeCell ref="S310:U310"/>
    <mergeCell ref="C311:E311"/>
    <mergeCell ref="S311:U311"/>
    <mergeCell ref="C306:E306"/>
    <mergeCell ref="S306:U306"/>
    <mergeCell ref="C307:E307"/>
    <mergeCell ref="S307:U307"/>
    <mergeCell ref="C308:E308"/>
    <mergeCell ref="S308:U308"/>
    <mergeCell ref="A322:B322"/>
    <mergeCell ref="P322:U323"/>
    <mergeCell ref="A323:B323"/>
    <mergeCell ref="A324:B324"/>
    <mergeCell ref="C325:P325"/>
    <mergeCell ref="F326:P326"/>
    <mergeCell ref="C312:E312"/>
    <mergeCell ref="S312:U312"/>
    <mergeCell ref="C313:E313"/>
    <mergeCell ref="S313:U313"/>
    <mergeCell ref="C314:E314"/>
    <mergeCell ref="S314:U314"/>
    <mergeCell ref="K328:L329"/>
    <mergeCell ref="R328:S328"/>
    <mergeCell ref="R329:S329"/>
    <mergeCell ref="A330:A334"/>
    <mergeCell ref="B330:B334"/>
    <mergeCell ref="C330:K330"/>
    <mergeCell ref="L330:R330"/>
    <mergeCell ref="S330:U330"/>
    <mergeCell ref="C331:E331"/>
    <mergeCell ref="S331:U331"/>
    <mergeCell ref="C335:E335"/>
    <mergeCell ref="S335:U335"/>
    <mergeCell ref="C336:E336"/>
    <mergeCell ref="S336:U336"/>
    <mergeCell ref="C337:E337"/>
    <mergeCell ref="S337:U337"/>
    <mergeCell ref="C332:E332"/>
    <mergeCell ref="S332:U332"/>
    <mergeCell ref="C333:E333"/>
    <mergeCell ref="S333:U333"/>
    <mergeCell ref="C334:E334"/>
    <mergeCell ref="S334:U334"/>
    <mergeCell ref="C341:E341"/>
    <mergeCell ref="S341:U341"/>
    <mergeCell ref="C342:E342"/>
    <mergeCell ref="S342:U342"/>
    <mergeCell ref="C343:E343"/>
    <mergeCell ref="S343:U343"/>
    <mergeCell ref="C338:E338"/>
    <mergeCell ref="S338:U338"/>
    <mergeCell ref="C339:E339"/>
    <mergeCell ref="S339:U339"/>
    <mergeCell ref="C340:E340"/>
    <mergeCell ref="S340:U340"/>
    <mergeCell ref="C347:E347"/>
    <mergeCell ref="S347:U347"/>
    <mergeCell ref="C348:E348"/>
    <mergeCell ref="S348:U348"/>
    <mergeCell ref="C349:E349"/>
    <mergeCell ref="S349:U349"/>
    <mergeCell ref="C344:E344"/>
    <mergeCell ref="S344:U344"/>
    <mergeCell ref="C345:E345"/>
    <mergeCell ref="S345:U345"/>
    <mergeCell ref="C346:E346"/>
    <mergeCell ref="S346:U346"/>
    <mergeCell ref="C353:E353"/>
    <mergeCell ref="S353:U353"/>
    <mergeCell ref="C354:E354"/>
    <mergeCell ref="S354:U354"/>
    <mergeCell ref="C355:E355"/>
    <mergeCell ref="S355:U355"/>
    <mergeCell ref="C350:E350"/>
    <mergeCell ref="S350:U350"/>
    <mergeCell ref="C351:E351"/>
    <mergeCell ref="S351:U351"/>
    <mergeCell ref="C352:E352"/>
    <mergeCell ref="S352:U352"/>
    <mergeCell ref="A372:A376"/>
    <mergeCell ref="B372:B376"/>
    <mergeCell ref="C372:K372"/>
    <mergeCell ref="L372:R372"/>
    <mergeCell ref="S372:U372"/>
    <mergeCell ref="C373:E373"/>
    <mergeCell ref="S373:U373"/>
    <mergeCell ref="A364:B364"/>
    <mergeCell ref="P364:U365"/>
    <mergeCell ref="A365:B365"/>
    <mergeCell ref="A366:B366"/>
    <mergeCell ref="C367:P367"/>
    <mergeCell ref="F368:P368"/>
    <mergeCell ref="C374:E374"/>
    <mergeCell ref="S374:U374"/>
    <mergeCell ref="C375:E375"/>
    <mergeCell ref="S375:U375"/>
    <mergeCell ref="C376:E376"/>
    <mergeCell ref="S376:U376"/>
    <mergeCell ref="K370:L371"/>
    <mergeCell ref="R370:S370"/>
    <mergeCell ref="R371:S371"/>
    <mergeCell ref="C380:E380"/>
    <mergeCell ref="S380:U380"/>
    <mergeCell ref="C381:E381"/>
    <mergeCell ref="S381:U381"/>
    <mergeCell ref="C382:E382"/>
    <mergeCell ref="S382:U382"/>
    <mergeCell ref="C377:E377"/>
    <mergeCell ref="S377:U377"/>
    <mergeCell ref="C378:E378"/>
    <mergeCell ref="S378:U378"/>
    <mergeCell ref="C379:E379"/>
    <mergeCell ref="S379:U379"/>
    <mergeCell ref="C386:E386"/>
    <mergeCell ref="S386:U386"/>
    <mergeCell ref="C387:E387"/>
    <mergeCell ref="S387:U387"/>
    <mergeCell ref="C388:E388"/>
    <mergeCell ref="S388:U388"/>
    <mergeCell ref="C383:E383"/>
    <mergeCell ref="S383:U383"/>
    <mergeCell ref="C384:E384"/>
    <mergeCell ref="S384:U384"/>
    <mergeCell ref="C385:E385"/>
    <mergeCell ref="S385:U385"/>
    <mergeCell ref="C392:E392"/>
    <mergeCell ref="S392:U392"/>
    <mergeCell ref="C393:E393"/>
    <mergeCell ref="S393:U393"/>
    <mergeCell ref="C394:E394"/>
    <mergeCell ref="S394:U394"/>
    <mergeCell ref="C389:E389"/>
    <mergeCell ref="S389:U389"/>
    <mergeCell ref="C390:E390"/>
    <mergeCell ref="S390:U390"/>
    <mergeCell ref="C391:E391"/>
    <mergeCell ref="S391:U391"/>
    <mergeCell ref="A404:B404"/>
    <mergeCell ref="P404:U405"/>
    <mergeCell ref="A405:B405"/>
    <mergeCell ref="A406:B406"/>
    <mergeCell ref="C407:P407"/>
    <mergeCell ref="F408:P408"/>
    <mergeCell ref="C395:E395"/>
    <mergeCell ref="S395:U395"/>
    <mergeCell ref="C396:E396"/>
    <mergeCell ref="S396:U396"/>
    <mergeCell ref="C397:E397"/>
    <mergeCell ref="S397:U397"/>
    <mergeCell ref="K410:L411"/>
    <mergeCell ref="R410:S410"/>
    <mergeCell ref="R411:S411"/>
    <mergeCell ref="A412:A416"/>
    <mergeCell ref="B412:B416"/>
    <mergeCell ref="C412:K412"/>
    <mergeCell ref="L412:R412"/>
    <mergeCell ref="S412:U412"/>
    <mergeCell ref="C413:E413"/>
    <mergeCell ref="S413:U413"/>
    <mergeCell ref="C417:E417"/>
    <mergeCell ref="S417:U417"/>
    <mergeCell ref="C418:E418"/>
    <mergeCell ref="S418:U418"/>
    <mergeCell ref="C419:E419"/>
    <mergeCell ref="S419:U419"/>
    <mergeCell ref="C414:E414"/>
    <mergeCell ref="S414:U414"/>
    <mergeCell ref="C415:E415"/>
    <mergeCell ref="S415:U415"/>
    <mergeCell ref="C416:E416"/>
    <mergeCell ref="S416:U416"/>
    <mergeCell ref="C423:E423"/>
    <mergeCell ref="S423:U423"/>
    <mergeCell ref="C424:E424"/>
    <mergeCell ref="S424:U424"/>
    <mergeCell ref="C425:E425"/>
    <mergeCell ref="S425:U425"/>
    <mergeCell ref="C420:E420"/>
    <mergeCell ref="S420:U420"/>
    <mergeCell ref="C421:E421"/>
    <mergeCell ref="S421:U421"/>
    <mergeCell ref="C422:E422"/>
    <mergeCell ref="S422:U422"/>
    <mergeCell ref="C429:E429"/>
    <mergeCell ref="S429:U429"/>
    <mergeCell ref="C430:E430"/>
    <mergeCell ref="S430:U430"/>
    <mergeCell ref="C431:E431"/>
    <mergeCell ref="S431:U431"/>
    <mergeCell ref="C426:E426"/>
    <mergeCell ref="S426:U426"/>
    <mergeCell ref="C427:E427"/>
    <mergeCell ref="S427:U427"/>
    <mergeCell ref="C428:E428"/>
    <mergeCell ref="S428:U428"/>
    <mergeCell ref="C435:E435"/>
    <mergeCell ref="S435:U435"/>
    <mergeCell ref="C436:E436"/>
    <mergeCell ref="S436:U436"/>
    <mergeCell ref="C437:E437"/>
    <mergeCell ref="S437:U437"/>
    <mergeCell ref="C432:E432"/>
    <mergeCell ref="S432:U432"/>
    <mergeCell ref="C433:E433"/>
    <mergeCell ref="S433:U433"/>
    <mergeCell ref="C434:E434"/>
    <mergeCell ref="S434:U434"/>
    <mergeCell ref="A456:A460"/>
    <mergeCell ref="B456:B460"/>
    <mergeCell ref="C456:K456"/>
    <mergeCell ref="L456:R456"/>
    <mergeCell ref="S456:U456"/>
    <mergeCell ref="C457:E457"/>
    <mergeCell ref="S457:U457"/>
    <mergeCell ref="A448:B448"/>
    <mergeCell ref="P448:U449"/>
    <mergeCell ref="A449:B449"/>
    <mergeCell ref="A450:B450"/>
    <mergeCell ref="C451:P451"/>
    <mergeCell ref="F452:P452"/>
    <mergeCell ref="C458:E458"/>
    <mergeCell ref="S458:U458"/>
    <mergeCell ref="C459:E459"/>
    <mergeCell ref="S459:U459"/>
    <mergeCell ref="C460:E460"/>
    <mergeCell ref="S460:U460"/>
    <mergeCell ref="K454:L455"/>
    <mergeCell ref="R454:S454"/>
    <mergeCell ref="R455:S455"/>
    <mergeCell ref="C464:E464"/>
    <mergeCell ref="S464:U464"/>
    <mergeCell ref="C465:E465"/>
    <mergeCell ref="S465:U465"/>
    <mergeCell ref="C466:E466"/>
    <mergeCell ref="S466:U466"/>
    <mergeCell ref="C461:E461"/>
    <mergeCell ref="S461:U461"/>
    <mergeCell ref="C462:E462"/>
    <mergeCell ref="S462:U462"/>
    <mergeCell ref="C463:E463"/>
    <mergeCell ref="S463:U463"/>
    <mergeCell ref="C470:E470"/>
    <mergeCell ref="S470:U470"/>
    <mergeCell ref="C471:E471"/>
    <mergeCell ref="S471:U471"/>
    <mergeCell ref="C472:E472"/>
    <mergeCell ref="S472:U472"/>
    <mergeCell ref="C467:E467"/>
    <mergeCell ref="S467:U467"/>
    <mergeCell ref="C468:E468"/>
    <mergeCell ref="S468:U468"/>
    <mergeCell ref="C469:E469"/>
    <mergeCell ref="S469:U469"/>
    <mergeCell ref="C476:E476"/>
    <mergeCell ref="S476:U476"/>
    <mergeCell ref="C477:E477"/>
    <mergeCell ref="S477:U477"/>
    <mergeCell ref="C478:E478"/>
    <mergeCell ref="S478:U478"/>
    <mergeCell ref="C473:E473"/>
    <mergeCell ref="S473:U473"/>
    <mergeCell ref="C474:E474"/>
    <mergeCell ref="S474:U474"/>
    <mergeCell ref="C475:E475"/>
    <mergeCell ref="S475:U475"/>
    <mergeCell ref="A490:B490"/>
    <mergeCell ref="P490:U491"/>
    <mergeCell ref="A491:B491"/>
    <mergeCell ref="A492:B492"/>
    <mergeCell ref="C493:P493"/>
    <mergeCell ref="F494:P494"/>
    <mergeCell ref="C479:E479"/>
    <mergeCell ref="S479:U479"/>
    <mergeCell ref="C480:E480"/>
    <mergeCell ref="S480:U480"/>
    <mergeCell ref="C481:E481"/>
    <mergeCell ref="S481:U481"/>
    <mergeCell ref="K495:L496"/>
    <mergeCell ref="R495:S495"/>
    <mergeCell ref="R496:S496"/>
    <mergeCell ref="A497:A501"/>
    <mergeCell ref="B497:B501"/>
    <mergeCell ref="C497:K497"/>
    <mergeCell ref="L497:R497"/>
    <mergeCell ref="S497:U497"/>
    <mergeCell ref="C498:E498"/>
    <mergeCell ref="S498:U498"/>
    <mergeCell ref="C502:E502"/>
    <mergeCell ref="S502:U502"/>
    <mergeCell ref="C503:E503"/>
    <mergeCell ref="S503:U503"/>
    <mergeCell ref="C504:E504"/>
    <mergeCell ref="S504:U504"/>
    <mergeCell ref="C499:E499"/>
    <mergeCell ref="S499:U499"/>
    <mergeCell ref="C500:E500"/>
    <mergeCell ref="S500:U500"/>
    <mergeCell ref="C501:E501"/>
    <mergeCell ref="S501:U501"/>
    <mergeCell ref="C508:E508"/>
    <mergeCell ref="S508:U508"/>
    <mergeCell ref="C509:E509"/>
    <mergeCell ref="S509:U509"/>
    <mergeCell ref="C510:E510"/>
    <mergeCell ref="S510:U510"/>
    <mergeCell ref="C505:E505"/>
    <mergeCell ref="S505:U505"/>
    <mergeCell ref="C506:E506"/>
    <mergeCell ref="S506:U506"/>
    <mergeCell ref="C507:E507"/>
    <mergeCell ref="S507:U507"/>
    <mergeCell ref="C514:E514"/>
    <mergeCell ref="S514:U514"/>
    <mergeCell ref="C515:E515"/>
    <mergeCell ref="S515:U515"/>
    <mergeCell ref="C516:E516"/>
    <mergeCell ref="S516:U516"/>
    <mergeCell ref="C511:E511"/>
    <mergeCell ref="S511:U511"/>
    <mergeCell ref="C512:E512"/>
    <mergeCell ref="S512:U512"/>
    <mergeCell ref="C513:E513"/>
    <mergeCell ref="S513:U513"/>
    <mergeCell ref="C520:E520"/>
    <mergeCell ref="S520:U520"/>
    <mergeCell ref="C521:E521"/>
    <mergeCell ref="S521:U521"/>
    <mergeCell ref="C522:E522"/>
    <mergeCell ref="S522:U522"/>
    <mergeCell ref="C517:E517"/>
    <mergeCell ref="S517:U517"/>
    <mergeCell ref="C518:E518"/>
    <mergeCell ref="S518:U518"/>
    <mergeCell ref="C519:E519"/>
    <mergeCell ref="S519:U519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Z526"/>
  <sheetViews>
    <sheetView topLeftCell="A409" zoomScale="80" zoomScaleNormal="80" workbookViewId="0">
      <pane xSplit="2" topLeftCell="C1" activePane="topRight" state="frozen"/>
      <selection pane="topRight" activeCell="X431" sqref="X431"/>
    </sheetView>
  </sheetViews>
  <sheetFormatPr defaultColWidth="9.140625" defaultRowHeight="12.75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10.42578125" style="1" customWidth="1"/>
    <col min="13" max="13" width="9.28515625" style="1" customWidth="1"/>
    <col min="14" max="14" width="8.5703125" style="1" customWidth="1"/>
    <col min="15" max="15" width="9.140625" style="1"/>
    <col min="16" max="16" width="10" style="1" customWidth="1"/>
    <col min="17" max="17" width="9.4257812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>
      <c r="A1" s="476" t="s">
        <v>0</v>
      </c>
      <c r="B1" s="476"/>
      <c r="P1" s="477" t="s">
        <v>26</v>
      </c>
      <c r="Q1" s="477"/>
      <c r="R1" s="477"/>
      <c r="S1" s="477"/>
      <c r="T1" s="477"/>
      <c r="U1" s="477"/>
    </row>
    <row r="2" spans="1:21" ht="12.75" customHeight="1">
      <c r="A2" s="476" t="s">
        <v>1</v>
      </c>
      <c r="B2" s="476"/>
      <c r="P2" s="477"/>
      <c r="Q2" s="477"/>
      <c r="R2" s="477"/>
      <c r="S2" s="477"/>
      <c r="T2" s="477"/>
      <c r="U2" s="477"/>
    </row>
    <row r="3" spans="1:21">
      <c r="A3" s="476" t="s">
        <v>45</v>
      </c>
      <c r="B3" s="476"/>
    </row>
    <row r="4" spans="1:21" ht="21" customHeight="1">
      <c r="C4" s="478" t="s">
        <v>2</v>
      </c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2"/>
    </row>
    <row r="5" spans="1:21">
      <c r="F5" s="479" t="s">
        <v>3</v>
      </c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153"/>
    </row>
    <row r="6" spans="1:21">
      <c r="A6" s="1" t="s">
        <v>46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>
      <c r="A7" s="43" t="s">
        <v>68</v>
      </c>
      <c r="B7" s="43"/>
      <c r="C7" s="6"/>
      <c r="D7" s="7">
        <v>0</v>
      </c>
      <c r="E7" s="7">
        <v>8</v>
      </c>
      <c r="K7" s="453">
        <v>1</v>
      </c>
      <c r="L7" s="453"/>
      <c r="M7" s="5"/>
      <c r="N7" s="5"/>
      <c r="O7" s="5"/>
      <c r="Q7" s="1" t="str">
        <f>+Q87:U87</f>
        <v>Bulan     :</v>
      </c>
      <c r="R7" s="455" t="s">
        <v>92</v>
      </c>
      <c r="S7" s="456"/>
      <c r="T7" s="4">
        <v>0</v>
      </c>
      <c r="U7" s="4">
        <v>4</v>
      </c>
    </row>
    <row r="8" spans="1:21" s="43" customFormat="1" ht="13.5" customHeight="1" thickBot="1">
      <c r="A8" s="43" t="s">
        <v>71</v>
      </c>
      <c r="C8" s="65">
        <v>0</v>
      </c>
      <c r="D8" s="65">
        <v>1</v>
      </c>
      <c r="E8" s="65">
        <v>0</v>
      </c>
      <c r="K8" s="454"/>
      <c r="L8" s="454"/>
      <c r="M8" s="77"/>
      <c r="N8" s="77"/>
      <c r="O8" s="77"/>
      <c r="Q8" s="43" t="str">
        <f>+Q88:U88</f>
        <v>Tahun    :</v>
      </c>
      <c r="R8" s="515">
        <v>2020</v>
      </c>
      <c r="S8" s="516"/>
      <c r="T8" s="78">
        <v>2</v>
      </c>
      <c r="U8" s="78">
        <v>0</v>
      </c>
    </row>
    <row r="9" spans="1:21" ht="15" customHeight="1" thickTop="1">
      <c r="A9" s="462" t="s">
        <v>4</v>
      </c>
      <c r="B9" s="462" t="s">
        <v>5</v>
      </c>
      <c r="C9" s="465" t="s">
        <v>6</v>
      </c>
      <c r="D9" s="466"/>
      <c r="E9" s="466"/>
      <c r="F9" s="466"/>
      <c r="G9" s="466"/>
      <c r="H9" s="466"/>
      <c r="I9" s="466"/>
      <c r="J9" s="466"/>
      <c r="K9" s="469"/>
      <c r="L9" s="465" t="s">
        <v>7</v>
      </c>
      <c r="M9" s="466"/>
      <c r="N9" s="466"/>
      <c r="O9" s="466"/>
      <c r="P9" s="466"/>
      <c r="Q9" s="466"/>
      <c r="R9" s="469"/>
      <c r="S9" s="470" t="s">
        <v>64</v>
      </c>
      <c r="T9" s="471"/>
      <c r="U9" s="513"/>
    </row>
    <row r="10" spans="1:21" ht="12.75" customHeight="1">
      <c r="A10" s="463"/>
      <c r="B10" s="463"/>
      <c r="C10" s="473" t="s">
        <v>27</v>
      </c>
      <c r="D10" s="474"/>
      <c r="E10" s="475"/>
      <c r="F10" s="159"/>
      <c r="G10" s="159" t="s">
        <v>30</v>
      </c>
      <c r="H10" s="159" t="s">
        <v>32</v>
      </c>
      <c r="I10" s="159"/>
      <c r="J10" s="159"/>
      <c r="K10" s="159" t="s">
        <v>43</v>
      </c>
      <c r="L10" s="159" t="s">
        <v>27</v>
      </c>
      <c r="M10" s="159"/>
      <c r="N10" s="159" t="s">
        <v>30</v>
      </c>
      <c r="O10" s="159" t="s">
        <v>32</v>
      </c>
      <c r="P10" s="159"/>
      <c r="Q10" s="159"/>
      <c r="R10" s="159" t="s">
        <v>63</v>
      </c>
      <c r="S10" s="440" t="s">
        <v>67</v>
      </c>
      <c r="T10" s="441"/>
      <c r="U10" s="442"/>
    </row>
    <row r="11" spans="1:21" ht="12.75" customHeight="1">
      <c r="A11" s="463"/>
      <c r="B11" s="463"/>
      <c r="C11" s="440" t="s">
        <v>28</v>
      </c>
      <c r="D11" s="441"/>
      <c r="E11" s="442"/>
      <c r="F11" s="161" t="s">
        <v>29</v>
      </c>
      <c r="G11" s="161" t="s">
        <v>31</v>
      </c>
      <c r="H11" s="161" t="s">
        <v>33</v>
      </c>
      <c r="I11" s="161" t="s">
        <v>37</v>
      </c>
      <c r="J11" s="161" t="s">
        <v>36</v>
      </c>
      <c r="K11" s="161" t="s">
        <v>28</v>
      </c>
      <c r="L11" s="161" t="s">
        <v>28</v>
      </c>
      <c r="M11" s="161" t="s">
        <v>35</v>
      </c>
      <c r="N11" s="161" t="s">
        <v>31</v>
      </c>
      <c r="O11" s="161" t="s">
        <v>33</v>
      </c>
      <c r="P11" s="161" t="s">
        <v>37</v>
      </c>
      <c r="Q11" s="161" t="s">
        <v>36</v>
      </c>
      <c r="R11" s="161" t="s">
        <v>38</v>
      </c>
      <c r="S11" s="440" t="s">
        <v>65</v>
      </c>
      <c r="T11" s="441"/>
      <c r="U11" s="442"/>
    </row>
    <row r="12" spans="1:21" ht="12.75" customHeight="1">
      <c r="A12" s="463"/>
      <c r="B12" s="463"/>
      <c r="C12" s="444" t="s">
        <v>8</v>
      </c>
      <c r="D12" s="445"/>
      <c r="E12" s="446"/>
      <c r="F12" s="162"/>
      <c r="G12" s="162"/>
      <c r="H12" s="162" t="s">
        <v>34</v>
      </c>
      <c r="I12" s="162"/>
      <c r="J12" s="162"/>
      <c r="K12" s="162" t="s">
        <v>9</v>
      </c>
      <c r="L12" s="162" t="s">
        <v>8</v>
      </c>
      <c r="M12" s="162"/>
      <c r="N12" s="162"/>
      <c r="O12" s="162" t="s">
        <v>34</v>
      </c>
      <c r="P12" s="162"/>
      <c r="Q12" s="162"/>
      <c r="R12" s="20" t="s">
        <v>62</v>
      </c>
      <c r="S12" s="440" t="s">
        <v>66</v>
      </c>
      <c r="T12" s="441"/>
      <c r="U12" s="442"/>
    </row>
    <row r="13" spans="1:21" ht="11.25" customHeight="1">
      <c r="A13" s="464"/>
      <c r="B13" s="464"/>
      <c r="C13" s="447"/>
      <c r="D13" s="448"/>
      <c r="E13" s="449"/>
      <c r="F13" s="161"/>
      <c r="G13" s="161"/>
      <c r="H13" s="161"/>
      <c r="I13" s="161"/>
      <c r="J13" s="161"/>
      <c r="K13" s="161" t="s">
        <v>61</v>
      </c>
      <c r="L13" s="161"/>
      <c r="M13" s="161"/>
      <c r="N13" s="161"/>
      <c r="O13" s="161"/>
      <c r="P13" s="161"/>
      <c r="Q13" s="161"/>
      <c r="R13" s="161"/>
      <c r="S13" s="450"/>
      <c r="T13" s="451"/>
      <c r="U13" s="514"/>
    </row>
    <row r="14" spans="1:21" s="8" customFormat="1" ht="12.75" customHeight="1">
      <c r="A14" s="160" t="s">
        <v>10</v>
      </c>
      <c r="B14" s="160" t="s">
        <v>11</v>
      </c>
      <c r="C14" s="429" t="s">
        <v>12</v>
      </c>
      <c r="D14" s="430"/>
      <c r="E14" s="431"/>
      <c r="F14" s="160" t="s">
        <v>13</v>
      </c>
      <c r="G14" s="160" t="s">
        <v>14</v>
      </c>
      <c r="H14" s="160" t="s">
        <v>15</v>
      </c>
      <c r="I14" s="160" t="s">
        <v>16</v>
      </c>
      <c r="J14" s="160" t="s">
        <v>17</v>
      </c>
      <c r="K14" s="160" t="s">
        <v>18</v>
      </c>
      <c r="L14" s="160" t="s">
        <v>19</v>
      </c>
      <c r="M14" s="160" t="s">
        <v>20</v>
      </c>
      <c r="N14" s="160" t="s">
        <v>21</v>
      </c>
      <c r="O14" s="160" t="s">
        <v>41</v>
      </c>
      <c r="P14" s="160" t="s">
        <v>42</v>
      </c>
      <c r="Q14" s="160" t="s">
        <v>44</v>
      </c>
      <c r="R14" s="160" t="s">
        <v>69</v>
      </c>
      <c r="S14" s="429" t="s">
        <v>70</v>
      </c>
      <c r="T14" s="430"/>
      <c r="U14" s="431"/>
    </row>
    <row r="15" spans="1:21" s="16" customFormat="1" ht="15.95" customHeight="1">
      <c r="A15" s="18">
        <v>1</v>
      </c>
      <c r="B15" s="19" t="s">
        <v>22</v>
      </c>
      <c r="C15" s="504">
        <f>SUM(C16,C19,C20)</f>
        <v>0</v>
      </c>
      <c r="D15" s="505"/>
      <c r="E15" s="506"/>
      <c r="F15" s="164">
        <f t="shared" ref="F15:J15" si="0">SUM(F16,F19,F20)</f>
        <v>0</v>
      </c>
      <c r="G15" s="164">
        <f t="shared" si="0"/>
        <v>0</v>
      </c>
      <c r="H15" s="164">
        <f t="shared" si="0"/>
        <v>0</v>
      </c>
      <c r="I15" s="164">
        <f t="shared" si="0"/>
        <v>0</v>
      </c>
      <c r="J15" s="164">
        <f t="shared" si="0"/>
        <v>0</v>
      </c>
      <c r="K15" s="164">
        <f>SUM(C15-F15-G15-H15+I15-J15)</f>
        <v>0</v>
      </c>
      <c r="L15" s="164">
        <f t="shared" ref="L15:Q15" si="1">SUM(L16,L19,L20)</f>
        <v>0</v>
      </c>
      <c r="M15" s="164">
        <f t="shared" si="1"/>
        <v>0</v>
      </c>
      <c r="N15" s="164">
        <f t="shared" si="1"/>
        <v>0</v>
      </c>
      <c r="O15" s="164">
        <f t="shared" si="1"/>
        <v>0</v>
      </c>
      <c r="P15" s="164">
        <f t="shared" si="1"/>
        <v>0</v>
      </c>
      <c r="Q15" s="164">
        <f t="shared" si="1"/>
        <v>0</v>
      </c>
      <c r="R15" s="164">
        <f>SUM(L15-M15-N15-O15+P15-Q15)</f>
        <v>0</v>
      </c>
      <c r="S15" s="507"/>
      <c r="T15" s="508"/>
      <c r="U15" s="509"/>
    </row>
    <row r="16" spans="1:21" s="23" customFormat="1" ht="15.95" customHeight="1">
      <c r="A16" s="14"/>
      <c r="B16" s="22" t="s">
        <v>49</v>
      </c>
      <c r="C16" s="495">
        <f t="shared" ref="C16:H16" si="2">SUM(C17:C18)</f>
        <v>0</v>
      </c>
      <c r="D16" s="496">
        <f t="shared" si="2"/>
        <v>0</v>
      </c>
      <c r="E16" s="497">
        <f t="shared" si="2"/>
        <v>0</v>
      </c>
      <c r="F16" s="69">
        <f t="shared" si="2"/>
        <v>0</v>
      </c>
      <c r="G16" s="69">
        <f t="shared" si="2"/>
        <v>0</v>
      </c>
      <c r="H16" s="69">
        <f t="shared" si="2"/>
        <v>0</v>
      </c>
      <c r="I16" s="69">
        <f>SUM(I17:I18)</f>
        <v>0</v>
      </c>
      <c r="J16" s="69">
        <f t="shared" ref="J16" si="3">SUM(J17:J18)</f>
        <v>0</v>
      </c>
      <c r="K16" s="165">
        <f t="shared" ref="K16:K20" si="4">SUM(C16-F16-G16-H16+I16-J16)</f>
        <v>0</v>
      </c>
      <c r="L16" s="69">
        <f t="shared" ref="L16:O16" si="5">SUM(L17:L18)</f>
        <v>0</v>
      </c>
      <c r="M16" s="69">
        <f t="shared" si="5"/>
        <v>0</v>
      </c>
      <c r="N16" s="69">
        <f t="shared" si="5"/>
        <v>0</v>
      </c>
      <c r="O16" s="69">
        <f t="shared" si="5"/>
        <v>0</v>
      </c>
      <c r="P16" s="69">
        <f>SUM(P17:P18)</f>
        <v>0</v>
      </c>
      <c r="Q16" s="69">
        <f t="shared" ref="Q16" si="6">SUM(Q17:Q18)</f>
        <v>0</v>
      </c>
      <c r="R16" s="165">
        <f t="shared" ref="R16:R24" si="7">SUM(L16-M16-N16-O16+P16-Q16)</f>
        <v>0</v>
      </c>
      <c r="S16" s="510"/>
      <c r="T16" s="511"/>
      <c r="U16" s="512"/>
    </row>
    <row r="17" spans="1:21" ht="15.95" customHeight="1">
      <c r="A17" s="12"/>
      <c r="B17" s="13" t="s">
        <v>83</v>
      </c>
      <c r="C17" s="501">
        <v>0</v>
      </c>
      <c r="D17" s="502">
        <v>0</v>
      </c>
      <c r="E17" s="503">
        <v>0</v>
      </c>
      <c r="F17" s="158">
        <v>0</v>
      </c>
      <c r="G17" s="158">
        <v>0</v>
      </c>
      <c r="H17" s="158">
        <v>0</v>
      </c>
      <c r="I17" s="66">
        <v>0</v>
      </c>
      <c r="J17" s="66">
        <v>0</v>
      </c>
      <c r="K17" s="165">
        <f t="shared" si="4"/>
        <v>0</v>
      </c>
      <c r="L17" s="158">
        <v>0</v>
      </c>
      <c r="M17" s="158">
        <v>0</v>
      </c>
      <c r="N17" s="158">
        <v>0</v>
      </c>
      <c r="O17" s="158">
        <v>0</v>
      </c>
      <c r="P17" s="158">
        <v>0</v>
      </c>
      <c r="Q17" s="158">
        <v>0</v>
      </c>
      <c r="R17" s="165">
        <f t="shared" si="7"/>
        <v>0</v>
      </c>
      <c r="S17" s="498"/>
      <c r="T17" s="499"/>
      <c r="U17" s="500"/>
    </row>
    <row r="18" spans="1:21" ht="15.95" customHeight="1">
      <c r="A18" s="12"/>
      <c r="B18" s="13" t="s">
        <v>84</v>
      </c>
      <c r="C18" s="501">
        <v>0</v>
      </c>
      <c r="D18" s="502">
        <v>0</v>
      </c>
      <c r="E18" s="503">
        <v>0</v>
      </c>
      <c r="F18" s="158">
        <v>0</v>
      </c>
      <c r="G18" s="158">
        <v>0</v>
      </c>
      <c r="H18" s="158">
        <v>0</v>
      </c>
      <c r="I18" s="66">
        <v>0</v>
      </c>
      <c r="J18" s="66">
        <v>0</v>
      </c>
      <c r="K18" s="165">
        <f t="shared" si="4"/>
        <v>0</v>
      </c>
      <c r="L18" s="158">
        <v>0</v>
      </c>
      <c r="M18" s="158">
        <v>0</v>
      </c>
      <c r="N18" s="158">
        <v>0</v>
      </c>
      <c r="O18" s="158">
        <v>0</v>
      </c>
      <c r="P18" s="158">
        <v>0</v>
      </c>
      <c r="Q18" s="158">
        <v>0</v>
      </c>
      <c r="R18" s="165">
        <f t="shared" si="7"/>
        <v>0</v>
      </c>
      <c r="S18" s="498"/>
      <c r="T18" s="499"/>
      <c r="U18" s="500"/>
    </row>
    <row r="19" spans="1:21" ht="15.95" customHeight="1">
      <c r="A19" s="12"/>
      <c r="B19" s="11" t="s">
        <v>50</v>
      </c>
      <c r="C19" s="480">
        <v>0</v>
      </c>
      <c r="D19" s="481">
        <v>0</v>
      </c>
      <c r="E19" s="482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165">
        <f t="shared" si="4"/>
        <v>0</v>
      </c>
      <c r="L19" s="165">
        <v>0</v>
      </c>
      <c r="M19" s="165">
        <v>0</v>
      </c>
      <c r="N19" s="165">
        <v>0</v>
      </c>
      <c r="O19" s="165">
        <v>0</v>
      </c>
      <c r="P19" s="165">
        <v>0</v>
      </c>
      <c r="Q19" s="165">
        <v>0</v>
      </c>
      <c r="R19" s="165">
        <f t="shared" si="7"/>
        <v>0</v>
      </c>
      <c r="S19" s="498"/>
      <c r="T19" s="499"/>
      <c r="U19" s="500"/>
    </row>
    <row r="20" spans="1:21" ht="15.95" customHeight="1">
      <c r="A20" s="12"/>
      <c r="B20" s="11" t="s">
        <v>51</v>
      </c>
      <c r="C20" s="480">
        <v>0</v>
      </c>
      <c r="D20" s="481">
        <v>0</v>
      </c>
      <c r="E20" s="482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165">
        <f t="shared" si="4"/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65">
        <v>0</v>
      </c>
      <c r="R20" s="165">
        <f t="shared" si="7"/>
        <v>0</v>
      </c>
      <c r="S20" s="498"/>
      <c r="T20" s="499"/>
      <c r="U20" s="500"/>
    </row>
    <row r="21" spans="1:21" ht="15.95" customHeight="1">
      <c r="A21" s="14">
        <v>2</v>
      </c>
      <c r="B21" s="10" t="s">
        <v>23</v>
      </c>
      <c r="C21" s="480">
        <f t="shared" ref="C21" si="8">SUM(C22:C23)</f>
        <v>10</v>
      </c>
      <c r="D21" s="481"/>
      <c r="E21" s="482"/>
      <c r="F21" s="62">
        <f t="shared" ref="F21:G21" si="9">SUM(F22:F23)</f>
        <v>0</v>
      </c>
      <c r="G21" s="165">
        <f t="shared" si="9"/>
        <v>0</v>
      </c>
      <c r="H21" s="25"/>
      <c r="I21" s="165">
        <f t="shared" ref="I21:J21" si="10">SUM(I22:I23)</f>
        <v>0</v>
      </c>
      <c r="J21" s="62">
        <f t="shared" si="10"/>
        <v>0</v>
      </c>
      <c r="K21" s="165">
        <f>SUM(C21-F21-G21-H21+I21-J21)</f>
        <v>10</v>
      </c>
      <c r="L21" s="62">
        <f t="shared" ref="L21:N21" si="11">SUM(L22:L23)</f>
        <v>11</v>
      </c>
      <c r="M21" s="62">
        <f t="shared" si="11"/>
        <v>0</v>
      </c>
      <c r="N21" s="165">
        <f t="shared" si="11"/>
        <v>0</v>
      </c>
      <c r="O21" s="25"/>
      <c r="P21" s="62">
        <f t="shared" ref="P21:Q21" si="12">SUM(P22:P23)</f>
        <v>0</v>
      </c>
      <c r="Q21" s="62">
        <f t="shared" si="12"/>
        <v>0</v>
      </c>
      <c r="R21" s="62">
        <f>SUM(L21-M21-N21-O21+P21-Q21)</f>
        <v>11</v>
      </c>
      <c r="S21" s="498"/>
      <c r="T21" s="499"/>
      <c r="U21" s="500"/>
    </row>
    <row r="22" spans="1:21" ht="15.95" customHeight="1">
      <c r="A22" s="12"/>
      <c r="B22" s="13" t="s">
        <v>83</v>
      </c>
      <c r="C22" s="501">
        <v>10</v>
      </c>
      <c r="D22" s="502"/>
      <c r="E22" s="503"/>
      <c r="F22" s="49">
        <v>0</v>
      </c>
      <c r="G22" s="158">
        <v>0</v>
      </c>
      <c r="H22" s="24"/>
      <c r="I22" s="158">
        <v>0</v>
      </c>
      <c r="J22" s="49">
        <v>0</v>
      </c>
      <c r="K22" s="165">
        <f t="shared" ref="K22:K33" si="13">SUM(C22-F22-G22-H22+I22-J22)</f>
        <v>10</v>
      </c>
      <c r="L22" s="49">
        <v>11</v>
      </c>
      <c r="M22" s="49">
        <v>0</v>
      </c>
      <c r="N22" s="158">
        <v>0</v>
      </c>
      <c r="O22" s="24"/>
      <c r="P22" s="49">
        <v>0</v>
      </c>
      <c r="Q22" s="49">
        <v>0</v>
      </c>
      <c r="R22" s="62">
        <f>SUM(L22-M22-N22-O22+P22-Q22)</f>
        <v>11</v>
      </c>
      <c r="S22" s="498"/>
      <c r="T22" s="499"/>
      <c r="U22" s="500"/>
    </row>
    <row r="23" spans="1:21" ht="15.95" customHeight="1">
      <c r="A23" s="12"/>
      <c r="B23" s="13" t="s">
        <v>84</v>
      </c>
      <c r="C23" s="563">
        <v>0</v>
      </c>
      <c r="D23" s="563"/>
      <c r="E23" s="563"/>
      <c r="F23" s="158">
        <v>0</v>
      </c>
      <c r="G23" s="158">
        <v>0</v>
      </c>
      <c r="H23" s="24"/>
      <c r="I23" s="66">
        <v>0</v>
      </c>
      <c r="J23" s="66">
        <v>0</v>
      </c>
      <c r="K23" s="165">
        <f t="shared" si="13"/>
        <v>0</v>
      </c>
      <c r="L23" s="158">
        <v>0</v>
      </c>
      <c r="M23" s="158">
        <v>0</v>
      </c>
      <c r="N23" s="158">
        <v>0</v>
      </c>
      <c r="O23" s="24"/>
      <c r="P23" s="158">
        <v>0</v>
      </c>
      <c r="Q23" s="158">
        <v>0</v>
      </c>
      <c r="R23" s="165">
        <f t="shared" si="7"/>
        <v>0</v>
      </c>
      <c r="S23" s="498"/>
      <c r="T23" s="499"/>
      <c r="U23" s="500"/>
    </row>
    <row r="24" spans="1:21" ht="15.95" customHeight="1">
      <c r="A24" s="9">
        <v>3</v>
      </c>
      <c r="B24" s="10" t="s">
        <v>53</v>
      </c>
      <c r="C24" s="480">
        <v>0</v>
      </c>
      <c r="D24" s="481">
        <v>0</v>
      </c>
      <c r="E24" s="482">
        <v>0</v>
      </c>
      <c r="F24" s="165">
        <v>0</v>
      </c>
      <c r="G24" s="25"/>
      <c r="H24" s="25"/>
      <c r="I24" s="165">
        <v>0</v>
      </c>
      <c r="J24" s="165">
        <v>0</v>
      </c>
      <c r="K24" s="165">
        <f t="shared" si="13"/>
        <v>0</v>
      </c>
      <c r="L24" s="163">
        <v>0</v>
      </c>
      <c r="M24" s="163">
        <v>0</v>
      </c>
      <c r="N24" s="25"/>
      <c r="O24" s="25"/>
      <c r="P24" s="163">
        <v>0</v>
      </c>
      <c r="Q24" s="163">
        <v>0</v>
      </c>
      <c r="R24" s="165">
        <f t="shared" si="7"/>
        <v>0</v>
      </c>
      <c r="S24" s="498"/>
      <c r="T24" s="499"/>
      <c r="U24" s="500"/>
    </row>
    <row r="25" spans="1:21" ht="15.95" customHeight="1">
      <c r="A25" s="14">
        <v>4</v>
      </c>
      <c r="B25" s="10" t="s">
        <v>52</v>
      </c>
      <c r="C25" s="495">
        <f>SUM(C26:C27)</f>
        <v>0</v>
      </c>
      <c r="D25" s="496">
        <f t="shared" ref="D25:E25" si="14">SUM(D26:D27)</f>
        <v>0</v>
      </c>
      <c r="E25" s="497">
        <f t="shared" si="14"/>
        <v>0</v>
      </c>
      <c r="F25" s="69">
        <f>SUM(F26:F27)</f>
        <v>0</v>
      </c>
      <c r="G25" s="25"/>
      <c r="H25" s="25"/>
      <c r="I25" s="69">
        <f t="shared" ref="I25:J25" si="15">SUM(I26:I27)</f>
        <v>0</v>
      </c>
      <c r="J25" s="69">
        <f t="shared" si="15"/>
        <v>0</v>
      </c>
      <c r="K25" s="165">
        <f t="shared" si="13"/>
        <v>0</v>
      </c>
      <c r="L25" s="165">
        <f>SUM(L26:L27)</f>
        <v>0</v>
      </c>
      <c r="M25" s="165">
        <f>SUM(M26:M27)</f>
        <v>0</v>
      </c>
      <c r="N25" s="25"/>
      <c r="O25" s="25"/>
      <c r="P25" s="165">
        <f t="shared" ref="P25:Q25" si="16">SUM(P26:P27)</f>
        <v>0</v>
      </c>
      <c r="Q25" s="165">
        <f t="shared" si="16"/>
        <v>0</v>
      </c>
      <c r="R25" s="165">
        <f>SUM(L25-M25-N25-O25+P25-Q25)</f>
        <v>0</v>
      </c>
      <c r="S25" s="498"/>
      <c r="T25" s="499"/>
      <c r="U25" s="500"/>
    </row>
    <row r="26" spans="1:21" ht="15.95" customHeight="1">
      <c r="A26" s="14"/>
      <c r="B26" s="13" t="s">
        <v>83</v>
      </c>
      <c r="C26" s="495">
        <v>0</v>
      </c>
      <c r="D26" s="496"/>
      <c r="E26" s="497"/>
      <c r="F26" s="69">
        <v>0</v>
      </c>
      <c r="G26" s="25"/>
      <c r="H26" s="25"/>
      <c r="I26" s="69">
        <v>0</v>
      </c>
      <c r="J26" s="69">
        <v>0</v>
      </c>
      <c r="K26" s="165">
        <f t="shared" si="13"/>
        <v>0</v>
      </c>
      <c r="L26" s="163">
        <v>0</v>
      </c>
      <c r="M26" s="163">
        <v>0</v>
      </c>
      <c r="N26" s="25"/>
      <c r="O26" s="25"/>
      <c r="P26" s="163">
        <v>0</v>
      </c>
      <c r="Q26" s="163">
        <v>0</v>
      </c>
      <c r="R26" s="165">
        <f t="shared" ref="R26:R34" si="17">SUM(L26-M26-N26-O26+P26-Q26)</f>
        <v>0</v>
      </c>
      <c r="S26" s="498"/>
      <c r="T26" s="499"/>
      <c r="U26" s="500"/>
    </row>
    <row r="27" spans="1:21" ht="15.95" customHeight="1">
      <c r="A27" s="14"/>
      <c r="B27" s="13" t="s">
        <v>84</v>
      </c>
      <c r="C27" s="495">
        <v>0</v>
      </c>
      <c r="D27" s="496"/>
      <c r="E27" s="497"/>
      <c r="F27" s="69">
        <v>0</v>
      </c>
      <c r="G27" s="25"/>
      <c r="H27" s="25"/>
      <c r="I27" s="69">
        <v>0</v>
      </c>
      <c r="J27" s="69">
        <v>0</v>
      </c>
      <c r="K27" s="165">
        <f t="shared" si="13"/>
        <v>0</v>
      </c>
      <c r="L27" s="163">
        <v>0</v>
      </c>
      <c r="M27" s="163">
        <v>0</v>
      </c>
      <c r="N27" s="25"/>
      <c r="O27" s="25"/>
      <c r="P27" s="163">
        <v>0</v>
      </c>
      <c r="Q27" s="163">
        <v>0</v>
      </c>
      <c r="R27" s="165">
        <f t="shared" si="17"/>
        <v>0</v>
      </c>
      <c r="S27" s="498"/>
      <c r="T27" s="499"/>
      <c r="U27" s="500"/>
    </row>
    <row r="28" spans="1:21" ht="15.95" customHeight="1">
      <c r="A28" s="14">
        <v>5</v>
      </c>
      <c r="B28" s="11" t="s">
        <v>54</v>
      </c>
      <c r="C28" s="480">
        <v>0</v>
      </c>
      <c r="D28" s="481">
        <v>0</v>
      </c>
      <c r="E28" s="482">
        <v>0</v>
      </c>
      <c r="F28" s="165">
        <v>0</v>
      </c>
      <c r="G28" s="25"/>
      <c r="H28" s="25"/>
      <c r="I28" s="165">
        <v>0</v>
      </c>
      <c r="J28" s="165">
        <v>0</v>
      </c>
      <c r="K28" s="165">
        <f t="shared" si="13"/>
        <v>0</v>
      </c>
      <c r="L28" s="163">
        <v>0</v>
      </c>
      <c r="M28" s="163">
        <v>0</v>
      </c>
      <c r="N28" s="25"/>
      <c r="O28" s="25"/>
      <c r="P28" s="163">
        <v>0</v>
      </c>
      <c r="Q28" s="163">
        <v>0</v>
      </c>
      <c r="R28" s="165">
        <f t="shared" si="17"/>
        <v>0</v>
      </c>
      <c r="S28" s="498"/>
      <c r="T28" s="499"/>
      <c r="U28" s="500"/>
    </row>
    <row r="29" spans="1:21" ht="15.95" customHeight="1">
      <c r="A29" s="14">
        <v>6</v>
      </c>
      <c r="B29" s="10" t="s">
        <v>55</v>
      </c>
      <c r="C29" s="480">
        <v>0</v>
      </c>
      <c r="D29" s="481">
        <v>0</v>
      </c>
      <c r="E29" s="482">
        <v>0</v>
      </c>
      <c r="F29" s="165">
        <v>0</v>
      </c>
      <c r="G29" s="25"/>
      <c r="H29" s="25"/>
      <c r="I29" s="165">
        <v>0</v>
      </c>
      <c r="J29" s="165">
        <v>0</v>
      </c>
      <c r="K29" s="165">
        <f t="shared" si="13"/>
        <v>0</v>
      </c>
      <c r="L29" s="163">
        <v>0</v>
      </c>
      <c r="M29" s="163">
        <v>0</v>
      </c>
      <c r="N29" s="25"/>
      <c r="O29" s="25"/>
      <c r="P29" s="163">
        <v>0</v>
      </c>
      <c r="Q29" s="163">
        <v>0</v>
      </c>
      <c r="R29" s="165">
        <f t="shared" si="17"/>
        <v>0</v>
      </c>
      <c r="S29" s="543">
        <v>0</v>
      </c>
      <c r="T29" s="544"/>
      <c r="U29" s="545"/>
    </row>
    <row r="30" spans="1:21" ht="15.95" customHeight="1">
      <c r="A30" s="14">
        <v>7</v>
      </c>
      <c r="B30" s="10" t="s">
        <v>56</v>
      </c>
      <c r="C30" s="480">
        <v>0</v>
      </c>
      <c r="D30" s="481">
        <v>0</v>
      </c>
      <c r="E30" s="482">
        <v>0</v>
      </c>
      <c r="F30" s="165">
        <v>0</v>
      </c>
      <c r="G30" s="25"/>
      <c r="H30" s="25"/>
      <c r="I30" s="165">
        <v>0</v>
      </c>
      <c r="J30" s="165">
        <v>0</v>
      </c>
      <c r="K30" s="165">
        <f t="shared" si="13"/>
        <v>0</v>
      </c>
      <c r="L30" s="163">
        <v>0</v>
      </c>
      <c r="M30" s="163">
        <v>0</v>
      </c>
      <c r="N30" s="25"/>
      <c r="O30" s="25"/>
      <c r="P30" s="163">
        <v>0</v>
      </c>
      <c r="Q30" s="163">
        <v>0</v>
      </c>
      <c r="R30" s="165">
        <f t="shared" si="17"/>
        <v>0</v>
      </c>
      <c r="S30" s="483">
        <v>0</v>
      </c>
      <c r="T30" s="484"/>
      <c r="U30" s="485"/>
    </row>
    <row r="31" spans="1:21" ht="15.95" customHeight="1">
      <c r="A31" s="14">
        <v>8</v>
      </c>
      <c r="B31" s="10" t="s">
        <v>57</v>
      </c>
      <c r="C31" s="480">
        <v>0</v>
      </c>
      <c r="D31" s="481">
        <v>0</v>
      </c>
      <c r="E31" s="482">
        <v>0</v>
      </c>
      <c r="F31" s="165">
        <v>0</v>
      </c>
      <c r="G31" s="25"/>
      <c r="H31" s="25"/>
      <c r="I31" s="165">
        <v>0</v>
      </c>
      <c r="J31" s="165">
        <v>0</v>
      </c>
      <c r="K31" s="165">
        <f t="shared" si="13"/>
        <v>0</v>
      </c>
      <c r="L31" s="163">
        <v>0</v>
      </c>
      <c r="M31" s="163">
        <v>0</v>
      </c>
      <c r="N31" s="25"/>
      <c r="O31" s="25"/>
      <c r="P31" s="163">
        <v>0</v>
      </c>
      <c r="Q31" s="163">
        <v>0</v>
      </c>
      <c r="R31" s="165">
        <f t="shared" si="17"/>
        <v>0</v>
      </c>
      <c r="S31" s="483">
        <v>0</v>
      </c>
      <c r="T31" s="484"/>
      <c r="U31" s="485"/>
    </row>
    <row r="32" spans="1:21" ht="15.95" customHeight="1">
      <c r="A32" s="14">
        <v>9</v>
      </c>
      <c r="B32" s="10" t="s">
        <v>24</v>
      </c>
      <c r="C32" s="480">
        <v>0</v>
      </c>
      <c r="D32" s="481">
        <v>0</v>
      </c>
      <c r="E32" s="482">
        <v>0</v>
      </c>
      <c r="F32" s="165">
        <v>0</v>
      </c>
      <c r="G32" s="25"/>
      <c r="H32" s="25"/>
      <c r="I32" s="67">
        <v>0</v>
      </c>
      <c r="J32" s="67">
        <v>0</v>
      </c>
      <c r="K32" s="165">
        <f t="shared" si="13"/>
        <v>0</v>
      </c>
      <c r="L32" s="163">
        <v>0</v>
      </c>
      <c r="M32" s="163">
        <v>0</v>
      </c>
      <c r="N32" s="25"/>
      <c r="O32" s="25"/>
      <c r="P32" s="163">
        <v>0</v>
      </c>
      <c r="Q32" s="163">
        <v>0</v>
      </c>
      <c r="R32" s="165">
        <f t="shared" si="17"/>
        <v>0</v>
      </c>
      <c r="S32" s="483">
        <v>0</v>
      </c>
      <c r="T32" s="484"/>
      <c r="U32" s="485"/>
    </row>
    <row r="33" spans="1:21" ht="15.75">
      <c r="A33" s="14">
        <v>10</v>
      </c>
      <c r="B33" s="10" t="s">
        <v>25</v>
      </c>
      <c r="C33" s="480">
        <v>0</v>
      </c>
      <c r="D33" s="481">
        <v>0</v>
      </c>
      <c r="E33" s="482">
        <v>0</v>
      </c>
      <c r="F33" s="165">
        <v>0</v>
      </c>
      <c r="G33" s="25"/>
      <c r="H33" s="25"/>
      <c r="I33" s="67">
        <v>0</v>
      </c>
      <c r="J33" s="67">
        <v>0</v>
      </c>
      <c r="K33" s="165">
        <f t="shared" si="13"/>
        <v>0</v>
      </c>
      <c r="L33" s="163">
        <v>0</v>
      </c>
      <c r="M33" s="163">
        <v>0</v>
      </c>
      <c r="N33" s="25"/>
      <c r="O33" s="25"/>
      <c r="P33" s="163">
        <v>0</v>
      </c>
      <c r="Q33" s="163">
        <v>0</v>
      </c>
      <c r="R33" s="165">
        <f t="shared" si="17"/>
        <v>0</v>
      </c>
      <c r="S33" s="483">
        <v>0</v>
      </c>
      <c r="T33" s="484"/>
      <c r="U33" s="485"/>
    </row>
    <row r="34" spans="1:21" ht="16.5" thickBot="1">
      <c r="A34" s="39">
        <v>11</v>
      </c>
      <c r="B34" s="40" t="s">
        <v>58</v>
      </c>
      <c r="C34" s="486">
        <v>0</v>
      </c>
      <c r="D34" s="487">
        <v>0</v>
      </c>
      <c r="E34" s="488">
        <v>0</v>
      </c>
      <c r="F34" s="166">
        <v>0</v>
      </c>
      <c r="G34" s="42"/>
      <c r="H34" s="42"/>
      <c r="I34" s="68">
        <v>0</v>
      </c>
      <c r="J34" s="68">
        <v>0</v>
      </c>
      <c r="K34" s="166">
        <f t="shared" ref="K34" si="18">SUM(E34-F34-G34-H34+I34-J34)</f>
        <v>0</v>
      </c>
      <c r="L34" s="41">
        <v>0</v>
      </c>
      <c r="M34" s="41">
        <v>0</v>
      </c>
      <c r="N34" s="42"/>
      <c r="O34" s="42"/>
      <c r="P34" s="41">
        <v>0</v>
      </c>
      <c r="Q34" s="41">
        <v>0</v>
      </c>
      <c r="R34" s="166">
        <f t="shared" si="17"/>
        <v>0</v>
      </c>
      <c r="S34" s="489"/>
      <c r="T34" s="490"/>
      <c r="U34" s="491"/>
    </row>
    <row r="35" spans="1:21" ht="13.5" thickTop="1">
      <c r="A35" s="5"/>
      <c r="B35" s="26" t="s">
        <v>39</v>
      </c>
    </row>
    <row r="36" spans="1:21">
      <c r="A36" s="5"/>
      <c r="B36" s="15" t="s">
        <v>60</v>
      </c>
    </row>
    <row r="37" spans="1:21">
      <c r="A37" s="5"/>
      <c r="B37" s="15" t="s">
        <v>59</v>
      </c>
    </row>
    <row r="38" spans="1:21">
      <c r="A38" s="5"/>
      <c r="B38" s="15" t="s">
        <v>40</v>
      </c>
    </row>
    <row r="39" spans="1:21" ht="12.75" customHeight="1">
      <c r="A39" s="5"/>
      <c r="B39" s="26"/>
    </row>
    <row r="40" spans="1:21" ht="12.75" customHeight="1">
      <c r="A40" s="5"/>
      <c r="B40" s="26"/>
    </row>
    <row r="41" spans="1:21" ht="12.75" customHeight="1">
      <c r="A41" s="476" t="s">
        <v>0</v>
      </c>
      <c r="B41" s="476"/>
      <c r="P41" s="477" t="s">
        <v>26</v>
      </c>
      <c r="Q41" s="477"/>
      <c r="R41" s="477"/>
      <c r="S41" s="477"/>
      <c r="T41" s="477"/>
      <c r="U41" s="477"/>
    </row>
    <row r="42" spans="1:21" ht="21" customHeight="1">
      <c r="A42" s="476" t="s">
        <v>1</v>
      </c>
      <c r="B42" s="476"/>
      <c r="P42" s="477"/>
      <c r="Q42" s="477"/>
      <c r="R42" s="477"/>
      <c r="S42" s="477"/>
      <c r="T42" s="477"/>
      <c r="U42" s="477"/>
    </row>
    <row r="43" spans="1:21">
      <c r="A43" s="476" t="s">
        <v>45</v>
      </c>
      <c r="B43" s="476"/>
    </row>
    <row r="44" spans="1:21" ht="25.5">
      <c r="C44" s="478" t="s">
        <v>2</v>
      </c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2"/>
    </row>
    <row r="45" spans="1:21" ht="12.75" customHeight="1">
      <c r="F45" s="479" t="s">
        <v>3</v>
      </c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153"/>
    </row>
    <row r="46" spans="1:21" ht="13.5" customHeight="1">
      <c r="A46" s="1" t="s">
        <v>46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s="43" customFormat="1" ht="15" customHeight="1">
      <c r="A47" s="43" t="s">
        <v>68</v>
      </c>
      <c r="C47" s="75"/>
      <c r="D47" s="76">
        <v>0</v>
      </c>
      <c r="E47" s="76">
        <v>8</v>
      </c>
      <c r="K47" s="561">
        <v>2</v>
      </c>
      <c r="L47" s="561"/>
      <c r="M47" s="77"/>
      <c r="N47" s="77"/>
      <c r="O47" s="77"/>
      <c r="Q47" s="43" t="str">
        <f>+Q410:U410</f>
        <v>Bulan     :</v>
      </c>
      <c r="R47" s="554" t="str">
        <f>+R7</f>
        <v>April</v>
      </c>
      <c r="S47" s="555"/>
      <c r="T47" s="65">
        <f>+T7</f>
        <v>0</v>
      </c>
      <c r="U47" s="65">
        <f>+U7</f>
        <v>4</v>
      </c>
    </row>
    <row r="48" spans="1:21" s="43" customFormat="1" ht="12.75" customHeight="1" thickBot="1">
      <c r="A48" s="43" t="s">
        <v>77</v>
      </c>
      <c r="C48" s="65">
        <v>0</v>
      </c>
      <c r="D48" s="65">
        <v>1</v>
      </c>
      <c r="E48" s="65">
        <v>1</v>
      </c>
      <c r="K48" s="562"/>
      <c r="L48" s="562"/>
      <c r="M48" s="77"/>
      <c r="N48" s="77"/>
      <c r="O48" s="77"/>
      <c r="Q48" s="43" t="s">
        <v>47</v>
      </c>
      <c r="R48" s="515">
        <f>+R8</f>
        <v>2020</v>
      </c>
      <c r="S48" s="516"/>
      <c r="T48" s="78">
        <f>+T8</f>
        <v>2</v>
      </c>
      <c r="U48" s="78">
        <f>+U8</f>
        <v>0</v>
      </c>
    </row>
    <row r="49" spans="1:21" ht="12.75" customHeight="1" thickTop="1">
      <c r="A49" s="539" t="s">
        <v>4</v>
      </c>
      <c r="B49" s="539" t="s">
        <v>5</v>
      </c>
      <c r="C49" s="465" t="s">
        <v>6</v>
      </c>
      <c r="D49" s="466"/>
      <c r="E49" s="466"/>
      <c r="F49" s="466"/>
      <c r="G49" s="466"/>
      <c r="H49" s="466"/>
      <c r="I49" s="466"/>
      <c r="J49" s="466"/>
      <c r="K49" s="469"/>
      <c r="L49" s="465" t="s">
        <v>7</v>
      </c>
      <c r="M49" s="466"/>
      <c r="N49" s="466"/>
      <c r="O49" s="466"/>
      <c r="P49" s="466"/>
      <c r="Q49" s="466"/>
      <c r="R49" s="469"/>
      <c r="S49" s="470" t="s">
        <v>64</v>
      </c>
      <c r="T49" s="471"/>
      <c r="U49" s="513"/>
    </row>
    <row r="50" spans="1:21" ht="12.75" customHeight="1">
      <c r="A50" s="540"/>
      <c r="B50" s="540"/>
      <c r="C50" s="473" t="s">
        <v>27</v>
      </c>
      <c r="D50" s="474"/>
      <c r="E50" s="475"/>
      <c r="F50" s="159"/>
      <c r="G50" s="159" t="s">
        <v>30</v>
      </c>
      <c r="H50" s="159" t="s">
        <v>32</v>
      </c>
      <c r="I50" s="159"/>
      <c r="J50" s="159"/>
      <c r="K50" s="159" t="s">
        <v>43</v>
      </c>
      <c r="L50" s="159" t="s">
        <v>27</v>
      </c>
      <c r="M50" s="159"/>
      <c r="N50" s="159" t="s">
        <v>30</v>
      </c>
      <c r="O50" s="159" t="s">
        <v>32</v>
      </c>
      <c r="P50" s="159"/>
      <c r="Q50" s="159"/>
      <c r="R50" s="159" t="s">
        <v>63</v>
      </c>
      <c r="S50" s="440" t="s">
        <v>67</v>
      </c>
      <c r="T50" s="441"/>
      <c r="U50" s="442"/>
    </row>
    <row r="51" spans="1:21" ht="11.25" customHeight="1">
      <c r="A51" s="540"/>
      <c r="B51" s="540"/>
      <c r="C51" s="440" t="s">
        <v>28</v>
      </c>
      <c r="D51" s="441"/>
      <c r="E51" s="442"/>
      <c r="F51" s="161" t="s">
        <v>29</v>
      </c>
      <c r="G51" s="161" t="s">
        <v>31</v>
      </c>
      <c r="H51" s="161" t="s">
        <v>33</v>
      </c>
      <c r="I51" s="161" t="s">
        <v>37</v>
      </c>
      <c r="J51" s="161" t="s">
        <v>36</v>
      </c>
      <c r="K51" s="161" t="s">
        <v>28</v>
      </c>
      <c r="L51" s="161" t="s">
        <v>28</v>
      </c>
      <c r="M51" s="161" t="s">
        <v>35</v>
      </c>
      <c r="N51" s="161" t="s">
        <v>31</v>
      </c>
      <c r="O51" s="161" t="s">
        <v>33</v>
      </c>
      <c r="P51" s="161" t="s">
        <v>37</v>
      </c>
      <c r="Q51" s="161" t="s">
        <v>36</v>
      </c>
      <c r="R51" s="161" t="s">
        <v>38</v>
      </c>
      <c r="S51" s="440" t="s">
        <v>65</v>
      </c>
      <c r="T51" s="441"/>
      <c r="U51" s="442"/>
    </row>
    <row r="52" spans="1:21" ht="12.75" customHeight="1">
      <c r="A52" s="540"/>
      <c r="B52" s="540"/>
      <c r="C52" s="444" t="s">
        <v>8</v>
      </c>
      <c r="D52" s="445"/>
      <c r="E52" s="446"/>
      <c r="F52" s="162"/>
      <c r="G52" s="162"/>
      <c r="H52" s="162" t="s">
        <v>34</v>
      </c>
      <c r="I52" s="162"/>
      <c r="J52" s="162"/>
      <c r="K52" s="162" t="s">
        <v>9</v>
      </c>
      <c r="L52" s="162" t="s">
        <v>8</v>
      </c>
      <c r="M52" s="162"/>
      <c r="N52" s="162"/>
      <c r="O52" s="162" t="s">
        <v>34</v>
      </c>
      <c r="P52" s="162"/>
      <c r="Q52" s="162"/>
      <c r="R52" s="20" t="s">
        <v>62</v>
      </c>
      <c r="S52" s="440" t="s">
        <v>66</v>
      </c>
      <c r="T52" s="441"/>
      <c r="U52" s="442"/>
    </row>
    <row r="53" spans="1:21" ht="15.95" customHeight="1">
      <c r="A53" s="541"/>
      <c r="B53" s="541"/>
      <c r="C53" s="447"/>
      <c r="D53" s="448"/>
      <c r="E53" s="449"/>
      <c r="F53" s="161"/>
      <c r="G53" s="161"/>
      <c r="H53" s="161"/>
      <c r="I53" s="161"/>
      <c r="J53" s="161"/>
      <c r="K53" s="161" t="s">
        <v>61</v>
      </c>
      <c r="L53" s="161"/>
      <c r="M53" s="161"/>
      <c r="N53" s="161"/>
      <c r="O53" s="161"/>
      <c r="P53" s="161"/>
      <c r="Q53" s="161"/>
      <c r="R53" s="161"/>
      <c r="S53" s="450"/>
      <c r="T53" s="451"/>
      <c r="U53" s="514"/>
    </row>
    <row r="54" spans="1:21" s="8" customFormat="1" ht="15.95" customHeight="1">
      <c r="A54" s="160" t="s">
        <v>10</v>
      </c>
      <c r="B54" s="160" t="s">
        <v>11</v>
      </c>
      <c r="C54" s="429" t="s">
        <v>12</v>
      </c>
      <c r="D54" s="430"/>
      <c r="E54" s="431"/>
      <c r="F54" s="160" t="s">
        <v>13</v>
      </c>
      <c r="G54" s="160" t="s">
        <v>14</v>
      </c>
      <c r="H54" s="160" t="s">
        <v>15</v>
      </c>
      <c r="I54" s="160" t="s">
        <v>16</v>
      </c>
      <c r="J54" s="160" t="s">
        <v>17</v>
      </c>
      <c r="K54" s="160" t="s">
        <v>18</v>
      </c>
      <c r="L54" s="160" t="s">
        <v>19</v>
      </c>
      <c r="M54" s="160" t="s">
        <v>20</v>
      </c>
      <c r="N54" s="160" t="s">
        <v>21</v>
      </c>
      <c r="O54" s="160" t="s">
        <v>41</v>
      </c>
      <c r="P54" s="160" t="s">
        <v>42</v>
      </c>
      <c r="Q54" s="160" t="s">
        <v>44</v>
      </c>
      <c r="R54" s="160" t="s">
        <v>69</v>
      </c>
      <c r="S54" s="429" t="s">
        <v>70</v>
      </c>
      <c r="T54" s="430"/>
      <c r="U54" s="431"/>
    </row>
    <row r="55" spans="1:21" s="16" customFormat="1" ht="15.95" customHeight="1">
      <c r="A55" s="18">
        <v>1</v>
      </c>
      <c r="B55" s="19" t="s">
        <v>22</v>
      </c>
      <c r="C55" s="504">
        <f>SUM(C56,C59,C60)</f>
        <v>0</v>
      </c>
      <c r="D55" s="505"/>
      <c r="E55" s="506"/>
      <c r="F55" s="164">
        <f t="shared" ref="F55:J55" si="19">SUM(F56,F59,F60)</f>
        <v>0</v>
      </c>
      <c r="G55" s="164">
        <f t="shared" si="19"/>
        <v>0</v>
      </c>
      <c r="H55" s="164">
        <f t="shared" si="19"/>
        <v>0</v>
      </c>
      <c r="I55" s="164">
        <f t="shared" si="19"/>
        <v>0</v>
      </c>
      <c r="J55" s="164">
        <f t="shared" si="19"/>
        <v>0</v>
      </c>
      <c r="K55" s="164">
        <f>SUM(C55-F55-G55-H55+I55-J55)</f>
        <v>0</v>
      </c>
      <c r="L55" s="164">
        <f t="shared" ref="L55:Q55" si="20">SUM(L56,L59,L60)</f>
        <v>0</v>
      </c>
      <c r="M55" s="164">
        <f t="shared" si="20"/>
        <v>0</v>
      </c>
      <c r="N55" s="164">
        <f t="shared" si="20"/>
        <v>0</v>
      </c>
      <c r="O55" s="164">
        <f t="shared" si="20"/>
        <v>0</v>
      </c>
      <c r="P55" s="164">
        <f t="shared" si="20"/>
        <v>0</v>
      </c>
      <c r="Q55" s="164">
        <f t="shared" si="20"/>
        <v>0</v>
      </c>
      <c r="R55" s="164">
        <f>SUM(L55-M55-N55-O55+P55-Q55)</f>
        <v>0</v>
      </c>
      <c r="S55" s="507"/>
      <c r="T55" s="508"/>
      <c r="U55" s="509"/>
    </row>
    <row r="56" spans="1:21" s="23" customFormat="1" ht="15.95" customHeight="1">
      <c r="A56" s="14"/>
      <c r="B56" s="22" t="s">
        <v>49</v>
      </c>
      <c r="C56" s="495">
        <f t="shared" ref="C56:H56" si="21">SUM(C57:C58)</f>
        <v>0</v>
      </c>
      <c r="D56" s="496">
        <f t="shared" si="21"/>
        <v>0</v>
      </c>
      <c r="E56" s="497">
        <f t="shared" si="21"/>
        <v>0</v>
      </c>
      <c r="F56" s="69">
        <f t="shared" si="21"/>
        <v>0</v>
      </c>
      <c r="G56" s="69">
        <f t="shared" si="21"/>
        <v>0</v>
      </c>
      <c r="H56" s="69">
        <f t="shared" si="21"/>
        <v>0</v>
      </c>
      <c r="I56" s="69">
        <f>SUM(I57:I58)</f>
        <v>0</v>
      </c>
      <c r="J56" s="69">
        <f t="shared" ref="J56" si="22">SUM(J57:J58)</f>
        <v>0</v>
      </c>
      <c r="K56" s="165">
        <f t="shared" ref="K56:K60" si="23">SUM(C56-F56-G56-H56+I56-J56)</f>
        <v>0</v>
      </c>
      <c r="L56" s="69">
        <f t="shared" ref="L56:O56" si="24">SUM(L57:L58)</f>
        <v>0</v>
      </c>
      <c r="M56" s="69">
        <f t="shared" si="24"/>
        <v>0</v>
      </c>
      <c r="N56" s="69">
        <f t="shared" si="24"/>
        <v>0</v>
      </c>
      <c r="O56" s="69">
        <f t="shared" si="24"/>
        <v>0</v>
      </c>
      <c r="P56" s="69">
        <f>SUM(P57:P58)</f>
        <v>0</v>
      </c>
      <c r="Q56" s="69">
        <f t="shared" ref="Q56" si="25">SUM(Q57:Q58)</f>
        <v>0</v>
      </c>
      <c r="R56" s="165">
        <f t="shared" ref="R56:R74" si="26">SUM(L56-M56-N56-O56+P56-Q56)</f>
        <v>0</v>
      </c>
      <c r="S56" s="510"/>
      <c r="T56" s="511"/>
      <c r="U56" s="512"/>
    </row>
    <row r="57" spans="1:21" ht="15.95" customHeight="1">
      <c r="A57" s="12"/>
      <c r="B57" s="13" t="s">
        <v>83</v>
      </c>
      <c r="C57" s="501">
        <v>0</v>
      </c>
      <c r="D57" s="502">
        <v>0</v>
      </c>
      <c r="E57" s="503">
        <v>0</v>
      </c>
      <c r="F57" s="158">
        <v>0</v>
      </c>
      <c r="G57" s="158">
        <v>0</v>
      </c>
      <c r="H57" s="158">
        <v>0</v>
      </c>
      <c r="I57" s="66">
        <v>0</v>
      </c>
      <c r="J57" s="66">
        <v>0</v>
      </c>
      <c r="K57" s="165">
        <f t="shared" si="23"/>
        <v>0</v>
      </c>
      <c r="L57" s="158">
        <v>0</v>
      </c>
      <c r="M57" s="158">
        <v>0</v>
      </c>
      <c r="N57" s="158">
        <v>0</v>
      </c>
      <c r="O57" s="158">
        <v>0</v>
      </c>
      <c r="P57" s="158">
        <v>0</v>
      </c>
      <c r="Q57" s="158">
        <v>0</v>
      </c>
      <c r="R57" s="165">
        <f t="shared" si="26"/>
        <v>0</v>
      </c>
      <c r="S57" s="498"/>
      <c r="T57" s="499"/>
      <c r="U57" s="500"/>
    </row>
    <row r="58" spans="1:21" ht="15.95" customHeight="1">
      <c r="A58" s="12"/>
      <c r="B58" s="13" t="s">
        <v>84</v>
      </c>
      <c r="C58" s="501">
        <v>0</v>
      </c>
      <c r="D58" s="502">
        <v>0</v>
      </c>
      <c r="E58" s="503">
        <v>0</v>
      </c>
      <c r="F58" s="158">
        <v>0</v>
      </c>
      <c r="G58" s="158">
        <v>0</v>
      </c>
      <c r="H58" s="158">
        <v>0</v>
      </c>
      <c r="I58" s="66">
        <v>0</v>
      </c>
      <c r="J58" s="66">
        <v>0</v>
      </c>
      <c r="K58" s="165">
        <f t="shared" si="23"/>
        <v>0</v>
      </c>
      <c r="L58" s="158">
        <v>0</v>
      </c>
      <c r="M58" s="158">
        <v>0</v>
      </c>
      <c r="N58" s="158">
        <v>0</v>
      </c>
      <c r="O58" s="158">
        <v>0</v>
      </c>
      <c r="P58" s="158">
        <v>0</v>
      </c>
      <c r="Q58" s="158">
        <v>0</v>
      </c>
      <c r="R58" s="165">
        <f t="shared" si="26"/>
        <v>0</v>
      </c>
      <c r="S58" s="498"/>
      <c r="T58" s="499"/>
      <c r="U58" s="500"/>
    </row>
    <row r="59" spans="1:21" ht="15.95" customHeight="1">
      <c r="A59" s="12"/>
      <c r="B59" s="11" t="s">
        <v>50</v>
      </c>
      <c r="C59" s="480">
        <v>0</v>
      </c>
      <c r="D59" s="481">
        <v>0</v>
      </c>
      <c r="E59" s="482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165">
        <f t="shared" si="23"/>
        <v>0</v>
      </c>
      <c r="L59" s="165">
        <v>0</v>
      </c>
      <c r="M59" s="165">
        <v>0</v>
      </c>
      <c r="N59" s="165">
        <v>0</v>
      </c>
      <c r="O59" s="165">
        <v>0</v>
      </c>
      <c r="P59" s="165">
        <v>0</v>
      </c>
      <c r="Q59" s="165">
        <v>0</v>
      </c>
      <c r="R59" s="165">
        <f t="shared" si="26"/>
        <v>0</v>
      </c>
      <c r="S59" s="498"/>
      <c r="T59" s="499"/>
      <c r="U59" s="500"/>
    </row>
    <row r="60" spans="1:21" ht="15.95" customHeight="1">
      <c r="A60" s="12"/>
      <c r="B60" s="11" t="s">
        <v>51</v>
      </c>
      <c r="C60" s="480">
        <v>0</v>
      </c>
      <c r="D60" s="481">
        <v>0</v>
      </c>
      <c r="E60" s="482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165">
        <f t="shared" si="23"/>
        <v>0</v>
      </c>
      <c r="L60" s="165">
        <v>0</v>
      </c>
      <c r="M60" s="165">
        <v>0</v>
      </c>
      <c r="N60" s="165">
        <v>0</v>
      </c>
      <c r="O60" s="165">
        <v>0</v>
      </c>
      <c r="P60" s="165">
        <v>0</v>
      </c>
      <c r="Q60" s="165">
        <v>0</v>
      </c>
      <c r="R60" s="165">
        <f t="shared" si="26"/>
        <v>0</v>
      </c>
      <c r="S60" s="498"/>
      <c r="T60" s="499"/>
      <c r="U60" s="500"/>
    </row>
    <row r="61" spans="1:21" ht="15.95" customHeight="1">
      <c r="A61" s="14">
        <v>2</v>
      </c>
      <c r="B61" s="10" t="s">
        <v>23</v>
      </c>
      <c r="C61" s="480">
        <f>SUM(C62:C63)</f>
        <v>0</v>
      </c>
      <c r="D61" s="481">
        <f t="shared" ref="D61:G61" si="27">SUM(D62:D63)</f>
        <v>658</v>
      </c>
      <c r="E61" s="482">
        <f t="shared" si="27"/>
        <v>658</v>
      </c>
      <c r="F61" s="165">
        <f t="shared" si="27"/>
        <v>0</v>
      </c>
      <c r="G61" s="165">
        <f t="shared" si="27"/>
        <v>0</v>
      </c>
      <c r="H61" s="25"/>
      <c r="I61" s="165">
        <f t="shared" ref="I61:J61" si="28">SUM(I62:I63)</f>
        <v>0</v>
      </c>
      <c r="J61" s="165">
        <f t="shared" si="28"/>
        <v>0</v>
      </c>
      <c r="K61" s="165">
        <f>SUM(C61-F61-G61-H61+I61-J61)</f>
        <v>0</v>
      </c>
      <c r="L61" s="165">
        <f t="shared" ref="L61:N61" si="29">SUM(L62:L63)</f>
        <v>0</v>
      </c>
      <c r="M61" s="165">
        <f t="shared" si="29"/>
        <v>0</v>
      </c>
      <c r="N61" s="165">
        <f t="shared" si="29"/>
        <v>0</v>
      </c>
      <c r="O61" s="25"/>
      <c r="P61" s="165">
        <f t="shared" ref="P61:Q61" si="30">SUM(P62:P63)</f>
        <v>0</v>
      </c>
      <c r="Q61" s="165">
        <f t="shared" si="30"/>
        <v>0</v>
      </c>
      <c r="R61" s="165">
        <f t="shared" si="26"/>
        <v>0</v>
      </c>
      <c r="S61" s="498"/>
      <c r="T61" s="499"/>
      <c r="U61" s="500"/>
    </row>
    <row r="62" spans="1:21" ht="15.95" customHeight="1">
      <c r="A62" s="12"/>
      <c r="B62" s="13" t="s">
        <v>83</v>
      </c>
      <c r="C62" s="501">
        <v>0</v>
      </c>
      <c r="D62" s="502">
        <v>658</v>
      </c>
      <c r="E62" s="503">
        <v>658</v>
      </c>
      <c r="F62" s="158">
        <v>0</v>
      </c>
      <c r="G62" s="158">
        <v>0</v>
      </c>
      <c r="H62" s="24"/>
      <c r="I62" s="66">
        <v>0</v>
      </c>
      <c r="J62" s="66">
        <v>0</v>
      </c>
      <c r="K62" s="165">
        <f t="shared" ref="K62:K73" si="31">SUM(C62-F62-G62-H62+I62-J62)</f>
        <v>0</v>
      </c>
      <c r="L62" s="158">
        <v>0</v>
      </c>
      <c r="M62" s="158">
        <v>0</v>
      </c>
      <c r="N62" s="158">
        <v>0</v>
      </c>
      <c r="O62" s="24"/>
      <c r="P62" s="158">
        <v>0</v>
      </c>
      <c r="Q62" s="158">
        <v>0</v>
      </c>
      <c r="R62" s="165">
        <f t="shared" si="26"/>
        <v>0</v>
      </c>
      <c r="S62" s="498"/>
      <c r="T62" s="499"/>
      <c r="U62" s="500"/>
    </row>
    <row r="63" spans="1:21" ht="15.95" customHeight="1">
      <c r="A63" s="12"/>
      <c r="B63" s="13" t="s">
        <v>84</v>
      </c>
      <c r="C63" s="501">
        <v>0</v>
      </c>
      <c r="D63" s="502">
        <v>0</v>
      </c>
      <c r="E63" s="503">
        <v>0</v>
      </c>
      <c r="F63" s="158">
        <v>0</v>
      </c>
      <c r="G63" s="158">
        <v>0</v>
      </c>
      <c r="H63" s="24"/>
      <c r="I63" s="66">
        <v>0</v>
      </c>
      <c r="J63" s="66">
        <v>0</v>
      </c>
      <c r="K63" s="165">
        <f t="shared" si="31"/>
        <v>0</v>
      </c>
      <c r="L63" s="158">
        <v>0</v>
      </c>
      <c r="M63" s="158">
        <v>0</v>
      </c>
      <c r="N63" s="158">
        <v>0</v>
      </c>
      <c r="O63" s="24"/>
      <c r="P63" s="158">
        <v>0</v>
      </c>
      <c r="Q63" s="158">
        <v>0</v>
      </c>
      <c r="R63" s="165">
        <f t="shared" si="26"/>
        <v>0</v>
      </c>
      <c r="S63" s="498"/>
      <c r="T63" s="499"/>
      <c r="U63" s="500"/>
    </row>
    <row r="64" spans="1:21" ht="15.95" customHeight="1">
      <c r="A64" s="9">
        <v>3</v>
      </c>
      <c r="B64" s="10" t="s">
        <v>53</v>
      </c>
      <c r="C64" s="480">
        <v>0</v>
      </c>
      <c r="D64" s="481">
        <v>0</v>
      </c>
      <c r="E64" s="482">
        <v>0</v>
      </c>
      <c r="F64" s="165">
        <v>0</v>
      </c>
      <c r="G64" s="25"/>
      <c r="H64" s="25"/>
      <c r="I64" s="165">
        <v>0</v>
      </c>
      <c r="J64" s="165">
        <v>0</v>
      </c>
      <c r="K64" s="165">
        <f t="shared" si="31"/>
        <v>0</v>
      </c>
      <c r="L64" s="163">
        <v>0</v>
      </c>
      <c r="M64" s="163">
        <v>0</v>
      </c>
      <c r="N64" s="25"/>
      <c r="O64" s="25"/>
      <c r="P64" s="163">
        <v>0</v>
      </c>
      <c r="Q64" s="163">
        <v>0</v>
      </c>
      <c r="R64" s="165">
        <f t="shared" si="26"/>
        <v>0</v>
      </c>
      <c r="S64" s="498"/>
      <c r="T64" s="499"/>
      <c r="U64" s="500"/>
    </row>
    <row r="65" spans="1:21" ht="15.95" customHeight="1">
      <c r="A65" s="14">
        <v>4</v>
      </c>
      <c r="B65" s="10" t="s">
        <v>52</v>
      </c>
      <c r="C65" s="495">
        <f>SUM(C66:C67)</f>
        <v>0</v>
      </c>
      <c r="D65" s="496">
        <f t="shared" ref="D65:E65" si="32">SUM(D66:D67)</f>
        <v>0</v>
      </c>
      <c r="E65" s="497">
        <f t="shared" si="32"/>
        <v>0</v>
      </c>
      <c r="F65" s="69">
        <f>SUM(F66:F67)</f>
        <v>0</v>
      </c>
      <c r="G65" s="25"/>
      <c r="H65" s="25"/>
      <c r="I65" s="69">
        <f t="shared" ref="I65:J65" si="33">SUM(I66:I67)</f>
        <v>0</v>
      </c>
      <c r="J65" s="69">
        <f t="shared" si="33"/>
        <v>0</v>
      </c>
      <c r="K65" s="165">
        <f t="shared" si="31"/>
        <v>0</v>
      </c>
      <c r="L65" s="165">
        <f t="shared" ref="L65:P65" si="34">SUM(L66:L67)</f>
        <v>0</v>
      </c>
      <c r="M65" s="165">
        <f t="shared" si="34"/>
        <v>0</v>
      </c>
      <c r="N65" s="25"/>
      <c r="O65" s="25"/>
      <c r="P65" s="165">
        <f t="shared" si="34"/>
        <v>0</v>
      </c>
      <c r="Q65" s="165">
        <v>0</v>
      </c>
      <c r="R65" s="165">
        <f t="shared" si="26"/>
        <v>0</v>
      </c>
      <c r="S65" s="498"/>
      <c r="T65" s="499"/>
      <c r="U65" s="500"/>
    </row>
    <row r="66" spans="1:21" ht="15.95" customHeight="1">
      <c r="A66" s="14"/>
      <c r="B66" s="13" t="s">
        <v>83</v>
      </c>
      <c r="C66" s="495">
        <v>0</v>
      </c>
      <c r="D66" s="496"/>
      <c r="E66" s="497"/>
      <c r="F66" s="69">
        <v>0</v>
      </c>
      <c r="G66" s="25"/>
      <c r="H66" s="25"/>
      <c r="I66" s="69">
        <v>0</v>
      </c>
      <c r="J66" s="69">
        <v>0</v>
      </c>
      <c r="K66" s="165">
        <f t="shared" si="31"/>
        <v>0</v>
      </c>
      <c r="L66" s="158">
        <v>0</v>
      </c>
      <c r="M66" s="158">
        <v>0</v>
      </c>
      <c r="N66" s="25"/>
      <c r="O66" s="25"/>
      <c r="P66" s="158">
        <v>0</v>
      </c>
      <c r="Q66" s="158">
        <v>0</v>
      </c>
      <c r="R66" s="165">
        <f t="shared" si="26"/>
        <v>0</v>
      </c>
      <c r="S66" s="498"/>
      <c r="T66" s="499"/>
      <c r="U66" s="500"/>
    </row>
    <row r="67" spans="1:21" ht="15.95" customHeight="1">
      <c r="A67" s="14"/>
      <c r="B67" s="13" t="s">
        <v>84</v>
      </c>
      <c r="C67" s="495">
        <v>0</v>
      </c>
      <c r="D67" s="496"/>
      <c r="E67" s="497"/>
      <c r="F67" s="69">
        <v>0</v>
      </c>
      <c r="G67" s="25"/>
      <c r="H67" s="25"/>
      <c r="I67" s="69">
        <v>0</v>
      </c>
      <c r="J67" s="69">
        <v>0</v>
      </c>
      <c r="K67" s="165">
        <f t="shared" si="31"/>
        <v>0</v>
      </c>
      <c r="L67" s="158">
        <v>0</v>
      </c>
      <c r="M67" s="158">
        <v>0</v>
      </c>
      <c r="N67" s="24"/>
      <c r="O67" s="24"/>
      <c r="P67" s="158">
        <v>0</v>
      </c>
      <c r="Q67" s="158">
        <v>0</v>
      </c>
      <c r="R67" s="165">
        <f t="shared" si="26"/>
        <v>0</v>
      </c>
      <c r="S67" s="498"/>
      <c r="T67" s="499"/>
      <c r="U67" s="500"/>
    </row>
    <row r="68" spans="1:21" ht="15.95" customHeight="1">
      <c r="A68" s="14">
        <v>5</v>
      </c>
      <c r="B68" s="11" t="s">
        <v>54</v>
      </c>
      <c r="C68" s="480">
        <v>0</v>
      </c>
      <c r="D68" s="481">
        <v>0</v>
      </c>
      <c r="E68" s="482">
        <v>0</v>
      </c>
      <c r="F68" s="165">
        <v>0</v>
      </c>
      <c r="G68" s="25"/>
      <c r="H68" s="25"/>
      <c r="I68" s="165">
        <v>0</v>
      </c>
      <c r="J68" s="165">
        <v>0</v>
      </c>
      <c r="K68" s="165">
        <f t="shared" si="31"/>
        <v>0</v>
      </c>
      <c r="L68" s="163">
        <v>0</v>
      </c>
      <c r="M68" s="163">
        <v>0</v>
      </c>
      <c r="N68" s="25"/>
      <c r="O68" s="25"/>
      <c r="P68" s="163">
        <v>0</v>
      </c>
      <c r="Q68" s="163">
        <v>0</v>
      </c>
      <c r="R68" s="165">
        <f t="shared" si="26"/>
        <v>0</v>
      </c>
      <c r="S68" s="498"/>
      <c r="T68" s="499"/>
      <c r="U68" s="500"/>
    </row>
    <row r="69" spans="1:21" ht="15.95" customHeight="1">
      <c r="A69" s="14">
        <v>6</v>
      </c>
      <c r="B69" s="10" t="s">
        <v>55</v>
      </c>
      <c r="C69" s="480">
        <v>0</v>
      </c>
      <c r="D69" s="481">
        <v>0</v>
      </c>
      <c r="E69" s="482">
        <v>0</v>
      </c>
      <c r="F69" s="165">
        <v>0</v>
      </c>
      <c r="G69" s="25"/>
      <c r="H69" s="25"/>
      <c r="I69" s="165">
        <v>0</v>
      </c>
      <c r="J69" s="165">
        <v>0</v>
      </c>
      <c r="K69" s="165">
        <f t="shared" si="31"/>
        <v>0</v>
      </c>
      <c r="L69" s="163">
        <v>0</v>
      </c>
      <c r="M69" s="163">
        <v>0</v>
      </c>
      <c r="N69" s="25"/>
      <c r="O69" s="25"/>
      <c r="P69" s="163">
        <v>0</v>
      </c>
      <c r="Q69" s="163">
        <v>0</v>
      </c>
      <c r="R69" s="165">
        <f t="shared" si="26"/>
        <v>0</v>
      </c>
      <c r="S69" s="543">
        <v>0</v>
      </c>
      <c r="T69" s="544"/>
      <c r="U69" s="545"/>
    </row>
    <row r="70" spans="1:21" ht="15.95" customHeight="1">
      <c r="A70" s="14">
        <v>7</v>
      </c>
      <c r="B70" s="10" t="s">
        <v>56</v>
      </c>
      <c r="C70" s="480">
        <v>0</v>
      </c>
      <c r="D70" s="481">
        <v>0</v>
      </c>
      <c r="E70" s="482">
        <v>0</v>
      </c>
      <c r="F70" s="165">
        <v>0</v>
      </c>
      <c r="G70" s="25"/>
      <c r="H70" s="25"/>
      <c r="I70" s="165">
        <v>0</v>
      </c>
      <c r="J70" s="165">
        <v>0</v>
      </c>
      <c r="K70" s="165">
        <f t="shared" si="31"/>
        <v>0</v>
      </c>
      <c r="L70" s="163">
        <v>0</v>
      </c>
      <c r="M70" s="163">
        <v>0</v>
      </c>
      <c r="N70" s="25"/>
      <c r="O70" s="25"/>
      <c r="P70" s="163">
        <v>0</v>
      </c>
      <c r="Q70" s="163">
        <v>0</v>
      </c>
      <c r="R70" s="165">
        <f t="shared" si="26"/>
        <v>0</v>
      </c>
      <c r="S70" s="483">
        <v>0</v>
      </c>
      <c r="T70" s="484"/>
      <c r="U70" s="485"/>
    </row>
    <row r="71" spans="1:21" ht="15.75">
      <c r="A71" s="14">
        <v>8</v>
      </c>
      <c r="B71" s="10" t="s">
        <v>57</v>
      </c>
      <c r="C71" s="480">
        <v>0</v>
      </c>
      <c r="D71" s="481">
        <v>0</v>
      </c>
      <c r="E71" s="482">
        <v>0</v>
      </c>
      <c r="F71" s="165">
        <v>0</v>
      </c>
      <c r="G71" s="25"/>
      <c r="H71" s="25"/>
      <c r="I71" s="165">
        <v>0</v>
      </c>
      <c r="J71" s="165">
        <v>0</v>
      </c>
      <c r="K71" s="165">
        <f t="shared" si="31"/>
        <v>0</v>
      </c>
      <c r="L71" s="163">
        <v>0</v>
      </c>
      <c r="M71" s="163">
        <v>0</v>
      </c>
      <c r="N71" s="25"/>
      <c r="O71" s="25"/>
      <c r="P71" s="163">
        <v>0</v>
      </c>
      <c r="Q71" s="163">
        <v>0</v>
      </c>
      <c r="R71" s="165">
        <f t="shared" si="26"/>
        <v>0</v>
      </c>
      <c r="S71" s="483">
        <v>0</v>
      </c>
      <c r="T71" s="484"/>
      <c r="U71" s="485"/>
    </row>
    <row r="72" spans="1:21" ht="15.75">
      <c r="A72" s="14">
        <v>9</v>
      </c>
      <c r="B72" s="10" t="s">
        <v>24</v>
      </c>
      <c r="C72" s="480">
        <v>0</v>
      </c>
      <c r="D72" s="481">
        <v>0</v>
      </c>
      <c r="E72" s="482">
        <v>0</v>
      </c>
      <c r="F72" s="165">
        <v>0</v>
      </c>
      <c r="G72" s="25"/>
      <c r="H72" s="25"/>
      <c r="I72" s="67">
        <v>0</v>
      </c>
      <c r="J72" s="67">
        <v>0</v>
      </c>
      <c r="K72" s="165">
        <f t="shared" si="31"/>
        <v>0</v>
      </c>
      <c r="L72" s="163">
        <v>0</v>
      </c>
      <c r="M72" s="163">
        <v>0</v>
      </c>
      <c r="N72" s="25"/>
      <c r="O72" s="25"/>
      <c r="P72" s="163">
        <v>0</v>
      </c>
      <c r="Q72" s="163">
        <v>0</v>
      </c>
      <c r="R72" s="165">
        <f t="shared" si="26"/>
        <v>0</v>
      </c>
      <c r="S72" s="483">
        <v>0</v>
      </c>
      <c r="T72" s="484"/>
      <c r="U72" s="485"/>
    </row>
    <row r="73" spans="1:21" ht="15.75">
      <c r="A73" s="14">
        <v>10</v>
      </c>
      <c r="B73" s="10" t="s">
        <v>25</v>
      </c>
      <c r="C73" s="480">
        <v>0</v>
      </c>
      <c r="D73" s="481">
        <v>0</v>
      </c>
      <c r="E73" s="482">
        <v>0</v>
      </c>
      <c r="F73" s="165">
        <v>0</v>
      </c>
      <c r="G73" s="25"/>
      <c r="H73" s="25"/>
      <c r="I73" s="67">
        <v>0</v>
      </c>
      <c r="J73" s="67">
        <v>0</v>
      </c>
      <c r="K73" s="165">
        <f t="shared" si="31"/>
        <v>0</v>
      </c>
      <c r="L73" s="163">
        <v>0</v>
      </c>
      <c r="M73" s="163">
        <v>0</v>
      </c>
      <c r="N73" s="25"/>
      <c r="O73" s="25"/>
      <c r="P73" s="163">
        <v>0</v>
      </c>
      <c r="Q73" s="163">
        <v>0</v>
      </c>
      <c r="R73" s="165">
        <f t="shared" si="26"/>
        <v>0</v>
      </c>
      <c r="S73" s="483">
        <v>0</v>
      </c>
      <c r="T73" s="484"/>
      <c r="U73" s="485"/>
    </row>
    <row r="74" spans="1:21" ht="16.5" thickBot="1">
      <c r="A74" s="39">
        <v>11</v>
      </c>
      <c r="B74" s="40" t="s">
        <v>58</v>
      </c>
      <c r="C74" s="486">
        <v>0</v>
      </c>
      <c r="D74" s="487">
        <v>0</v>
      </c>
      <c r="E74" s="488">
        <v>0</v>
      </c>
      <c r="F74" s="166">
        <v>0</v>
      </c>
      <c r="G74" s="42"/>
      <c r="H74" s="42"/>
      <c r="I74" s="68">
        <v>0</v>
      </c>
      <c r="J74" s="68">
        <v>0</v>
      </c>
      <c r="K74" s="166">
        <f t="shared" ref="K74" si="35">SUM(E74-F74-G74-H74+I74-J74)</f>
        <v>0</v>
      </c>
      <c r="L74" s="41">
        <v>0</v>
      </c>
      <c r="M74" s="41">
        <v>0</v>
      </c>
      <c r="N74" s="42"/>
      <c r="O74" s="42"/>
      <c r="P74" s="41">
        <v>0</v>
      </c>
      <c r="Q74" s="41">
        <v>0</v>
      </c>
      <c r="R74" s="166">
        <f t="shared" si="26"/>
        <v>0</v>
      </c>
      <c r="S74" s="489"/>
      <c r="T74" s="490"/>
      <c r="U74" s="491"/>
    </row>
    <row r="75" spans="1:21" ht="13.5" thickTop="1">
      <c r="A75" s="5"/>
      <c r="B75" s="17" t="s">
        <v>39</v>
      </c>
    </row>
    <row r="76" spans="1:21">
      <c r="A76" s="5"/>
      <c r="B76" s="15" t="s">
        <v>60</v>
      </c>
    </row>
    <row r="77" spans="1:21" ht="12.75" customHeight="1">
      <c r="A77" s="5"/>
      <c r="B77" s="15" t="s">
        <v>59</v>
      </c>
    </row>
    <row r="78" spans="1:21" ht="12.75" customHeight="1">
      <c r="A78" s="5"/>
      <c r="B78" s="15" t="s">
        <v>40</v>
      </c>
    </row>
    <row r="80" spans="1:21" ht="21" customHeight="1"/>
    <row r="81" spans="1:21" ht="12.75" customHeight="1">
      <c r="A81" s="476" t="s">
        <v>0</v>
      </c>
      <c r="B81" s="476"/>
      <c r="P81" s="477" t="s">
        <v>26</v>
      </c>
      <c r="Q81" s="477"/>
      <c r="R81" s="477"/>
      <c r="S81" s="477"/>
      <c r="T81" s="477"/>
      <c r="U81" s="477"/>
    </row>
    <row r="82" spans="1:21" ht="12.75" customHeight="1">
      <c r="A82" s="476" t="s">
        <v>1</v>
      </c>
      <c r="B82" s="476"/>
      <c r="P82" s="477"/>
      <c r="Q82" s="477"/>
      <c r="R82" s="477"/>
      <c r="S82" s="477"/>
      <c r="T82" s="477"/>
      <c r="U82" s="477"/>
    </row>
    <row r="83" spans="1:21" ht="12.75" customHeight="1">
      <c r="A83" s="476" t="s">
        <v>45</v>
      </c>
      <c r="B83" s="476"/>
    </row>
    <row r="84" spans="1:21" ht="13.5" customHeight="1">
      <c r="C84" s="478" t="s">
        <v>2</v>
      </c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2"/>
      <c r="U84" s="1" t="s">
        <v>43</v>
      </c>
    </row>
    <row r="85" spans="1:21" ht="15" customHeight="1">
      <c r="F85" s="479" t="s">
        <v>3</v>
      </c>
      <c r="G85" s="479"/>
      <c r="H85" s="479"/>
      <c r="I85" s="479"/>
      <c r="J85" s="479"/>
      <c r="K85" s="479"/>
      <c r="L85" s="479"/>
      <c r="M85" s="479"/>
      <c r="N85" s="479"/>
      <c r="O85" s="479"/>
      <c r="P85" s="479"/>
      <c r="Q85" s="153"/>
    </row>
    <row r="86" spans="1:21" ht="12.75" customHeight="1">
      <c r="A86" s="1" t="s">
        <v>46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>
      <c r="A87" s="1" t="s">
        <v>68</v>
      </c>
      <c r="C87" s="6"/>
      <c r="D87" s="7">
        <v>0</v>
      </c>
      <c r="E87" s="7">
        <v>8</v>
      </c>
      <c r="K87" s="453">
        <v>3</v>
      </c>
      <c r="L87" s="453"/>
      <c r="M87" s="5"/>
      <c r="N87" s="5"/>
      <c r="O87" s="5"/>
      <c r="Q87" s="1" t="s">
        <v>48</v>
      </c>
      <c r="R87" s="455" t="str">
        <f>+R47</f>
        <v>April</v>
      </c>
      <c r="S87" s="456"/>
      <c r="T87" s="4">
        <f>+T47</f>
        <v>0</v>
      </c>
      <c r="U87" s="4">
        <f>+U47</f>
        <v>4</v>
      </c>
    </row>
    <row r="88" spans="1:21" s="43" customFormat="1" ht="12.75" customHeight="1" thickBot="1">
      <c r="A88" s="43" t="s">
        <v>78</v>
      </c>
      <c r="C88" s="65">
        <v>0</v>
      </c>
      <c r="D88" s="65">
        <v>2</v>
      </c>
      <c r="E88" s="65">
        <v>0</v>
      </c>
      <c r="K88" s="454"/>
      <c r="L88" s="454"/>
      <c r="M88" s="77"/>
      <c r="N88" s="77"/>
      <c r="O88" s="77"/>
      <c r="Q88" s="43" t="s">
        <v>47</v>
      </c>
      <c r="R88" s="554">
        <f>+R48</f>
        <v>2020</v>
      </c>
      <c r="S88" s="555"/>
      <c r="T88" s="78">
        <f>+T48</f>
        <v>2</v>
      </c>
      <c r="U88" s="78">
        <f>+U48</f>
        <v>0</v>
      </c>
    </row>
    <row r="89" spans="1:21" ht="11.25" customHeight="1" thickTop="1">
      <c r="A89" s="556" t="s">
        <v>4</v>
      </c>
      <c r="B89" s="556" t="s">
        <v>5</v>
      </c>
      <c r="C89" s="559" t="s">
        <v>6</v>
      </c>
      <c r="D89" s="559"/>
      <c r="E89" s="559"/>
      <c r="F89" s="559"/>
      <c r="G89" s="559"/>
      <c r="H89" s="559"/>
      <c r="I89" s="559"/>
      <c r="J89" s="559"/>
      <c r="K89" s="559"/>
      <c r="L89" s="465" t="s">
        <v>7</v>
      </c>
      <c r="M89" s="466"/>
      <c r="N89" s="466"/>
      <c r="O89" s="466"/>
      <c r="P89" s="466"/>
      <c r="Q89" s="466"/>
      <c r="R89" s="469"/>
      <c r="S89" s="470" t="s">
        <v>64</v>
      </c>
      <c r="T89" s="471"/>
      <c r="U89" s="513"/>
    </row>
    <row r="90" spans="1:21" ht="12.75" customHeight="1">
      <c r="A90" s="557"/>
      <c r="B90" s="557"/>
      <c r="C90" s="560" t="s">
        <v>27</v>
      </c>
      <c r="D90" s="560"/>
      <c r="E90" s="560"/>
      <c r="F90" s="159"/>
      <c r="G90" s="159" t="s">
        <v>30</v>
      </c>
      <c r="H90" s="159" t="s">
        <v>32</v>
      </c>
      <c r="I90" s="159"/>
      <c r="J90" s="159"/>
      <c r="K90" s="159" t="s">
        <v>43</v>
      </c>
      <c r="L90" s="159" t="s">
        <v>27</v>
      </c>
      <c r="M90" s="159"/>
      <c r="N90" s="159" t="s">
        <v>30</v>
      </c>
      <c r="O90" s="159" t="s">
        <v>32</v>
      </c>
      <c r="P90" s="159"/>
      <c r="Q90" s="159"/>
      <c r="R90" s="159" t="s">
        <v>63</v>
      </c>
      <c r="S90" s="440" t="s">
        <v>67</v>
      </c>
      <c r="T90" s="441"/>
      <c r="U90" s="442"/>
    </row>
    <row r="91" spans="1:21" ht="15.95" customHeight="1">
      <c r="A91" s="557"/>
      <c r="B91" s="557"/>
      <c r="C91" s="550" t="s">
        <v>28</v>
      </c>
      <c r="D91" s="550"/>
      <c r="E91" s="550"/>
      <c r="F91" s="161" t="s">
        <v>29</v>
      </c>
      <c r="G91" s="161" t="s">
        <v>31</v>
      </c>
      <c r="H91" s="161" t="s">
        <v>33</v>
      </c>
      <c r="I91" s="161" t="s">
        <v>37</v>
      </c>
      <c r="J91" s="161" t="s">
        <v>36</v>
      </c>
      <c r="K91" s="161" t="s">
        <v>28</v>
      </c>
      <c r="L91" s="161" t="s">
        <v>28</v>
      </c>
      <c r="M91" s="161" t="s">
        <v>35</v>
      </c>
      <c r="N91" s="161" t="s">
        <v>31</v>
      </c>
      <c r="O91" s="161" t="s">
        <v>33</v>
      </c>
      <c r="P91" s="161" t="s">
        <v>37</v>
      </c>
      <c r="Q91" s="161" t="s">
        <v>36</v>
      </c>
      <c r="R91" s="161" t="s">
        <v>38</v>
      </c>
      <c r="S91" s="440" t="s">
        <v>65</v>
      </c>
      <c r="T91" s="441"/>
      <c r="U91" s="442"/>
    </row>
    <row r="92" spans="1:21" ht="15.95" customHeight="1">
      <c r="A92" s="557"/>
      <c r="B92" s="557"/>
      <c r="C92" s="551" t="s">
        <v>8</v>
      </c>
      <c r="D92" s="551"/>
      <c r="E92" s="551"/>
      <c r="F92" s="162"/>
      <c r="G92" s="162"/>
      <c r="H92" s="162" t="s">
        <v>34</v>
      </c>
      <c r="I92" s="162"/>
      <c r="J92" s="162"/>
      <c r="K92" s="162" t="s">
        <v>9</v>
      </c>
      <c r="L92" s="162" t="s">
        <v>8</v>
      </c>
      <c r="M92" s="162"/>
      <c r="N92" s="162"/>
      <c r="O92" s="162" t="s">
        <v>34</v>
      </c>
      <c r="P92" s="162"/>
      <c r="Q92" s="162"/>
      <c r="R92" s="20" t="s">
        <v>62</v>
      </c>
      <c r="S92" s="440" t="s">
        <v>66</v>
      </c>
      <c r="T92" s="441"/>
      <c r="U92" s="442"/>
    </row>
    <row r="93" spans="1:21" ht="15.95" customHeight="1">
      <c r="A93" s="558"/>
      <c r="B93" s="558"/>
      <c r="C93" s="550"/>
      <c r="D93" s="550"/>
      <c r="E93" s="550"/>
      <c r="F93" s="161"/>
      <c r="G93" s="161"/>
      <c r="H93" s="161"/>
      <c r="I93" s="161"/>
      <c r="J93" s="161"/>
      <c r="K93" s="161" t="s">
        <v>61</v>
      </c>
      <c r="L93" s="161"/>
      <c r="M93" s="161"/>
      <c r="N93" s="161"/>
      <c r="O93" s="161"/>
      <c r="P93" s="161"/>
      <c r="Q93" s="161"/>
      <c r="R93" s="161"/>
      <c r="S93" s="450"/>
      <c r="T93" s="552"/>
      <c r="U93" s="553"/>
    </row>
    <row r="94" spans="1:21" s="8" customFormat="1" ht="15.95" customHeight="1">
      <c r="A94" s="160" t="s">
        <v>10</v>
      </c>
      <c r="B94" s="160" t="s">
        <v>11</v>
      </c>
      <c r="C94" s="549" t="s">
        <v>12</v>
      </c>
      <c r="D94" s="549"/>
      <c r="E94" s="549"/>
      <c r="F94" s="160" t="s">
        <v>13</v>
      </c>
      <c r="G94" s="160" t="s">
        <v>14</v>
      </c>
      <c r="H94" s="160" t="s">
        <v>15</v>
      </c>
      <c r="I94" s="160" t="s">
        <v>16</v>
      </c>
      <c r="J94" s="160" t="s">
        <v>17</v>
      </c>
      <c r="K94" s="160" t="s">
        <v>18</v>
      </c>
      <c r="L94" s="160" t="s">
        <v>19</v>
      </c>
      <c r="M94" s="160" t="s">
        <v>20</v>
      </c>
      <c r="N94" s="160" t="s">
        <v>21</v>
      </c>
      <c r="O94" s="160" t="s">
        <v>41</v>
      </c>
      <c r="P94" s="160" t="s">
        <v>42</v>
      </c>
      <c r="Q94" s="160" t="s">
        <v>44</v>
      </c>
      <c r="R94" s="160" t="s">
        <v>69</v>
      </c>
      <c r="S94" s="549" t="s">
        <v>70</v>
      </c>
      <c r="T94" s="549"/>
      <c r="U94" s="549"/>
    </row>
    <row r="95" spans="1:21" s="16" customFormat="1" ht="15.95" customHeight="1">
      <c r="A95" s="18">
        <v>1</v>
      </c>
      <c r="B95" s="19" t="s">
        <v>22</v>
      </c>
      <c r="C95" s="504">
        <f>SUM(C96,C99,C100)</f>
        <v>0</v>
      </c>
      <c r="D95" s="505"/>
      <c r="E95" s="506"/>
      <c r="F95" s="164">
        <f t="shared" ref="F95:J95" si="36">SUM(F96,F99,F100)</f>
        <v>0</v>
      </c>
      <c r="G95" s="164">
        <f t="shared" si="36"/>
        <v>0</v>
      </c>
      <c r="H95" s="164">
        <f t="shared" si="36"/>
        <v>0</v>
      </c>
      <c r="I95" s="164">
        <f t="shared" si="36"/>
        <v>0</v>
      </c>
      <c r="J95" s="164">
        <f t="shared" si="36"/>
        <v>0</v>
      </c>
      <c r="K95" s="164">
        <f>SUM(C95-F95-G95-H95+I95-J95)</f>
        <v>0</v>
      </c>
      <c r="L95" s="164">
        <f t="shared" ref="L95:Q95" si="37">SUM(L96,L99,L100)</f>
        <v>0</v>
      </c>
      <c r="M95" s="50">
        <f t="shared" si="37"/>
        <v>0</v>
      </c>
      <c r="N95" s="50">
        <f t="shared" si="37"/>
        <v>0</v>
      </c>
      <c r="O95" s="164">
        <f t="shared" si="37"/>
        <v>0</v>
      </c>
      <c r="P95" s="164">
        <f t="shared" si="37"/>
        <v>0</v>
      </c>
      <c r="Q95" s="164">
        <f t="shared" si="37"/>
        <v>0</v>
      </c>
      <c r="R95" s="164">
        <f>SUM(L95-M95-N95-O95+P95-Q95)</f>
        <v>0</v>
      </c>
      <c r="S95" s="507"/>
      <c r="T95" s="508"/>
      <c r="U95" s="509"/>
    </row>
    <row r="96" spans="1:21" s="23" customFormat="1" ht="15.95" customHeight="1">
      <c r="A96" s="14"/>
      <c r="B96" s="22" t="s">
        <v>49</v>
      </c>
      <c r="C96" s="495">
        <f t="shared" ref="C96:H96" si="38">SUM(C97:C98)</f>
        <v>0</v>
      </c>
      <c r="D96" s="496">
        <f t="shared" si="38"/>
        <v>0</v>
      </c>
      <c r="E96" s="497">
        <f t="shared" si="38"/>
        <v>0</v>
      </c>
      <c r="F96" s="69">
        <f t="shared" si="38"/>
        <v>0</v>
      </c>
      <c r="G96" s="69">
        <f t="shared" si="38"/>
        <v>0</v>
      </c>
      <c r="H96" s="69">
        <f t="shared" si="38"/>
        <v>0</v>
      </c>
      <c r="I96" s="69">
        <f>SUM(I97:I98)</f>
        <v>0</v>
      </c>
      <c r="J96" s="69">
        <f t="shared" ref="J96" si="39">SUM(J97:J98)</f>
        <v>0</v>
      </c>
      <c r="K96" s="165">
        <f t="shared" ref="K96:K100" si="40">SUM(C96-F96-G96-H96+I96-J96)</f>
        <v>0</v>
      </c>
      <c r="L96" s="69">
        <f t="shared" ref="L96:Q96" si="41">SUM(L97:L98)</f>
        <v>0</v>
      </c>
      <c r="M96" s="51">
        <f t="shared" si="41"/>
        <v>0</v>
      </c>
      <c r="N96" s="51">
        <f t="shared" si="41"/>
        <v>0</v>
      </c>
      <c r="O96" s="69">
        <f t="shared" si="41"/>
        <v>0</v>
      </c>
      <c r="P96" s="69">
        <f>SUM(P97:P98)</f>
        <v>0</v>
      </c>
      <c r="Q96" s="69">
        <f t="shared" si="41"/>
        <v>0</v>
      </c>
      <c r="R96" s="165">
        <f t="shared" ref="R96:R114" si="42">SUM(L96-M96-N96-O96+P96-Q96)</f>
        <v>0</v>
      </c>
      <c r="S96" s="510"/>
      <c r="T96" s="511"/>
      <c r="U96" s="512"/>
    </row>
    <row r="97" spans="1:21" ht="15.95" customHeight="1">
      <c r="A97" s="12"/>
      <c r="B97" s="13" t="s">
        <v>83</v>
      </c>
      <c r="C97" s="501">
        <v>0</v>
      </c>
      <c r="D97" s="502">
        <v>0</v>
      </c>
      <c r="E97" s="503">
        <v>0</v>
      </c>
      <c r="F97" s="158">
        <v>0</v>
      </c>
      <c r="G97" s="158">
        <v>0</v>
      </c>
      <c r="H97" s="158">
        <v>0</v>
      </c>
      <c r="I97" s="66">
        <v>0</v>
      </c>
      <c r="J97" s="66">
        <v>0</v>
      </c>
      <c r="K97" s="165">
        <f t="shared" si="40"/>
        <v>0</v>
      </c>
      <c r="L97" s="158">
        <v>0</v>
      </c>
      <c r="M97" s="52">
        <v>0</v>
      </c>
      <c r="N97" s="52">
        <v>0</v>
      </c>
      <c r="O97" s="158">
        <v>0</v>
      </c>
      <c r="P97" s="158">
        <v>0</v>
      </c>
      <c r="Q97" s="158">
        <v>0</v>
      </c>
      <c r="R97" s="165">
        <f t="shared" si="42"/>
        <v>0</v>
      </c>
      <c r="S97" s="498"/>
      <c r="T97" s="499"/>
      <c r="U97" s="500"/>
    </row>
    <row r="98" spans="1:21" ht="15.95" customHeight="1">
      <c r="A98" s="12"/>
      <c r="B98" s="13" t="s">
        <v>84</v>
      </c>
      <c r="C98" s="501">
        <v>0</v>
      </c>
      <c r="D98" s="502">
        <v>0</v>
      </c>
      <c r="E98" s="503">
        <v>0</v>
      </c>
      <c r="F98" s="158">
        <v>0</v>
      </c>
      <c r="G98" s="158">
        <v>0</v>
      </c>
      <c r="H98" s="158">
        <v>0</v>
      </c>
      <c r="I98" s="66">
        <v>0</v>
      </c>
      <c r="J98" s="66">
        <v>0</v>
      </c>
      <c r="K98" s="165">
        <f t="shared" si="40"/>
        <v>0</v>
      </c>
      <c r="L98" s="158">
        <v>0</v>
      </c>
      <c r="M98" s="52">
        <v>0</v>
      </c>
      <c r="N98" s="52">
        <v>0</v>
      </c>
      <c r="O98" s="158">
        <v>0</v>
      </c>
      <c r="P98" s="158">
        <v>0</v>
      </c>
      <c r="Q98" s="158">
        <v>0</v>
      </c>
      <c r="R98" s="165">
        <f t="shared" si="42"/>
        <v>0</v>
      </c>
      <c r="S98" s="498"/>
      <c r="T98" s="499"/>
      <c r="U98" s="500"/>
    </row>
    <row r="99" spans="1:21" ht="15.95" customHeight="1">
      <c r="A99" s="12"/>
      <c r="B99" s="11" t="s">
        <v>50</v>
      </c>
      <c r="C99" s="480">
        <v>0</v>
      </c>
      <c r="D99" s="481">
        <v>0</v>
      </c>
      <c r="E99" s="482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165">
        <f t="shared" si="40"/>
        <v>0</v>
      </c>
      <c r="L99" s="165">
        <v>0</v>
      </c>
      <c r="M99" s="56">
        <v>0</v>
      </c>
      <c r="N99" s="56">
        <v>0</v>
      </c>
      <c r="O99" s="165">
        <v>0</v>
      </c>
      <c r="P99" s="158">
        <v>0</v>
      </c>
      <c r="Q99" s="165">
        <v>0</v>
      </c>
      <c r="R99" s="165">
        <f>SUM(L99-M99-N99-O99+P99-Q99)</f>
        <v>0</v>
      </c>
      <c r="S99" s="498"/>
      <c r="T99" s="499"/>
      <c r="U99" s="500"/>
    </row>
    <row r="100" spans="1:21" ht="15.95" customHeight="1">
      <c r="A100" s="12"/>
      <c r="B100" s="11" t="s">
        <v>51</v>
      </c>
      <c r="C100" s="480">
        <v>0</v>
      </c>
      <c r="D100" s="481">
        <v>0</v>
      </c>
      <c r="E100" s="482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165">
        <f t="shared" si="40"/>
        <v>0</v>
      </c>
      <c r="L100" s="165">
        <v>0</v>
      </c>
      <c r="M100" s="165">
        <v>0</v>
      </c>
      <c r="N100" s="165">
        <v>0</v>
      </c>
      <c r="O100" s="165">
        <v>0</v>
      </c>
      <c r="P100" s="158">
        <v>0</v>
      </c>
      <c r="Q100" s="165">
        <v>0</v>
      </c>
      <c r="R100" s="165">
        <f t="shared" si="42"/>
        <v>0</v>
      </c>
      <c r="S100" s="498"/>
      <c r="T100" s="499"/>
      <c r="U100" s="500"/>
    </row>
    <row r="101" spans="1:21" ht="15.95" customHeight="1">
      <c r="A101" s="14">
        <v>2</v>
      </c>
      <c r="B101" s="10" t="s">
        <v>23</v>
      </c>
      <c r="C101" s="480">
        <f>SUM(C102:C103)</f>
        <v>0</v>
      </c>
      <c r="D101" s="481">
        <f t="shared" ref="D101:G101" si="43">SUM(D102:D103)</f>
        <v>658</v>
      </c>
      <c r="E101" s="482">
        <f t="shared" si="43"/>
        <v>658</v>
      </c>
      <c r="F101" s="165">
        <f t="shared" si="43"/>
        <v>0</v>
      </c>
      <c r="G101" s="165">
        <f t="shared" si="43"/>
        <v>0</v>
      </c>
      <c r="H101" s="25"/>
      <c r="I101" s="165">
        <f t="shared" ref="I101:J101" si="44">SUM(I102:I103)</f>
        <v>0</v>
      </c>
      <c r="J101" s="165">
        <f t="shared" si="44"/>
        <v>0</v>
      </c>
      <c r="K101" s="165">
        <f>SUM(C101-F101-G101-H101+I101-J101)</f>
        <v>0</v>
      </c>
      <c r="L101" s="165">
        <f t="shared" ref="L101:N101" si="45">SUM(L102:L103)</f>
        <v>0</v>
      </c>
      <c r="M101" s="165">
        <f t="shared" si="45"/>
        <v>0</v>
      </c>
      <c r="N101" s="165">
        <f t="shared" si="45"/>
        <v>0</v>
      </c>
      <c r="O101" s="25"/>
      <c r="P101" s="165">
        <f t="shared" ref="P101:Q101" si="46">SUM(P102:P103)</f>
        <v>0</v>
      </c>
      <c r="Q101" s="165">
        <f t="shared" si="46"/>
        <v>0</v>
      </c>
      <c r="R101" s="165">
        <f t="shared" si="42"/>
        <v>0</v>
      </c>
      <c r="S101" s="498"/>
      <c r="T101" s="499"/>
      <c r="U101" s="500"/>
    </row>
    <row r="102" spans="1:21" ht="15.95" customHeight="1">
      <c r="A102" s="12"/>
      <c r="B102" s="13" t="s">
        <v>83</v>
      </c>
      <c r="C102" s="501">
        <v>0</v>
      </c>
      <c r="D102" s="502">
        <v>658</v>
      </c>
      <c r="E102" s="503">
        <v>658</v>
      </c>
      <c r="F102" s="158">
        <v>0</v>
      </c>
      <c r="G102" s="158">
        <v>0</v>
      </c>
      <c r="H102" s="24"/>
      <c r="I102" s="66">
        <v>0</v>
      </c>
      <c r="J102" s="66">
        <v>0</v>
      </c>
      <c r="K102" s="165">
        <f t="shared" ref="K102:K113" si="47">SUM(C102-F102-G102-H102+I102-J102)</f>
        <v>0</v>
      </c>
      <c r="L102" s="158">
        <v>0</v>
      </c>
      <c r="M102" s="158">
        <v>0</v>
      </c>
      <c r="N102" s="158">
        <v>0</v>
      </c>
      <c r="O102" s="24"/>
      <c r="P102" s="158">
        <v>0</v>
      </c>
      <c r="Q102" s="158">
        <v>0</v>
      </c>
      <c r="R102" s="165">
        <f t="shared" si="42"/>
        <v>0</v>
      </c>
      <c r="S102" s="498"/>
      <c r="T102" s="499"/>
      <c r="U102" s="500"/>
    </row>
    <row r="103" spans="1:21" ht="15.95" customHeight="1">
      <c r="A103" s="12"/>
      <c r="B103" s="13" t="s">
        <v>84</v>
      </c>
      <c r="C103" s="501">
        <v>0</v>
      </c>
      <c r="D103" s="502">
        <v>0</v>
      </c>
      <c r="E103" s="503">
        <v>0</v>
      </c>
      <c r="F103" s="158">
        <v>0</v>
      </c>
      <c r="G103" s="158">
        <v>0</v>
      </c>
      <c r="H103" s="24"/>
      <c r="I103" s="66">
        <v>0</v>
      </c>
      <c r="J103" s="66">
        <v>0</v>
      </c>
      <c r="K103" s="165">
        <f t="shared" si="47"/>
        <v>0</v>
      </c>
      <c r="L103" s="158">
        <v>0</v>
      </c>
      <c r="M103" s="158">
        <v>0</v>
      </c>
      <c r="N103" s="158">
        <v>0</v>
      </c>
      <c r="O103" s="24"/>
      <c r="P103" s="158">
        <v>0</v>
      </c>
      <c r="Q103" s="158">
        <v>0</v>
      </c>
      <c r="R103" s="165">
        <f t="shared" si="42"/>
        <v>0</v>
      </c>
      <c r="S103" s="498"/>
      <c r="T103" s="499"/>
      <c r="U103" s="500"/>
    </row>
    <row r="104" spans="1:21" ht="15.95" customHeight="1">
      <c r="A104" s="9">
        <v>3</v>
      </c>
      <c r="B104" s="10" t="s">
        <v>53</v>
      </c>
      <c r="C104" s="480">
        <v>0</v>
      </c>
      <c r="D104" s="481">
        <v>0</v>
      </c>
      <c r="E104" s="482">
        <v>0</v>
      </c>
      <c r="F104" s="165">
        <v>0</v>
      </c>
      <c r="G104" s="25"/>
      <c r="H104" s="25"/>
      <c r="I104" s="165">
        <v>0</v>
      </c>
      <c r="J104" s="165">
        <v>0</v>
      </c>
      <c r="K104" s="165">
        <f t="shared" si="47"/>
        <v>0</v>
      </c>
      <c r="L104" s="163">
        <v>0</v>
      </c>
      <c r="M104" s="163">
        <v>0</v>
      </c>
      <c r="N104" s="25"/>
      <c r="O104" s="25"/>
      <c r="P104" s="163">
        <v>0</v>
      </c>
      <c r="Q104" s="163">
        <v>0</v>
      </c>
      <c r="R104" s="165">
        <f t="shared" si="42"/>
        <v>0</v>
      </c>
      <c r="S104" s="498"/>
      <c r="T104" s="499"/>
      <c r="U104" s="500"/>
    </row>
    <row r="105" spans="1:21" ht="15.95" customHeight="1">
      <c r="A105" s="14">
        <v>4</v>
      </c>
      <c r="B105" s="10" t="s">
        <v>52</v>
      </c>
      <c r="C105" s="495">
        <f>SUM(C106:C107)</f>
        <v>0</v>
      </c>
      <c r="D105" s="496">
        <f t="shared" ref="D105:E105" si="48">SUM(D106:D107)</f>
        <v>0</v>
      </c>
      <c r="E105" s="497">
        <f t="shared" si="48"/>
        <v>0</v>
      </c>
      <c r="F105" s="69">
        <f>SUM(F106:F107)</f>
        <v>0</v>
      </c>
      <c r="G105" s="25"/>
      <c r="H105" s="25"/>
      <c r="I105" s="69">
        <f t="shared" ref="I105:J105" si="49">SUM(I106:I107)</f>
        <v>0</v>
      </c>
      <c r="J105" s="69">
        <f t="shared" si="49"/>
        <v>0</v>
      </c>
      <c r="K105" s="165">
        <f t="shared" si="47"/>
        <v>0</v>
      </c>
      <c r="L105" s="64">
        <f>SUM(L106:L107)</f>
        <v>8</v>
      </c>
      <c r="M105" s="163">
        <f>SUM(M106:M107)</f>
        <v>2</v>
      </c>
      <c r="N105" s="83"/>
      <c r="O105" s="83"/>
      <c r="P105" s="163">
        <f>SUM(P106:P107)</f>
        <v>0</v>
      </c>
      <c r="Q105" s="163">
        <f>SUM(Q106:Q107)</f>
        <v>0</v>
      </c>
      <c r="R105" s="163">
        <f>SUM(L105-M105-N105-O105+P105-Q105)</f>
        <v>6</v>
      </c>
      <c r="S105" s="498"/>
      <c r="T105" s="499"/>
      <c r="U105" s="500"/>
    </row>
    <row r="106" spans="1:21" ht="15.95" customHeight="1">
      <c r="A106" s="14"/>
      <c r="B106" s="13" t="s">
        <v>83</v>
      </c>
      <c r="C106" s="495">
        <v>0</v>
      </c>
      <c r="D106" s="496"/>
      <c r="E106" s="497"/>
      <c r="F106" s="69">
        <v>0</v>
      </c>
      <c r="G106" s="25"/>
      <c r="H106" s="25"/>
      <c r="I106" s="69">
        <v>0</v>
      </c>
      <c r="J106" s="69">
        <v>0</v>
      </c>
      <c r="K106" s="165">
        <f t="shared" si="47"/>
        <v>0</v>
      </c>
      <c r="L106" s="64">
        <v>0</v>
      </c>
      <c r="M106" s="163">
        <v>0</v>
      </c>
      <c r="N106" s="25"/>
      <c r="O106" s="25"/>
      <c r="P106" s="163">
        <v>0</v>
      </c>
      <c r="Q106" s="163">
        <v>0</v>
      </c>
      <c r="R106" s="165">
        <f t="shared" ref="R106:R108" si="50">SUM(L106-M106-N106-O106+P106-Q106)</f>
        <v>0</v>
      </c>
      <c r="S106" s="498"/>
      <c r="T106" s="499"/>
      <c r="U106" s="500"/>
    </row>
    <row r="107" spans="1:21" ht="15.95" customHeight="1">
      <c r="A107" s="14"/>
      <c r="B107" s="13" t="s">
        <v>84</v>
      </c>
      <c r="C107" s="495">
        <v>0</v>
      </c>
      <c r="D107" s="496"/>
      <c r="E107" s="497"/>
      <c r="F107" s="69">
        <v>0</v>
      </c>
      <c r="G107" s="25"/>
      <c r="H107" s="25"/>
      <c r="I107" s="69">
        <v>0</v>
      </c>
      <c r="J107" s="69">
        <v>0</v>
      </c>
      <c r="K107" s="165">
        <f t="shared" si="47"/>
        <v>0</v>
      </c>
      <c r="L107" s="64">
        <v>8</v>
      </c>
      <c r="M107" s="163">
        <v>2</v>
      </c>
      <c r="N107" s="25"/>
      <c r="O107" s="25"/>
      <c r="P107" s="163">
        <v>0</v>
      </c>
      <c r="Q107" s="163">
        <v>0</v>
      </c>
      <c r="R107" s="165">
        <f t="shared" si="50"/>
        <v>6</v>
      </c>
      <c r="S107" s="498"/>
      <c r="T107" s="499"/>
      <c r="U107" s="500"/>
    </row>
    <row r="108" spans="1:21" ht="15.95" customHeight="1">
      <c r="A108" s="14">
        <v>5</v>
      </c>
      <c r="B108" s="11" t="s">
        <v>54</v>
      </c>
      <c r="C108" s="480">
        <v>0</v>
      </c>
      <c r="D108" s="481">
        <v>0</v>
      </c>
      <c r="E108" s="482">
        <v>0</v>
      </c>
      <c r="F108" s="165">
        <v>0</v>
      </c>
      <c r="G108" s="25"/>
      <c r="H108" s="25"/>
      <c r="I108" s="165">
        <v>0</v>
      </c>
      <c r="J108" s="165">
        <v>0</v>
      </c>
      <c r="K108" s="165">
        <f t="shared" si="47"/>
        <v>0</v>
      </c>
      <c r="L108" s="163">
        <v>0</v>
      </c>
      <c r="M108" s="163">
        <v>0</v>
      </c>
      <c r="N108" s="25"/>
      <c r="O108" s="25"/>
      <c r="P108" s="163">
        <v>0</v>
      </c>
      <c r="Q108" s="163">
        <v>0</v>
      </c>
      <c r="R108" s="165">
        <f t="shared" si="50"/>
        <v>0</v>
      </c>
      <c r="S108" s="498"/>
      <c r="T108" s="499"/>
      <c r="U108" s="500"/>
    </row>
    <row r="109" spans="1:21" ht="15.75">
      <c r="A109" s="14">
        <v>6</v>
      </c>
      <c r="B109" s="10" t="s">
        <v>55</v>
      </c>
      <c r="C109" s="480">
        <v>0</v>
      </c>
      <c r="D109" s="481">
        <v>0</v>
      </c>
      <c r="E109" s="482">
        <v>0</v>
      </c>
      <c r="F109" s="165">
        <v>0</v>
      </c>
      <c r="G109" s="25"/>
      <c r="H109" s="25"/>
      <c r="I109" s="165">
        <v>0</v>
      </c>
      <c r="J109" s="165">
        <v>0</v>
      </c>
      <c r="K109" s="165">
        <f t="shared" si="47"/>
        <v>0</v>
      </c>
      <c r="L109" s="163">
        <v>0</v>
      </c>
      <c r="M109" s="163">
        <v>0</v>
      </c>
      <c r="N109" s="25"/>
      <c r="O109" s="25"/>
      <c r="P109" s="163">
        <v>0</v>
      </c>
      <c r="Q109" s="163">
        <v>0</v>
      </c>
      <c r="R109" s="165">
        <f>SUM(L109-M109-N109-O109+P109-Q109)</f>
        <v>0</v>
      </c>
      <c r="S109" s="483">
        <v>0</v>
      </c>
      <c r="T109" s="484"/>
      <c r="U109" s="485"/>
    </row>
    <row r="110" spans="1:21" ht="15.75">
      <c r="A110" s="14">
        <v>7</v>
      </c>
      <c r="B110" s="10" t="s">
        <v>56</v>
      </c>
      <c r="C110" s="480">
        <v>0</v>
      </c>
      <c r="D110" s="481">
        <v>0</v>
      </c>
      <c r="E110" s="482">
        <v>0</v>
      </c>
      <c r="F110" s="165">
        <v>0</v>
      </c>
      <c r="G110" s="25"/>
      <c r="H110" s="25"/>
      <c r="I110" s="165">
        <v>0</v>
      </c>
      <c r="J110" s="165">
        <v>0</v>
      </c>
      <c r="K110" s="165">
        <f t="shared" si="47"/>
        <v>0</v>
      </c>
      <c r="L110" s="163">
        <v>0</v>
      </c>
      <c r="M110" s="163">
        <v>0</v>
      </c>
      <c r="N110" s="25"/>
      <c r="O110" s="25"/>
      <c r="P110" s="163">
        <v>0</v>
      </c>
      <c r="Q110" s="163">
        <v>0</v>
      </c>
      <c r="R110" s="165">
        <f t="shared" si="42"/>
        <v>0</v>
      </c>
      <c r="S110" s="483">
        <v>0</v>
      </c>
      <c r="T110" s="484"/>
      <c r="U110" s="485"/>
    </row>
    <row r="111" spans="1:21" ht="15.75">
      <c r="A111" s="14">
        <v>8</v>
      </c>
      <c r="B111" s="10" t="s">
        <v>57</v>
      </c>
      <c r="C111" s="480">
        <v>0</v>
      </c>
      <c r="D111" s="481">
        <v>0</v>
      </c>
      <c r="E111" s="482">
        <v>0</v>
      </c>
      <c r="F111" s="165">
        <v>0</v>
      </c>
      <c r="G111" s="25"/>
      <c r="H111" s="25"/>
      <c r="I111" s="165">
        <v>0</v>
      </c>
      <c r="J111" s="165">
        <v>0</v>
      </c>
      <c r="K111" s="165">
        <f t="shared" si="47"/>
        <v>0</v>
      </c>
      <c r="L111" s="163">
        <v>0</v>
      </c>
      <c r="M111" s="163">
        <v>0</v>
      </c>
      <c r="N111" s="25"/>
      <c r="O111" s="25"/>
      <c r="P111" s="163">
        <v>0</v>
      </c>
      <c r="Q111" s="163">
        <v>0</v>
      </c>
      <c r="R111" s="165">
        <f t="shared" si="42"/>
        <v>0</v>
      </c>
      <c r="S111" s="483">
        <v>0</v>
      </c>
      <c r="T111" s="484"/>
      <c r="U111" s="485"/>
    </row>
    <row r="112" spans="1:21" ht="15.75">
      <c r="A112" s="14">
        <v>9</v>
      </c>
      <c r="B112" s="10" t="s">
        <v>24</v>
      </c>
      <c r="C112" s="480">
        <v>0</v>
      </c>
      <c r="D112" s="481">
        <v>0</v>
      </c>
      <c r="E112" s="482">
        <v>0</v>
      </c>
      <c r="F112" s="165">
        <v>0</v>
      </c>
      <c r="G112" s="25"/>
      <c r="H112" s="25"/>
      <c r="I112" s="67">
        <v>0</v>
      </c>
      <c r="J112" s="67">
        <v>0</v>
      </c>
      <c r="K112" s="165">
        <f t="shared" si="47"/>
        <v>0</v>
      </c>
      <c r="L112" s="163">
        <v>0</v>
      </c>
      <c r="M112" s="163">
        <v>0</v>
      </c>
      <c r="N112" s="25"/>
      <c r="O112" s="25"/>
      <c r="P112" s="163">
        <v>0</v>
      </c>
      <c r="Q112" s="163">
        <v>0</v>
      </c>
      <c r="R112" s="165">
        <f t="shared" si="42"/>
        <v>0</v>
      </c>
      <c r="S112" s="483">
        <v>0</v>
      </c>
      <c r="T112" s="484"/>
      <c r="U112" s="485"/>
    </row>
    <row r="113" spans="1:21" ht="15.75">
      <c r="A113" s="14">
        <v>10</v>
      </c>
      <c r="B113" s="10" t="s">
        <v>25</v>
      </c>
      <c r="C113" s="480">
        <v>0</v>
      </c>
      <c r="D113" s="481">
        <v>0</v>
      </c>
      <c r="E113" s="482">
        <v>0</v>
      </c>
      <c r="F113" s="165">
        <v>0</v>
      </c>
      <c r="G113" s="25"/>
      <c r="H113" s="25"/>
      <c r="I113" s="67">
        <v>0</v>
      </c>
      <c r="J113" s="67">
        <v>0</v>
      </c>
      <c r="K113" s="165">
        <f t="shared" si="47"/>
        <v>0</v>
      </c>
      <c r="L113" s="163">
        <v>0</v>
      </c>
      <c r="M113" s="163">
        <v>0</v>
      </c>
      <c r="N113" s="25"/>
      <c r="O113" s="25"/>
      <c r="P113" s="163">
        <v>0</v>
      </c>
      <c r="Q113" s="163">
        <v>0</v>
      </c>
      <c r="R113" s="165">
        <f t="shared" si="42"/>
        <v>0</v>
      </c>
      <c r="S113" s="483">
        <v>0</v>
      </c>
      <c r="T113" s="484"/>
      <c r="U113" s="485"/>
    </row>
    <row r="114" spans="1:21" ht="16.5" thickBot="1">
      <c r="A114" s="39">
        <v>11</v>
      </c>
      <c r="B114" s="40" t="s">
        <v>58</v>
      </c>
      <c r="C114" s="486">
        <v>0</v>
      </c>
      <c r="D114" s="487">
        <v>0</v>
      </c>
      <c r="E114" s="488">
        <v>0</v>
      </c>
      <c r="F114" s="166">
        <v>0</v>
      </c>
      <c r="G114" s="42"/>
      <c r="H114" s="42"/>
      <c r="I114" s="68">
        <v>0</v>
      </c>
      <c r="J114" s="68">
        <v>0</v>
      </c>
      <c r="K114" s="166">
        <f t="shared" ref="K114" si="51">SUM(E114-F114-G114-H114+I114-J114)</f>
        <v>0</v>
      </c>
      <c r="L114" s="41">
        <v>0</v>
      </c>
      <c r="M114" s="41">
        <v>0</v>
      </c>
      <c r="N114" s="42"/>
      <c r="O114" s="42"/>
      <c r="P114" s="41">
        <v>0</v>
      </c>
      <c r="Q114" s="41">
        <v>0</v>
      </c>
      <c r="R114" s="166">
        <f t="shared" si="42"/>
        <v>0</v>
      </c>
      <c r="S114" s="489"/>
      <c r="T114" s="490"/>
      <c r="U114" s="491"/>
    </row>
    <row r="115" spans="1:21" ht="12.75" customHeight="1" thickTop="1">
      <c r="A115" s="5"/>
      <c r="B115" s="26" t="s">
        <v>39</v>
      </c>
    </row>
    <row r="116" spans="1:21" ht="12.75" customHeight="1">
      <c r="A116" s="5"/>
      <c r="B116" s="15" t="s">
        <v>60</v>
      </c>
    </row>
    <row r="117" spans="1:21">
      <c r="A117" s="5"/>
      <c r="B117" s="15" t="s">
        <v>59</v>
      </c>
    </row>
    <row r="118" spans="1:21" ht="21" customHeight="1">
      <c r="A118" s="5"/>
      <c r="B118" s="15" t="s">
        <v>40</v>
      </c>
    </row>
    <row r="120" spans="1:21">
      <c r="L120" s="1" t="s">
        <v>43</v>
      </c>
    </row>
    <row r="121" spans="1:21" ht="12.75" customHeight="1">
      <c r="A121" s="476" t="s">
        <v>0</v>
      </c>
      <c r="B121" s="476"/>
      <c r="P121" s="477" t="s">
        <v>26</v>
      </c>
      <c r="Q121" s="477"/>
      <c r="R121" s="477"/>
      <c r="S121" s="477"/>
      <c r="T121" s="477"/>
      <c r="U121" s="477"/>
    </row>
    <row r="122" spans="1:21" ht="13.5" customHeight="1">
      <c r="A122" s="476" t="s">
        <v>1</v>
      </c>
      <c r="B122" s="476"/>
      <c r="P122" s="477"/>
      <c r="Q122" s="477"/>
      <c r="R122" s="477"/>
      <c r="S122" s="477"/>
      <c r="T122" s="477"/>
      <c r="U122" s="477"/>
    </row>
    <row r="123" spans="1:21" ht="15" customHeight="1">
      <c r="A123" s="476" t="s">
        <v>45</v>
      </c>
      <c r="B123" s="476"/>
    </row>
    <row r="124" spans="1:21" ht="12.75" customHeight="1">
      <c r="C124" s="478" t="s">
        <v>2</v>
      </c>
      <c r="D124" s="478"/>
      <c r="E124" s="478"/>
      <c r="F124" s="478"/>
      <c r="G124" s="478"/>
      <c r="H124" s="478"/>
      <c r="I124" s="478"/>
      <c r="J124" s="478"/>
      <c r="K124" s="478"/>
      <c r="L124" s="478"/>
      <c r="M124" s="478"/>
      <c r="N124" s="478"/>
      <c r="O124" s="478"/>
      <c r="P124" s="478"/>
      <c r="Q124" s="2"/>
    </row>
    <row r="125" spans="1:21" ht="12.75" customHeight="1">
      <c r="F125" s="479" t="s">
        <v>3</v>
      </c>
      <c r="G125" s="479"/>
      <c r="H125" s="479"/>
      <c r="I125" s="479"/>
      <c r="J125" s="479"/>
      <c r="K125" s="479"/>
      <c r="L125" s="479"/>
      <c r="M125" s="479"/>
      <c r="N125" s="479"/>
      <c r="O125" s="479"/>
      <c r="P125" s="479"/>
      <c r="Q125" s="153"/>
    </row>
    <row r="126" spans="1:21" ht="12.75" customHeight="1">
      <c r="A126" s="1" t="s">
        <v>46</v>
      </c>
      <c r="C126" s="3"/>
      <c r="D126" s="4">
        <v>1</v>
      </c>
      <c r="E126" s="4">
        <v>5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>
      <c r="A127" s="43" t="s">
        <v>68</v>
      </c>
      <c r="B127" s="43"/>
      <c r="C127" s="6"/>
      <c r="D127" s="7">
        <v>0</v>
      </c>
      <c r="E127" s="7">
        <v>8</v>
      </c>
      <c r="K127" s="453">
        <v>4</v>
      </c>
      <c r="L127" s="453"/>
      <c r="M127" s="5"/>
      <c r="N127" s="5"/>
      <c r="O127" s="5"/>
      <c r="Q127" s="1" t="str">
        <f>+Q207:U207</f>
        <v>Bulan     :</v>
      </c>
      <c r="R127" s="455" t="str">
        <f>+R87</f>
        <v>April</v>
      </c>
      <c r="S127" s="456"/>
      <c r="T127" s="4">
        <f>+T87</f>
        <v>0</v>
      </c>
      <c r="U127" s="4">
        <f>+U87</f>
        <v>4</v>
      </c>
    </row>
    <row r="128" spans="1:21" s="43" customFormat="1" ht="12.75" customHeight="1" thickBot="1">
      <c r="A128" s="43" t="s">
        <v>93</v>
      </c>
      <c r="C128" s="65">
        <v>0</v>
      </c>
      <c r="D128" s="65">
        <v>2</v>
      </c>
      <c r="E128" s="65">
        <v>1</v>
      </c>
      <c r="K128" s="454"/>
      <c r="L128" s="454"/>
      <c r="M128" s="77"/>
      <c r="N128" s="77"/>
      <c r="O128" s="77"/>
      <c r="Q128" s="43" t="s">
        <v>47</v>
      </c>
      <c r="R128" s="515">
        <f>+R88</f>
        <v>2020</v>
      </c>
      <c r="S128" s="516"/>
      <c r="T128" s="78">
        <f>+T88</f>
        <v>2</v>
      </c>
      <c r="U128" s="78">
        <f>+U88</f>
        <v>0</v>
      </c>
    </row>
    <row r="129" spans="1:21" ht="15.95" customHeight="1" thickTop="1">
      <c r="A129" s="462" t="s">
        <v>4</v>
      </c>
      <c r="B129" s="462" t="s">
        <v>5</v>
      </c>
      <c r="C129" s="465" t="s">
        <v>6</v>
      </c>
      <c r="D129" s="466"/>
      <c r="E129" s="466"/>
      <c r="F129" s="466"/>
      <c r="G129" s="466"/>
      <c r="H129" s="466"/>
      <c r="I129" s="466"/>
      <c r="J129" s="466"/>
      <c r="K129" s="469"/>
      <c r="L129" s="465" t="s">
        <v>7</v>
      </c>
      <c r="M129" s="466"/>
      <c r="N129" s="466"/>
      <c r="O129" s="466"/>
      <c r="P129" s="466"/>
      <c r="Q129" s="466"/>
      <c r="R129" s="469"/>
      <c r="S129" s="470" t="s">
        <v>64</v>
      </c>
      <c r="T129" s="471"/>
      <c r="U129" s="513"/>
    </row>
    <row r="130" spans="1:21" ht="15.95" customHeight="1">
      <c r="A130" s="463"/>
      <c r="B130" s="463"/>
      <c r="C130" s="473" t="s">
        <v>27</v>
      </c>
      <c r="D130" s="474"/>
      <c r="E130" s="475"/>
      <c r="F130" s="159"/>
      <c r="G130" s="159" t="s">
        <v>30</v>
      </c>
      <c r="H130" s="159" t="s">
        <v>32</v>
      </c>
      <c r="I130" s="159"/>
      <c r="J130" s="159"/>
      <c r="K130" s="159" t="s">
        <v>43</v>
      </c>
      <c r="L130" s="159" t="s">
        <v>27</v>
      </c>
      <c r="M130" s="159"/>
      <c r="N130" s="159" t="s">
        <v>30</v>
      </c>
      <c r="O130" s="159" t="s">
        <v>32</v>
      </c>
      <c r="P130" s="159"/>
      <c r="Q130" s="159"/>
      <c r="R130" s="159" t="s">
        <v>63</v>
      </c>
      <c r="S130" s="440" t="s">
        <v>67</v>
      </c>
      <c r="T130" s="441"/>
      <c r="U130" s="442"/>
    </row>
    <row r="131" spans="1:21" ht="15.95" customHeight="1">
      <c r="A131" s="463"/>
      <c r="B131" s="463"/>
      <c r="C131" s="440" t="s">
        <v>28</v>
      </c>
      <c r="D131" s="441"/>
      <c r="E131" s="442"/>
      <c r="F131" s="161" t="s">
        <v>29</v>
      </c>
      <c r="G131" s="161" t="s">
        <v>31</v>
      </c>
      <c r="H131" s="161" t="s">
        <v>33</v>
      </c>
      <c r="I131" s="161" t="s">
        <v>37</v>
      </c>
      <c r="J131" s="161" t="s">
        <v>36</v>
      </c>
      <c r="K131" s="161" t="s">
        <v>28</v>
      </c>
      <c r="L131" s="161" t="s">
        <v>28</v>
      </c>
      <c r="M131" s="161" t="s">
        <v>35</v>
      </c>
      <c r="N131" s="161" t="s">
        <v>31</v>
      </c>
      <c r="O131" s="161" t="s">
        <v>33</v>
      </c>
      <c r="P131" s="161" t="s">
        <v>37</v>
      </c>
      <c r="Q131" s="161" t="s">
        <v>36</v>
      </c>
      <c r="R131" s="161" t="s">
        <v>38</v>
      </c>
      <c r="S131" s="440" t="s">
        <v>65</v>
      </c>
      <c r="T131" s="441"/>
      <c r="U131" s="442"/>
    </row>
    <row r="132" spans="1:21" ht="15.95" customHeight="1">
      <c r="A132" s="463"/>
      <c r="B132" s="463"/>
      <c r="C132" s="444" t="s">
        <v>8</v>
      </c>
      <c r="D132" s="445"/>
      <c r="E132" s="446"/>
      <c r="F132" s="162"/>
      <c r="G132" s="162"/>
      <c r="H132" s="162" t="s">
        <v>34</v>
      </c>
      <c r="I132" s="162"/>
      <c r="J132" s="162"/>
      <c r="K132" s="162" t="s">
        <v>9</v>
      </c>
      <c r="L132" s="162" t="s">
        <v>8</v>
      </c>
      <c r="M132" s="162"/>
      <c r="N132" s="162"/>
      <c r="O132" s="162" t="s">
        <v>34</v>
      </c>
      <c r="P132" s="162"/>
      <c r="Q132" s="162"/>
      <c r="R132" s="20" t="s">
        <v>62</v>
      </c>
      <c r="S132" s="440" t="s">
        <v>66</v>
      </c>
      <c r="T132" s="441"/>
      <c r="U132" s="442"/>
    </row>
    <row r="133" spans="1:21" ht="15.95" customHeight="1">
      <c r="A133" s="464"/>
      <c r="B133" s="464"/>
      <c r="C133" s="447"/>
      <c r="D133" s="448"/>
      <c r="E133" s="449"/>
      <c r="F133" s="161"/>
      <c r="G133" s="161"/>
      <c r="H133" s="161"/>
      <c r="I133" s="161"/>
      <c r="J133" s="161"/>
      <c r="K133" s="161" t="s">
        <v>61</v>
      </c>
      <c r="L133" s="161"/>
      <c r="M133" s="161"/>
      <c r="N133" s="161"/>
      <c r="O133" s="161"/>
      <c r="P133" s="161"/>
      <c r="Q133" s="161"/>
      <c r="R133" s="161"/>
      <c r="S133" s="450"/>
      <c r="T133" s="451"/>
      <c r="U133" s="514"/>
    </row>
    <row r="134" spans="1:21" s="8" customFormat="1" ht="15.95" customHeight="1">
      <c r="A134" s="160" t="s">
        <v>10</v>
      </c>
      <c r="B134" s="160" t="s">
        <v>11</v>
      </c>
      <c r="C134" s="429" t="s">
        <v>12</v>
      </c>
      <c r="D134" s="430"/>
      <c r="E134" s="431"/>
      <c r="F134" s="160" t="s">
        <v>13</v>
      </c>
      <c r="G134" s="160" t="s">
        <v>14</v>
      </c>
      <c r="H134" s="160" t="s">
        <v>15</v>
      </c>
      <c r="I134" s="160" t="s">
        <v>16</v>
      </c>
      <c r="J134" s="160" t="s">
        <v>17</v>
      </c>
      <c r="K134" s="160" t="s">
        <v>18</v>
      </c>
      <c r="L134" s="160" t="s">
        <v>19</v>
      </c>
      <c r="M134" s="160" t="s">
        <v>20</v>
      </c>
      <c r="N134" s="160" t="s">
        <v>21</v>
      </c>
      <c r="O134" s="160" t="s">
        <v>41</v>
      </c>
      <c r="P134" s="160" t="s">
        <v>42</v>
      </c>
      <c r="Q134" s="160" t="s">
        <v>44</v>
      </c>
      <c r="R134" s="160" t="s">
        <v>69</v>
      </c>
      <c r="S134" s="429" t="s">
        <v>70</v>
      </c>
      <c r="T134" s="430"/>
      <c r="U134" s="431"/>
    </row>
    <row r="135" spans="1:21" s="16" customFormat="1" ht="15.95" customHeight="1">
      <c r="A135" s="18">
        <v>1</v>
      </c>
      <c r="B135" s="19" t="s">
        <v>22</v>
      </c>
      <c r="C135" s="504">
        <f>SUM(C136,C139,C140)</f>
        <v>0</v>
      </c>
      <c r="D135" s="505"/>
      <c r="E135" s="506"/>
      <c r="F135" s="164">
        <f t="shared" ref="F135:J135" si="52">SUM(F136,F139,F140)</f>
        <v>0</v>
      </c>
      <c r="G135" s="164">
        <f t="shared" si="52"/>
        <v>0</v>
      </c>
      <c r="H135" s="164">
        <f t="shared" si="52"/>
        <v>0</v>
      </c>
      <c r="I135" s="164">
        <f t="shared" si="52"/>
        <v>0</v>
      </c>
      <c r="J135" s="164">
        <f t="shared" si="52"/>
        <v>0</v>
      </c>
      <c r="K135" s="164">
        <f>SUM(C135-F135-G135-H135+I135-J135)</f>
        <v>0</v>
      </c>
      <c r="L135" s="59">
        <f t="shared" ref="L135:Q135" si="53">SUM(L136,L139,L140)</f>
        <v>100</v>
      </c>
      <c r="M135" s="59">
        <f t="shared" si="53"/>
        <v>0</v>
      </c>
      <c r="N135" s="59">
        <f t="shared" si="53"/>
        <v>0</v>
      </c>
      <c r="O135" s="59">
        <f t="shared" si="53"/>
        <v>0</v>
      </c>
      <c r="P135" s="59">
        <f t="shared" si="53"/>
        <v>0</v>
      </c>
      <c r="Q135" s="59">
        <f t="shared" si="53"/>
        <v>0</v>
      </c>
      <c r="R135" s="59">
        <f>SUM(L135-M135-N135-O135+P135-Q135)</f>
        <v>100</v>
      </c>
      <c r="S135" s="534"/>
      <c r="T135" s="534"/>
      <c r="U135" s="534"/>
    </row>
    <row r="136" spans="1:21" s="23" customFormat="1" ht="15.95" customHeight="1">
      <c r="A136" s="14"/>
      <c r="B136" s="22" t="s">
        <v>49</v>
      </c>
      <c r="C136" s="495">
        <f t="shared" ref="C136:H136" si="54">SUM(C137:C138)</f>
        <v>0</v>
      </c>
      <c r="D136" s="496">
        <f t="shared" si="54"/>
        <v>0</v>
      </c>
      <c r="E136" s="497">
        <f t="shared" si="54"/>
        <v>0</v>
      </c>
      <c r="F136" s="69">
        <f t="shared" si="54"/>
        <v>0</v>
      </c>
      <c r="G136" s="69">
        <f t="shared" si="54"/>
        <v>0</v>
      </c>
      <c r="H136" s="69">
        <f t="shared" si="54"/>
        <v>0</v>
      </c>
      <c r="I136" s="69">
        <f>SUM(I137:I138)</f>
        <v>0</v>
      </c>
      <c r="J136" s="69">
        <f t="shared" ref="J136" si="55">SUM(J137:J138)</f>
        <v>0</v>
      </c>
      <c r="K136" s="165">
        <f t="shared" ref="K136:K140" si="56">SUM(C136-F136-G136-H136+I136-J136)</f>
        <v>0</v>
      </c>
      <c r="L136" s="61">
        <f t="shared" ref="L136:O136" si="57">SUM(L137:L138)</f>
        <v>100</v>
      </c>
      <c r="M136" s="61">
        <f t="shared" si="57"/>
        <v>0</v>
      </c>
      <c r="N136" s="61">
        <f t="shared" si="57"/>
        <v>0</v>
      </c>
      <c r="O136" s="61">
        <f t="shared" si="57"/>
        <v>0</v>
      </c>
      <c r="P136" s="61">
        <f>SUM(P137:P138)</f>
        <v>0</v>
      </c>
      <c r="Q136" s="61">
        <f t="shared" ref="Q136" si="58">SUM(Q137:Q138)</f>
        <v>0</v>
      </c>
      <c r="R136" s="62">
        <f t="shared" ref="R136:R144" si="59">SUM(L136-M136-N136-O136+P136-Q136)</f>
        <v>100</v>
      </c>
      <c r="S136" s="538"/>
      <c r="T136" s="538"/>
      <c r="U136" s="538"/>
    </row>
    <row r="137" spans="1:21" ht="15.95" customHeight="1">
      <c r="A137" s="12"/>
      <c r="B137" s="13" t="s">
        <v>83</v>
      </c>
      <c r="C137" s="501">
        <v>0</v>
      </c>
      <c r="D137" s="502">
        <v>0</v>
      </c>
      <c r="E137" s="503">
        <v>0</v>
      </c>
      <c r="F137" s="158">
        <v>0</v>
      </c>
      <c r="G137" s="158">
        <v>0</v>
      </c>
      <c r="H137" s="158">
        <v>0</v>
      </c>
      <c r="I137" s="66">
        <v>0</v>
      </c>
      <c r="J137" s="66">
        <v>0</v>
      </c>
      <c r="K137" s="165">
        <f t="shared" si="56"/>
        <v>0</v>
      </c>
      <c r="L137" s="49">
        <v>100</v>
      </c>
      <c r="M137" s="49">
        <v>0</v>
      </c>
      <c r="N137" s="49">
        <v>0</v>
      </c>
      <c r="O137" s="49">
        <v>0</v>
      </c>
      <c r="P137" s="49">
        <v>0</v>
      </c>
      <c r="Q137" s="49">
        <v>0</v>
      </c>
      <c r="R137" s="62">
        <f>SUM(L137-M137-N137-O137+P137-Q137)</f>
        <v>100</v>
      </c>
      <c r="S137" s="524"/>
      <c r="T137" s="524"/>
      <c r="U137" s="524"/>
    </row>
    <row r="138" spans="1:21" ht="15.95" customHeight="1">
      <c r="A138" s="12"/>
      <c r="B138" s="13" t="s">
        <v>84</v>
      </c>
      <c r="C138" s="501">
        <v>0</v>
      </c>
      <c r="D138" s="502">
        <v>0</v>
      </c>
      <c r="E138" s="503">
        <v>0</v>
      </c>
      <c r="F138" s="158">
        <v>0</v>
      </c>
      <c r="G138" s="158">
        <v>0</v>
      </c>
      <c r="H138" s="158">
        <v>0</v>
      </c>
      <c r="I138" s="66">
        <v>0</v>
      </c>
      <c r="J138" s="66">
        <v>0</v>
      </c>
      <c r="K138" s="165">
        <f t="shared" si="56"/>
        <v>0</v>
      </c>
      <c r="L138" s="158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62">
        <f t="shared" si="59"/>
        <v>0</v>
      </c>
      <c r="S138" s="524"/>
      <c r="T138" s="524"/>
      <c r="U138" s="524"/>
    </row>
    <row r="139" spans="1:21" ht="15.95" customHeight="1">
      <c r="A139" s="12"/>
      <c r="B139" s="11" t="s">
        <v>50</v>
      </c>
      <c r="C139" s="480">
        <v>0</v>
      </c>
      <c r="D139" s="481">
        <v>0</v>
      </c>
      <c r="E139" s="482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165">
        <f t="shared" si="56"/>
        <v>0</v>
      </c>
      <c r="L139" s="165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f t="shared" si="59"/>
        <v>0</v>
      </c>
      <c r="S139" s="524"/>
      <c r="T139" s="524"/>
      <c r="U139" s="524"/>
    </row>
    <row r="140" spans="1:21" ht="15.95" customHeight="1">
      <c r="A140" s="12"/>
      <c r="B140" s="11" t="s">
        <v>51</v>
      </c>
      <c r="C140" s="480">
        <v>0</v>
      </c>
      <c r="D140" s="481">
        <v>0</v>
      </c>
      <c r="E140" s="482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165">
        <f t="shared" si="56"/>
        <v>0</v>
      </c>
      <c r="L140" s="165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0</v>
      </c>
      <c r="R140" s="62">
        <f t="shared" si="59"/>
        <v>0</v>
      </c>
      <c r="S140" s="524"/>
      <c r="T140" s="524"/>
      <c r="U140" s="524"/>
    </row>
    <row r="141" spans="1:21" ht="15.95" customHeight="1">
      <c r="A141" s="14">
        <v>2</v>
      </c>
      <c r="B141" s="10" t="s">
        <v>23</v>
      </c>
      <c r="C141" s="480">
        <f>SUM(C142:C143)</f>
        <v>0</v>
      </c>
      <c r="D141" s="481">
        <f t="shared" ref="D141:G141" si="60">SUM(D142:D143)</f>
        <v>658</v>
      </c>
      <c r="E141" s="482">
        <f t="shared" si="60"/>
        <v>658</v>
      </c>
      <c r="F141" s="165">
        <f t="shared" si="60"/>
        <v>0</v>
      </c>
      <c r="G141" s="165">
        <f t="shared" si="60"/>
        <v>0</v>
      </c>
      <c r="H141" s="25"/>
      <c r="I141" s="165">
        <f t="shared" ref="I141:J141" si="61">SUM(I142:I143)</f>
        <v>0</v>
      </c>
      <c r="J141" s="165">
        <f t="shared" si="61"/>
        <v>0</v>
      </c>
      <c r="K141" s="165">
        <f>SUM(C141-F141-G141-H141+I141-J141)</f>
        <v>0</v>
      </c>
      <c r="L141" s="165">
        <f t="shared" ref="L141:N141" si="62">SUM(L142:L143)</f>
        <v>100</v>
      </c>
      <c r="M141" s="62">
        <f t="shared" si="62"/>
        <v>95</v>
      </c>
      <c r="N141" s="62">
        <f t="shared" si="62"/>
        <v>0</v>
      </c>
      <c r="O141" s="25"/>
      <c r="P141" s="62">
        <f t="shared" ref="P141:Q141" si="63">SUM(P142:P143)</f>
        <v>0</v>
      </c>
      <c r="Q141" s="62">
        <f t="shared" si="63"/>
        <v>5</v>
      </c>
      <c r="R141" s="62">
        <f t="shared" si="59"/>
        <v>0</v>
      </c>
      <c r="S141" s="524"/>
      <c r="T141" s="524"/>
      <c r="U141" s="524"/>
    </row>
    <row r="142" spans="1:21" ht="15.95" customHeight="1">
      <c r="A142" s="12"/>
      <c r="B142" s="13" t="s">
        <v>83</v>
      </c>
      <c r="C142" s="501">
        <v>0</v>
      </c>
      <c r="D142" s="502">
        <v>658</v>
      </c>
      <c r="E142" s="503">
        <v>658</v>
      </c>
      <c r="F142" s="158">
        <v>0</v>
      </c>
      <c r="G142" s="158">
        <v>0</v>
      </c>
      <c r="H142" s="24"/>
      <c r="I142" s="66">
        <v>0</v>
      </c>
      <c r="J142" s="66">
        <v>0</v>
      </c>
      <c r="K142" s="165">
        <f t="shared" ref="K142:K153" si="64">SUM(C142-F142-G142-H142+I142-J142)</f>
        <v>0</v>
      </c>
      <c r="L142" s="158">
        <v>100</v>
      </c>
      <c r="M142" s="49">
        <v>95</v>
      </c>
      <c r="N142" s="49">
        <v>0</v>
      </c>
      <c r="O142" s="25"/>
      <c r="P142" s="49">
        <v>0</v>
      </c>
      <c r="Q142" s="49">
        <v>5</v>
      </c>
      <c r="R142" s="62">
        <f t="shared" si="59"/>
        <v>0</v>
      </c>
      <c r="S142" s="524"/>
      <c r="T142" s="524"/>
      <c r="U142" s="524"/>
    </row>
    <row r="143" spans="1:21" ht="15.95" customHeight="1">
      <c r="A143" s="12"/>
      <c r="B143" s="13" t="s">
        <v>84</v>
      </c>
      <c r="C143" s="501">
        <v>0</v>
      </c>
      <c r="D143" s="502">
        <v>0</v>
      </c>
      <c r="E143" s="503">
        <v>0</v>
      </c>
      <c r="F143" s="158">
        <v>0</v>
      </c>
      <c r="G143" s="158">
        <v>0</v>
      </c>
      <c r="H143" s="24"/>
      <c r="I143" s="66">
        <v>0</v>
      </c>
      <c r="J143" s="66">
        <v>0</v>
      </c>
      <c r="K143" s="165">
        <f t="shared" si="64"/>
        <v>0</v>
      </c>
      <c r="L143" s="158">
        <v>0</v>
      </c>
      <c r="M143" s="49">
        <v>0</v>
      </c>
      <c r="N143" s="49">
        <v>0</v>
      </c>
      <c r="O143" s="25"/>
      <c r="P143" s="49">
        <v>0</v>
      </c>
      <c r="Q143" s="49">
        <v>0</v>
      </c>
      <c r="R143" s="62">
        <f t="shared" si="59"/>
        <v>0</v>
      </c>
      <c r="S143" s="524"/>
      <c r="T143" s="524"/>
      <c r="U143" s="524"/>
    </row>
    <row r="144" spans="1:21" ht="15.95" customHeight="1">
      <c r="A144" s="9">
        <v>3</v>
      </c>
      <c r="B144" s="10" t="s">
        <v>53</v>
      </c>
      <c r="C144" s="480">
        <v>0</v>
      </c>
      <c r="D144" s="481">
        <v>0</v>
      </c>
      <c r="E144" s="482">
        <v>0</v>
      </c>
      <c r="F144" s="165">
        <v>0</v>
      </c>
      <c r="G144" s="25"/>
      <c r="H144" s="25"/>
      <c r="I144" s="165">
        <v>0</v>
      </c>
      <c r="J144" s="165">
        <v>0</v>
      </c>
      <c r="K144" s="165">
        <f t="shared" si="64"/>
        <v>0</v>
      </c>
      <c r="L144" s="165">
        <v>0</v>
      </c>
      <c r="M144" s="62">
        <v>0</v>
      </c>
      <c r="N144" s="25"/>
      <c r="O144" s="25"/>
      <c r="P144" s="62">
        <v>0</v>
      </c>
      <c r="Q144" s="62">
        <v>0</v>
      </c>
      <c r="R144" s="62">
        <f t="shared" si="59"/>
        <v>0</v>
      </c>
      <c r="S144" s="524"/>
      <c r="T144" s="524"/>
      <c r="U144" s="524"/>
    </row>
    <row r="145" spans="1:21" ht="15.75">
      <c r="A145" s="14">
        <v>4</v>
      </c>
      <c r="B145" s="10" t="s">
        <v>52</v>
      </c>
      <c r="C145" s="495">
        <f>SUM(C146:C147)</f>
        <v>0</v>
      </c>
      <c r="D145" s="496">
        <f t="shared" ref="D145:E145" si="65">SUM(D146:D147)</f>
        <v>0</v>
      </c>
      <c r="E145" s="497">
        <f t="shared" si="65"/>
        <v>0</v>
      </c>
      <c r="F145" s="69">
        <f>SUM(F146:F147)</f>
        <v>0</v>
      </c>
      <c r="G145" s="25"/>
      <c r="H145" s="25"/>
      <c r="I145" s="69">
        <f t="shared" ref="I145:J145" si="66">SUM(I146:I147)</f>
        <v>0</v>
      </c>
      <c r="J145" s="69">
        <f t="shared" si="66"/>
        <v>0</v>
      </c>
      <c r="K145" s="165">
        <f t="shared" si="64"/>
        <v>0</v>
      </c>
      <c r="L145" s="165">
        <f t="shared" ref="L145:M145" si="67">SUM(L146:L147)</f>
        <v>4</v>
      </c>
      <c r="M145" s="62">
        <f t="shared" si="67"/>
        <v>0</v>
      </c>
      <c r="N145" s="25"/>
      <c r="O145" s="25"/>
      <c r="P145" s="62">
        <f t="shared" ref="P145:R145" si="68">SUM(P146:P147)</f>
        <v>0</v>
      </c>
      <c r="Q145" s="62">
        <f t="shared" si="68"/>
        <v>0</v>
      </c>
      <c r="R145" s="62">
        <f t="shared" si="68"/>
        <v>4</v>
      </c>
      <c r="S145" s="524"/>
      <c r="T145" s="524"/>
      <c r="U145" s="524"/>
    </row>
    <row r="146" spans="1:21" ht="15.75">
      <c r="A146" s="14"/>
      <c r="B146" s="13" t="s">
        <v>83</v>
      </c>
      <c r="C146" s="495">
        <v>0</v>
      </c>
      <c r="D146" s="496"/>
      <c r="E146" s="497"/>
      <c r="F146" s="69">
        <v>0</v>
      </c>
      <c r="G146" s="25"/>
      <c r="H146" s="25"/>
      <c r="I146" s="69">
        <v>0</v>
      </c>
      <c r="J146" s="69">
        <v>0</v>
      </c>
      <c r="K146" s="165">
        <f t="shared" si="64"/>
        <v>0</v>
      </c>
      <c r="L146" s="165">
        <v>0</v>
      </c>
      <c r="M146" s="62">
        <v>0</v>
      </c>
      <c r="N146" s="25"/>
      <c r="O146" s="25"/>
      <c r="P146" s="62">
        <v>0</v>
      </c>
      <c r="Q146" s="62">
        <v>0</v>
      </c>
      <c r="R146" s="62">
        <f t="shared" ref="R146" si="69">SUM(L146-M146-N146-O146+P146-Q146)</f>
        <v>0</v>
      </c>
      <c r="S146" s="524"/>
      <c r="T146" s="524"/>
      <c r="U146" s="524"/>
    </row>
    <row r="147" spans="1:21" ht="15.75">
      <c r="A147" s="14"/>
      <c r="B147" s="13" t="s">
        <v>84</v>
      </c>
      <c r="C147" s="495">
        <v>0</v>
      </c>
      <c r="D147" s="496"/>
      <c r="E147" s="497"/>
      <c r="F147" s="69">
        <v>0</v>
      </c>
      <c r="G147" s="25"/>
      <c r="H147" s="25"/>
      <c r="I147" s="69">
        <v>0</v>
      </c>
      <c r="J147" s="69">
        <v>0</v>
      </c>
      <c r="K147" s="165">
        <f t="shared" si="64"/>
        <v>0</v>
      </c>
      <c r="L147" s="165">
        <v>4</v>
      </c>
      <c r="M147" s="62">
        <v>0</v>
      </c>
      <c r="N147" s="25"/>
      <c r="O147" s="25"/>
      <c r="P147" s="62">
        <v>0</v>
      </c>
      <c r="Q147" s="62">
        <v>0</v>
      </c>
      <c r="R147" s="62">
        <f>SUM(L147-M147-N147-O147+P147-Q147)</f>
        <v>4</v>
      </c>
      <c r="S147" s="524"/>
      <c r="T147" s="524"/>
      <c r="U147" s="524"/>
    </row>
    <row r="148" spans="1:21" ht="15.75">
      <c r="A148" s="14">
        <v>5</v>
      </c>
      <c r="B148" s="11" t="s">
        <v>54</v>
      </c>
      <c r="C148" s="480">
        <v>0</v>
      </c>
      <c r="D148" s="481">
        <v>0</v>
      </c>
      <c r="E148" s="482">
        <v>0</v>
      </c>
      <c r="F148" s="165">
        <v>0</v>
      </c>
      <c r="G148" s="25"/>
      <c r="H148" s="25"/>
      <c r="I148" s="165">
        <v>0</v>
      </c>
      <c r="J148" s="165">
        <v>0</v>
      </c>
      <c r="K148" s="165">
        <f t="shared" si="64"/>
        <v>0</v>
      </c>
      <c r="L148" s="165">
        <v>0</v>
      </c>
      <c r="M148" s="165">
        <v>0</v>
      </c>
      <c r="N148" s="25"/>
      <c r="O148" s="25"/>
      <c r="P148" s="165">
        <v>0</v>
      </c>
      <c r="Q148" s="165">
        <v>0</v>
      </c>
      <c r="R148" s="165">
        <f t="shared" ref="R148:R154" si="70">SUM(L148-M148-N148-O148+P148-Q148)</f>
        <v>0</v>
      </c>
      <c r="S148" s="524"/>
      <c r="T148" s="524"/>
      <c r="U148" s="524"/>
    </row>
    <row r="149" spans="1:21" ht="15.75">
      <c r="A149" s="14">
        <v>6</v>
      </c>
      <c r="B149" s="10" t="s">
        <v>55</v>
      </c>
      <c r="C149" s="480">
        <v>0</v>
      </c>
      <c r="D149" s="481">
        <v>0</v>
      </c>
      <c r="E149" s="482">
        <v>0</v>
      </c>
      <c r="F149" s="165">
        <v>0</v>
      </c>
      <c r="G149" s="25"/>
      <c r="H149" s="25"/>
      <c r="I149" s="165">
        <v>0</v>
      </c>
      <c r="J149" s="165">
        <v>0</v>
      </c>
      <c r="K149" s="165">
        <f t="shared" si="64"/>
        <v>0</v>
      </c>
      <c r="L149" s="165">
        <v>0</v>
      </c>
      <c r="M149" s="165">
        <v>0</v>
      </c>
      <c r="N149" s="25"/>
      <c r="O149" s="25"/>
      <c r="P149" s="165">
        <v>0</v>
      </c>
      <c r="Q149" s="165">
        <v>0</v>
      </c>
      <c r="R149" s="165">
        <f t="shared" si="70"/>
        <v>0</v>
      </c>
      <c r="S149" s="542">
        <v>0</v>
      </c>
      <c r="T149" s="542"/>
      <c r="U149" s="542"/>
    </row>
    <row r="150" spans="1:21" ht="15.75">
      <c r="A150" s="14">
        <v>7</v>
      </c>
      <c r="B150" s="10" t="s">
        <v>56</v>
      </c>
      <c r="C150" s="480">
        <v>0</v>
      </c>
      <c r="D150" s="481">
        <v>0</v>
      </c>
      <c r="E150" s="482">
        <v>0</v>
      </c>
      <c r="F150" s="165">
        <v>0</v>
      </c>
      <c r="G150" s="25"/>
      <c r="H150" s="25"/>
      <c r="I150" s="165">
        <v>0</v>
      </c>
      <c r="J150" s="165">
        <v>0</v>
      </c>
      <c r="K150" s="165">
        <f t="shared" si="64"/>
        <v>0</v>
      </c>
      <c r="L150" s="165">
        <v>0</v>
      </c>
      <c r="M150" s="165">
        <v>0</v>
      </c>
      <c r="N150" s="25"/>
      <c r="O150" s="25"/>
      <c r="P150" s="165">
        <v>0</v>
      </c>
      <c r="Q150" s="165">
        <v>0</v>
      </c>
      <c r="R150" s="165">
        <f t="shared" si="70"/>
        <v>0</v>
      </c>
      <c r="S150" s="517">
        <v>0</v>
      </c>
      <c r="T150" s="517"/>
      <c r="U150" s="517"/>
    </row>
    <row r="151" spans="1:21" ht="15.75">
      <c r="A151" s="14">
        <v>8</v>
      </c>
      <c r="B151" s="10" t="s">
        <v>57</v>
      </c>
      <c r="C151" s="480">
        <v>0</v>
      </c>
      <c r="D151" s="481">
        <v>0</v>
      </c>
      <c r="E151" s="482">
        <v>0</v>
      </c>
      <c r="F151" s="165">
        <v>0</v>
      </c>
      <c r="G151" s="25"/>
      <c r="H151" s="25"/>
      <c r="I151" s="165">
        <v>0</v>
      </c>
      <c r="J151" s="165">
        <v>0</v>
      </c>
      <c r="K151" s="165">
        <f t="shared" si="64"/>
        <v>0</v>
      </c>
      <c r="L151" s="165">
        <v>0</v>
      </c>
      <c r="M151" s="165">
        <v>0</v>
      </c>
      <c r="N151" s="25"/>
      <c r="O151" s="25"/>
      <c r="P151" s="165">
        <v>0</v>
      </c>
      <c r="Q151" s="165">
        <v>0</v>
      </c>
      <c r="R151" s="165">
        <f t="shared" si="70"/>
        <v>0</v>
      </c>
      <c r="S151" s="517">
        <v>0</v>
      </c>
      <c r="T151" s="517"/>
      <c r="U151" s="517"/>
    </row>
    <row r="152" spans="1:21" ht="15.75">
      <c r="A152" s="14">
        <v>9</v>
      </c>
      <c r="B152" s="10" t="s">
        <v>24</v>
      </c>
      <c r="C152" s="480">
        <v>0</v>
      </c>
      <c r="D152" s="481">
        <v>0</v>
      </c>
      <c r="E152" s="482">
        <v>0</v>
      </c>
      <c r="F152" s="165">
        <v>0</v>
      </c>
      <c r="G152" s="25"/>
      <c r="H152" s="25"/>
      <c r="I152" s="67">
        <v>0</v>
      </c>
      <c r="J152" s="67">
        <v>0</v>
      </c>
      <c r="K152" s="165">
        <f t="shared" si="64"/>
        <v>0</v>
      </c>
      <c r="L152" s="165">
        <v>0</v>
      </c>
      <c r="M152" s="165">
        <v>0</v>
      </c>
      <c r="N152" s="25"/>
      <c r="O152" s="25"/>
      <c r="P152" s="165">
        <v>0</v>
      </c>
      <c r="Q152" s="165">
        <v>0</v>
      </c>
      <c r="R152" s="165">
        <f t="shared" si="70"/>
        <v>0</v>
      </c>
      <c r="S152" s="517">
        <v>0</v>
      </c>
      <c r="T152" s="517"/>
      <c r="U152" s="517"/>
    </row>
    <row r="153" spans="1:21" ht="15.75">
      <c r="A153" s="14">
        <v>10</v>
      </c>
      <c r="B153" s="10" t="s">
        <v>25</v>
      </c>
      <c r="C153" s="480">
        <v>0</v>
      </c>
      <c r="D153" s="481">
        <v>0</v>
      </c>
      <c r="E153" s="482">
        <v>0</v>
      </c>
      <c r="F153" s="165">
        <v>0</v>
      </c>
      <c r="G153" s="25"/>
      <c r="H153" s="25"/>
      <c r="I153" s="67">
        <v>0</v>
      </c>
      <c r="J153" s="67">
        <v>0</v>
      </c>
      <c r="K153" s="165">
        <f t="shared" si="64"/>
        <v>0</v>
      </c>
      <c r="L153" s="165">
        <v>0</v>
      </c>
      <c r="M153" s="165">
        <v>0</v>
      </c>
      <c r="N153" s="25"/>
      <c r="O153" s="25"/>
      <c r="P153" s="165">
        <v>0</v>
      </c>
      <c r="Q153" s="165">
        <v>0</v>
      </c>
      <c r="R153" s="165">
        <f t="shared" si="70"/>
        <v>0</v>
      </c>
      <c r="S153" s="517">
        <v>0</v>
      </c>
      <c r="T153" s="517"/>
      <c r="U153" s="517"/>
    </row>
    <row r="154" spans="1:21" ht="12.75" customHeight="1" thickBot="1">
      <c r="A154" s="39">
        <v>11</v>
      </c>
      <c r="B154" s="40" t="s">
        <v>58</v>
      </c>
      <c r="C154" s="486">
        <v>0</v>
      </c>
      <c r="D154" s="487">
        <v>0</v>
      </c>
      <c r="E154" s="488">
        <v>0</v>
      </c>
      <c r="F154" s="166">
        <v>0</v>
      </c>
      <c r="G154" s="42"/>
      <c r="H154" s="42"/>
      <c r="I154" s="68">
        <v>0</v>
      </c>
      <c r="J154" s="68">
        <v>0</v>
      </c>
      <c r="K154" s="166">
        <f t="shared" ref="K154" si="71">SUM(E154-F154-G154-H154+I154-J154)</f>
        <v>0</v>
      </c>
      <c r="L154" s="166">
        <v>0</v>
      </c>
      <c r="M154" s="166">
        <v>0</v>
      </c>
      <c r="N154" s="42"/>
      <c r="O154" s="42"/>
      <c r="P154" s="166">
        <v>0</v>
      </c>
      <c r="Q154" s="166">
        <v>0</v>
      </c>
      <c r="R154" s="166">
        <f t="shared" si="70"/>
        <v>0</v>
      </c>
      <c r="S154" s="489"/>
      <c r="T154" s="490"/>
      <c r="U154" s="491"/>
    </row>
    <row r="155" spans="1:21" ht="12.75" customHeight="1" thickTop="1">
      <c r="A155" s="5"/>
      <c r="B155" s="26" t="s">
        <v>39</v>
      </c>
    </row>
    <row r="156" spans="1:21">
      <c r="A156" s="5"/>
      <c r="B156" s="15" t="s">
        <v>60</v>
      </c>
    </row>
    <row r="157" spans="1:21" ht="21" customHeight="1">
      <c r="A157" s="5"/>
      <c r="B157" s="15" t="s">
        <v>59</v>
      </c>
    </row>
    <row r="158" spans="1:21">
      <c r="A158" s="5"/>
      <c r="B158" s="15" t="s">
        <v>40</v>
      </c>
    </row>
    <row r="159" spans="1:21">
      <c r="A159" s="5"/>
      <c r="B159" s="26"/>
    </row>
    <row r="160" spans="1:21" ht="13.5" customHeight="1">
      <c r="A160" s="5"/>
      <c r="B160" s="26"/>
    </row>
    <row r="161" spans="1:21" ht="15" customHeight="1">
      <c r="A161" s="476" t="s">
        <v>0</v>
      </c>
      <c r="B161" s="476"/>
      <c r="P161" s="477" t="s">
        <v>26</v>
      </c>
      <c r="Q161" s="477"/>
      <c r="R161" s="477"/>
      <c r="S161" s="477"/>
      <c r="T161" s="477"/>
      <c r="U161" s="477"/>
    </row>
    <row r="162" spans="1:21" ht="12.75" customHeight="1">
      <c r="A162" s="476" t="s">
        <v>1</v>
      </c>
      <c r="B162" s="476"/>
      <c r="P162" s="477"/>
      <c r="Q162" s="477"/>
      <c r="R162" s="477"/>
      <c r="S162" s="477"/>
      <c r="T162" s="477"/>
      <c r="U162" s="477"/>
    </row>
    <row r="163" spans="1:21" ht="12.75" customHeight="1">
      <c r="A163" s="476" t="s">
        <v>45</v>
      </c>
      <c r="B163" s="476"/>
    </row>
    <row r="164" spans="1:21" ht="12.75" customHeight="1">
      <c r="C164" s="478" t="s">
        <v>2</v>
      </c>
      <c r="D164" s="478"/>
      <c r="E164" s="478"/>
      <c r="F164" s="478"/>
      <c r="G164" s="478"/>
      <c r="H164" s="478"/>
      <c r="I164" s="478"/>
      <c r="J164" s="478"/>
      <c r="K164" s="478"/>
      <c r="L164" s="478"/>
      <c r="M164" s="478"/>
      <c r="N164" s="478"/>
      <c r="O164" s="478"/>
      <c r="P164" s="478"/>
      <c r="Q164" s="2"/>
    </row>
    <row r="165" spans="1:21" ht="11.25" customHeight="1">
      <c r="C165" s="1" t="s">
        <v>85</v>
      </c>
      <c r="F165" s="479" t="s">
        <v>3</v>
      </c>
      <c r="G165" s="479"/>
      <c r="H165" s="479"/>
      <c r="I165" s="479"/>
      <c r="J165" s="479"/>
      <c r="K165" s="479"/>
      <c r="L165" s="479"/>
      <c r="M165" s="479"/>
      <c r="N165" s="479"/>
      <c r="O165" s="479"/>
      <c r="P165" s="479"/>
      <c r="Q165" s="153"/>
    </row>
    <row r="166" spans="1:21" ht="12.75" customHeight="1">
      <c r="A166" s="1" t="s">
        <v>46</v>
      </c>
      <c r="C166" s="3"/>
      <c r="D166" s="4">
        <v>1</v>
      </c>
      <c r="E166" s="4">
        <v>5</v>
      </c>
      <c r="M166" s="5"/>
      <c r="N166" s="5"/>
      <c r="O166" s="5"/>
      <c r="P166" s="5"/>
      <c r="Q166" s="5"/>
      <c r="R166" s="5"/>
      <c r="S166" s="5"/>
      <c r="T166" s="5"/>
    </row>
    <row r="167" spans="1:21" ht="15.95" customHeight="1">
      <c r="A167" s="1" t="s">
        <v>68</v>
      </c>
      <c r="C167" s="6"/>
      <c r="D167" s="7">
        <v>0</v>
      </c>
      <c r="E167" s="7">
        <v>8</v>
      </c>
      <c r="K167" s="453">
        <v>5</v>
      </c>
      <c r="L167" s="453"/>
      <c r="M167" s="5"/>
      <c r="N167" s="5"/>
      <c r="O167" s="5"/>
      <c r="Q167" s="1" t="str">
        <f>+Q287:U287</f>
        <v>Bulan     :</v>
      </c>
      <c r="R167" s="455" t="str">
        <f>+R127</f>
        <v>April</v>
      </c>
      <c r="S167" s="456"/>
      <c r="T167" s="4">
        <f>+T127</f>
        <v>0</v>
      </c>
      <c r="U167" s="4">
        <f>+U127</f>
        <v>4</v>
      </c>
    </row>
    <row r="168" spans="1:21" s="43" customFormat="1" ht="15.95" customHeight="1" thickBot="1">
      <c r="A168" s="43" t="s">
        <v>81</v>
      </c>
      <c r="C168" s="65">
        <v>0</v>
      </c>
      <c r="D168" s="65">
        <v>2</v>
      </c>
      <c r="E168" s="65">
        <v>2</v>
      </c>
      <c r="K168" s="454"/>
      <c r="L168" s="454"/>
      <c r="M168" s="77"/>
      <c r="N168" s="77"/>
      <c r="O168" s="77"/>
      <c r="Q168" s="43" t="s">
        <v>47</v>
      </c>
      <c r="R168" s="515">
        <f>+R128</f>
        <v>2020</v>
      </c>
      <c r="S168" s="516"/>
      <c r="T168" s="78">
        <f>+T128</f>
        <v>2</v>
      </c>
      <c r="U168" s="78">
        <f>+U128</f>
        <v>0</v>
      </c>
    </row>
    <row r="169" spans="1:21" ht="15.95" customHeight="1" thickTop="1">
      <c r="A169" s="462" t="s">
        <v>4</v>
      </c>
      <c r="B169" s="462" t="s">
        <v>5</v>
      </c>
      <c r="C169" s="465" t="s">
        <v>6</v>
      </c>
      <c r="D169" s="466"/>
      <c r="E169" s="466"/>
      <c r="F169" s="466"/>
      <c r="G169" s="466"/>
      <c r="H169" s="466"/>
      <c r="I169" s="466"/>
      <c r="J169" s="466"/>
      <c r="K169" s="469"/>
      <c r="L169" s="465" t="s">
        <v>7</v>
      </c>
      <c r="M169" s="466"/>
      <c r="N169" s="466"/>
      <c r="O169" s="466"/>
      <c r="P169" s="466"/>
      <c r="Q169" s="466"/>
      <c r="R169" s="469"/>
      <c r="S169" s="470" t="s">
        <v>64</v>
      </c>
      <c r="T169" s="471"/>
      <c r="U169" s="513"/>
    </row>
    <row r="170" spans="1:21" ht="15.95" customHeight="1">
      <c r="A170" s="463"/>
      <c r="B170" s="463"/>
      <c r="C170" s="473" t="s">
        <v>27</v>
      </c>
      <c r="D170" s="474"/>
      <c r="E170" s="475"/>
      <c r="F170" s="159"/>
      <c r="G170" s="159" t="s">
        <v>30</v>
      </c>
      <c r="H170" s="159" t="s">
        <v>32</v>
      </c>
      <c r="I170" s="159"/>
      <c r="J170" s="159"/>
      <c r="K170" s="159" t="s">
        <v>43</v>
      </c>
      <c r="L170" s="159" t="s">
        <v>27</v>
      </c>
      <c r="M170" s="159"/>
      <c r="N170" s="159" t="s">
        <v>30</v>
      </c>
      <c r="O170" s="159" t="s">
        <v>32</v>
      </c>
      <c r="P170" s="159"/>
      <c r="Q170" s="159"/>
      <c r="R170" s="159" t="s">
        <v>63</v>
      </c>
      <c r="S170" s="440" t="s">
        <v>67</v>
      </c>
      <c r="T170" s="441"/>
      <c r="U170" s="442"/>
    </row>
    <row r="171" spans="1:21" ht="15.95" customHeight="1">
      <c r="A171" s="463"/>
      <c r="B171" s="463"/>
      <c r="C171" s="440" t="s">
        <v>28</v>
      </c>
      <c r="D171" s="441"/>
      <c r="E171" s="442"/>
      <c r="F171" s="161" t="s">
        <v>29</v>
      </c>
      <c r="G171" s="161" t="s">
        <v>31</v>
      </c>
      <c r="H171" s="161" t="s">
        <v>33</v>
      </c>
      <c r="I171" s="161" t="s">
        <v>37</v>
      </c>
      <c r="J171" s="161" t="s">
        <v>36</v>
      </c>
      <c r="K171" s="161" t="s">
        <v>28</v>
      </c>
      <c r="L171" s="161" t="s">
        <v>28</v>
      </c>
      <c r="M171" s="161" t="s">
        <v>35</v>
      </c>
      <c r="N171" s="161" t="s">
        <v>31</v>
      </c>
      <c r="O171" s="161" t="s">
        <v>33</v>
      </c>
      <c r="P171" s="161" t="s">
        <v>37</v>
      </c>
      <c r="Q171" s="161" t="s">
        <v>36</v>
      </c>
      <c r="R171" s="161" t="s">
        <v>38</v>
      </c>
      <c r="S171" s="440" t="s">
        <v>65</v>
      </c>
      <c r="T171" s="441"/>
      <c r="U171" s="442"/>
    </row>
    <row r="172" spans="1:21" ht="15.95" customHeight="1">
      <c r="A172" s="463"/>
      <c r="B172" s="463"/>
      <c r="C172" s="444" t="s">
        <v>8</v>
      </c>
      <c r="D172" s="445"/>
      <c r="E172" s="446"/>
      <c r="F172" s="162"/>
      <c r="G172" s="162"/>
      <c r="H172" s="162" t="s">
        <v>34</v>
      </c>
      <c r="I172" s="162"/>
      <c r="J172" s="162"/>
      <c r="K172" s="162" t="s">
        <v>9</v>
      </c>
      <c r="L172" s="162" t="s">
        <v>8</v>
      </c>
      <c r="M172" s="162"/>
      <c r="N172" s="162"/>
      <c r="O172" s="162" t="s">
        <v>34</v>
      </c>
      <c r="P172" s="162"/>
      <c r="Q172" s="162"/>
      <c r="R172" s="20" t="s">
        <v>62</v>
      </c>
      <c r="S172" s="440" t="s">
        <v>66</v>
      </c>
      <c r="T172" s="441"/>
      <c r="U172" s="442"/>
    </row>
    <row r="173" spans="1:21" ht="15.95" customHeight="1">
      <c r="A173" s="464"/>
      <c r="B173" s="464"/>
      <c r="C173" s="447"/>
      <c r="D173" s="448"/>
      <c r="E173" s="449"/>
      <c r="F173" s="161"/>
      <c r="G173" s="161"/>
      <c r="H173" s="161"/>
      <c r="I173" s="161"/>
      <c r="J173" s="161"/>
      <c r="K173" s="161" t="s">
        <v>61</v>
      </c>
      <c r="L173" s="161"/>
      <c r="M173" s="161"/>
      <c r="N173" s="161"/>
      <c r="O173" s="161"/>
      <c r="P173" s="161"/>
      <c r="Q173" s="161"/>
      <c r="R173" s="161"/>
      <c r="S173" s="450"/>
      <c r="T173" s="451"/>
      <c r="U173" s="514"/>
    </row>
    <row r="174" spans="1:21" s="8" customFormat="1" ht="15.95" customHeight="1">
      <c r="A174" s="160" t="s">
        <v>10</v>
      </c>
      <c r="B174" s="160" t="s">
        <v>11</v>
      </c>
      <c r="C174" s="429" t="s">
        <v>12</v>
      </c>
      <c r="D174" s="430"/>
      <c r="E174" s="431"/>
      <c r="F174" s="160" t="s">
        <v>13</v>
      </c>
      <c r="G174" s="160" t="s">
        <v>14</v>
      </c>
      <c r="H174" s="160" t="s">
        <v>15</v>
      </c>
      <c r="I174" s="160" t="s">
        <v>16</v>
      </c>
      <c r="J174" s="160" t="s">
        <v>17</v>
      </c>
      <c r="K174" s="160" t="s">
        <v>18</v>
      </c>
      <c r="L174" s="160" t="s">
        <v>19</v>
      </c>
      <c r="M174" s="160" t="s">
        <v>20</v>
      </c>
      <c r="N174" s="160" t="s">
        <v>21</v>
      </c>
      <c r="O174" s="160" t="s">
        <v>41</v>
      </c>
      <c r="P174" s="160" t="s">
        <v>42</v>
      </c>
      <c r="Q174" s="160" t="s">
        <v>44</v>
      </c>
      <c r="R174" s="160" t="s">
        <v>69</v>
      </c>
      <c r="S174" s="429" t="s">
        <v>70</v>
      </c>
      <c r="T174" s="430"/>
      <c r="U174" s="431"/>
    </row>
    <row r="175" spans="1:21" s="16" customFormat="1" ht="15.95" customHeight="1">
      <c r="A175" s="18">
        <v>1</v>
      </c>
      <c r="B175" s="19" t="s">
        <v>22</v>
      </c>
      <c r="C175" s="504">
        <f>SUM(C176,C179,C180)</f>
        <v>0</v>
      </c>
      <c r="D175" s="505"/>
      <c r="E175" s="506"/>
      <c r="F175" s="164">
        <f t="shared" ref="F175:J175" si="72">SUM(F176,F179,F180)</f>
        <v>0</v>
      </c>
      <c r="G175" s="164">
        <f t="shared" si="72"/>
        <v>0</v>
      </c>
      <c r="H175" s="164">
        <f t="shared" si="72"/>
        <v>0</v>
      </c>
      <c r="I175" s="164">
        <f t="shared" si="72"/>
        <v>0</v>
      </c>
      <c r="J175" s="164">
        <f t="shared" si="72"/>
        <v>0</v>
      </c>
      <c r="K175" s="164">
        <f>SUM(C175-F175-G175-H175+I175-J175)</f>
        <v>0</v>
      </c>
      <c r="L175" s="59">
        <f t="shared" ref="L175:Q175" si="73">SUM(L176,L179,L180)</f>
        <v>1</v>
      </c>
      <c r="M175" s="59">
        <f t="shared" si="73"/>
        <v>0</v>
      </c>
      <c r="N175" s="59">
        <f t="shared" si="73"/>
        <v>0</v>
      </c>
      <c r="O175" s="59">
        <f t="shared" si="73"/>
        <v>0</v>
      </c>
      <c r="P175" s="59">
        <f>SUM(P176,P179,P180)</f>
        <v>0</v>
      </c>
      <c r="Q175" s="59">
        <f t="shared" si="73"/>
        <v>0</v>
      </c>
      <c r="R175" s="59">
        <f>SUM(L175-M175-N175-O175+P175-Q175)</f>
        <v>1</v>
      </c>
      <c r="S175" s="507"/>
      <c r="T175" s="508"/>
      <c r="U175" s="509"/>
    </row>
    <row r="176" spans="1:21" s="23" customFormat="1" ht="15.95" customHeight="1">
      <c r="A176" s="14"/>
      <c r="B176" s="22" t="s">
        <v>49</v>
      </c>
      <c r="C176" s="495">
        <f t="shared" ref="C176:H176" si="74">SUM(C177:C178)</f>
        <v>0</v>
      </c>
      <c r="D176" s="496">
        <f t="shared" si="74"/>
        <v>0</v>
      </c>
      <c r="E176" s="497">
        <f t="shared" si="74"/>
        <v>0</v>
      </c>
      <c r="F176" s="69">
        <f t="shared" si="74"/>
        <v>0</v>
      </c>
      <c r="G176" s="69">
        <f t="shared" si="74"/>
        <v>0</v>
      </c>
      <c r="H176" s="69">
        <f t="shared" si="74"/>
        <v>0</v>
      </c>
      <c r="I176" s="69">
        <f>SUM(I177:I178)</f>
        <v>0</v>
      </c>
      <c r="J176" s="69">
        <f t="shared" ref="J176" si="75">SUM(J177:J178)</f>
        <v>0</v>
      </c>
      <c r="K176" s="165">
        <f t="shared" ref="K176:K180" si="76">SUM(C176-F176-G176-H176+I176-J176)</f>
        <v>0</v>
      </c>
      <c r="L176" s="61">
        <f t="shared" ref="L176:O176" si="77">SUM(L177:L178)</f>
        <v>0</v>
      </c>
      <c r="M176" s="61">
        <f t="shared" si="77"/>
        <v>0</v>
      </c>
      <c r="N176" s="61">
        <f t="shared" si="77"/>
        <v>0</v>
      </c>
      <c r="O176" s="61">
        <f t="shared" si="77"/>
        <v>0</v>
      </c>
      <c r="P176" s="61">
        <f>SUM(P177:P178)</f>
        <v>0</v>
      </c>
      <c r="Q176" s="61">
        <f t="shared" ref="Q176" si="78">SUM(Q177:Q178)</f>
        <v>0</v>
      </c>
      <c r="R176" s="62">
        <f t="shared" ref="R176:R184" si="79">SUM(L176-M176-N176-O176+P176-Q176)</f>
        <v>0</v>
      </c>
      <c r="S176" s="510"/>
      <c r="T176" s="511"/>
      <c r="U176" s="512"/>
    </row>
    <row r="177" spans="1:26" ht="15.95" customHeight="1">
      <c r="A177" s="12"/>
      <c r="B177" s="13" t="s">
        <v>83</v>
      </c>
      <c r="C177" s="501">
        <v>0</v>
      </c>
      <c r="D177" s="502">
        <v>0</v>
      </c>
      <c r="E177" s="503">
        <v>0</v>
      </c>
      <c r="F177" s="158">
        <v>0</v>
      </c>
      <c r="G177" s="158">
        <v>0</v>
      </c>
      <c r="H177" s="158">
        <v>0</v>
      </c>
      <c r="I177" s="66">
        <v>0</v>
      </c>
      <c r="J177" s="66">
        <v>0</v>
      </c>
      <c r="K177" s="165">
        <f t="shared" si="76"/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0</v>
      </c>
      <c r="Q177" s="49">
        <v>0</v>
      </c>
      <c r="R177" s="62">
        <f>SUM(L177-M177-N177-O177+P177-Q177)</f>
        <v>0</v>
      </c>
      <c r="S177" s="498"/>
      <c r="T177" s="499"/>
      <c r="U177" s="500"/>
    </row>
    <row r="178" spans="1:26" ht="15.95" customHeight="1">
      <c r="A178" s="12"/>
      <c r="B178" s="13" t="s">
        <v>84</v>
      </c>
      <c r="C178" s="501">
        <v>0</v>
      </c>
      <c r="D178" s="502">
        <v>0</v>
      </c>
      <c r="E178" s="503">
        <v>0</v>
      </c>
      <c r="F178" s="158">
        <v>0</v>
      </c>
      <c r="G178" s="158">
        <v>0</v>
      </c>
      <c r="H178" s="158">
        <v>0</v>
      </c>
      <c r="I178" s="66">
        <v>0</v>
      </c>
      <c r="J178" s="66">
        <v>0</v>
      </c>
      <c r="K178" s="165">
        <f t="shared" si="76"/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62">
        <f t="shared" si="79"/>
        <v>0</v>
      </c>
      <c r="S178" s="498"/>
      <c r="T178" s="499"/>
      <c r="U178" s="500"/>
      <c r="Z178" s="1" t="s">
        <v>43</v>
      </c>
    </row>
    <row r="179" spans="1:26" ht="15.95" customHeight="1">
      <c r="A179" s="12"/>
      <c r="B179" s="11" t="s">
        <v>50</v>
      </c>
      <c r="C179" s="480">
        <v>0</v>
      </c>
      <c r="D179" s="481">
        <v>0</v>
      </c>
      <c r="E179" s="482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165">
        <f t="shared" si="76"/>
        <v>0</v>
      </c>
      <c r="L179" s="62">
        <v>1</v>
      </c>
      <c r="M179" s="62">
        <v>0</v>
      </c>
      <c r="N179" s="62">
        <v>0</v>
      </c>
      <c r="O179" s="62">
        <v>0</v>
      </c>
      <c r="P179" s="62">
        <v>0</v>
      </c>
      <c r="Q179" s="62">
        <v>0</v>
      </c>
      <c r="R179" s="62">
        <f t="shared" si="79"/>
        <v>1</v>
      </c>
      <c r="S179" s="498"/>
      <c r="T179" s="499"/>
      <c r="U179" s="500"/>
    </row>
    <row r="180" spans="1:26" ht="15.95" customHeight="1">
      <c r="A180" s="12"/>
      <c r="B180" s="11" t="s">
        <v>51</v>
      </c>
      <c r="C180" s="480">
        <v>0</v>
      </c>
      <c r="D180" s="481">
        <v>0</v>
      </c>
      <c r="E180" s="482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165">
        <f t="shared" si="76"/>
        <v>0</v>
      </c>
      <c r="L180" s="62">
        <v>0</v>
      </c>
      <c r="M180" s="165">
        <v>0</v>
      </c>
      <c r="N180" s="165">
        <v>0</v>
      </c>
      <c r="O180" s="165">
        <v>0</v>
      </c>
      <c r="P180" s="165">
        <v>0</v>
      </c>
      <c r="Q180" s="165">
        <v>0</v>
      </c>
      <c r="R180" s="62">
        <f t="shared" si="79"/>
        <v>0</v>
      </c>
      <c r="S180" s="498"/>
      <c r="T180" s="499"/>
      <c r="U180" s="500"/>
    </row>
    <row r="181" spans="1:26" ht="15.95" customHeight="1">
      <c r="A181" s="14">
        <v>2</v>
      </c>
      <c r="B181" s="10" t="s">
        <v>23</v>
      </c>
      <c r="C181" s="480">
        <f>SUM(C182:C183)</f>
        <v>0</v>
      </c>
      <c r="D181" s="481">
        <f t="shared" ref="D181:G181" si="80">SUM(D182:D183)</f>
        <v>658</v>
      </c>
      <c r="E181" s="482">
        <f t="shared" si="80"/>
        <v>658</v>
      </c>
      <c r="F181" s="165">
        <f t="shared" si="80"/>
        <v>0</v>
      </c>
      <c r="G181" s="165">
        <f t="shared" si="80"/>
        <v>0</v>
      </c>
      <c r="H181" s="25"/>
      <c r="I181" s="165">
        <f t="shared" ref="I181:J181" si="81">SUM(I182:I183)</f>
        <v>0</v>
      </c>
      <c r="J181" s="165">
        <f t="shared" si="81"/>
        <v>0</v>
      </c>
      <c r="K181" s="165">
        <f>SUM(C181-F181-G181-H181+I181-J181)</f>
        <v>0</v>
      </c>
      <c r="L181" s="62">
        <f t="shared" ref="L181:N181" si="82">SUM(L182:L183)</f>
        <v>30</v>
      </c>
      <c r="M181" s="165">
        <f t="shared" si="82"/>
        <v>0</v>
      </c>
      <c r="N181" s="165">
        <f t="shared" si="82"/>
        <v>0</v>
      </c>
      <c r="O181" s="25"/>
      <c r="P181" s="165">
        <f t="shared" ref="P181:Q181" si="83">SUM(P182:P183)</f>
        <v>25</v>
      </c>
      <c r="Q181" s="165">
        <f t="shared" si="83"/>
        <v>0</v>
      </c>
      <c r="R181" s="62">
        <f t="shared" si="79"/>
        <v>55</v>
      </c>
      <c r="S181" s="498"/>
      <c r="T181" s="499"/>
      <c r="U181" s="500"/>
    </row>
    <row r="182" spans="1:26" ht="15.95" customHeight="1">
      <c r="A182" s="12"/>
      <c r="B182" s="13" t="s">
        <v>83</v>
      </c>
      <c r="C182" s="501">
        <v>0</v>
      </c>
      <c r="D182" s="502">
        <v>658</v>
      </c>
      <c r="E182" s="503">
        <v>658</v>
      </c>
      <c r="F182" s="158">
        <v>0</v>
      </c>
      <c r="G182" s="158">
        <v>0</v>
      </c>
      <c r="H182" s="24"/>
      <c r="I182" s="66">
        <v>0</v>
      </c>
      <c r="J182" s="66">
        <v>0</v>
      </c>
      <c r="K182" s="165">
        <f t="shared" ref="K182:K193" si="84">SUM(C182-F182-G182-H182+I182-J182)</f>
        <v>0</v>
      </c>
      <c r="L182" s="49">
        <v>30</v>
      </c>
      <c r="M182" s="158">
        <v>0</v>
      </c>
      <c r="N182" s="158">
        <v>0</v>
      </c>
      <c r="O182" s="24"/>
      <c r="P182" s="158">
        <v>25</v>
      </c>
      <c r="Q182" s="158">
        <v>0</v>
      </c>
      <c r="R182" s="62">
        <f t="shared" si="79"/>
        <v>55</v>
      </c>
      <c r="S182" s="498"/>
      <c r="T182" s="499"/>
      <c r="U182" s="500"/>
    </row>
    <row r="183" spans="1:26" ht="15.95" customHeight="1">
      <c r="A183" s="12"/>
      <c r="B183" s="13" t="s">
        <v>84</v>
      </c>
      <c r="C183" s="501">
        <v>0</v>
      </c>
      <c r="D183" s="502">
        <v>0</v>
      </c>
      <c r="E183" s="503">
        <v>0</v>
      </c>
      <c r="F183" s="158">
        <v>0</v>
      </c>
      <c r="G183" s="158">
        <v>0</v>
      </c>
      <c r="H183" s="24"/>
      <c r="I183" s="66">
        <v>0</v>
      </c>
      <c r="J183" s="66">
        <v>0</v>
      </c>
      <c r="K183" s="165">
        <f t="shared" si="84"/>
        <v>0</v>
      </c>
      <c r="L183" s="49">
        <v>0</v>
      </c>
      <c r="M183" s="158">
        <v>0</v>
      </c>
      <c r="N183" s="158">
        <v>0</v>
      </c>
      <c r="O183" s="24"/>
      <c r="P183" s="158">
        <v>0</v>
      </c>
      <c r="Q183" s="158">
        <v>0</v>
      </c>
      <c r="R183" s="62">
        <f t="shared" si="79"/>
        <v>0</v>
      </c>
      <c r="S183" s="498"/>
      <c r="T183" s="499"/>
      <c r="U183" s="500"/>
      <c r="W183" s="1" t="s">
        <v>43</v>
      </c>
    </row>
    <row r="184" spans="1:26" ht="15.95" customHeight="1">
      <c r="A184" s="9">
        <v>3</v>
      </c>
      <c r="B184" s="10" t="s">
        <v>53</v>
      </c>
      <c r="C184" s="480">
        <v>0</v>
      </c>
      <c r="D184" s="481">
        <v>0</v>
      </c>
      <c r="E184" s="482">
        <v>0</v>
      </c>
      <c r="F184" s="165">
        <v>0</v>
      </c>
      <c r="G184" s="25"/>
      <c r="H184" s="25"/>
      <c r="I184" s="165">
        <v>0</v>
      </c>
      <c r="J184" s="165">
        <v>0</v>
      </c>
      <c r="K184" s="165">
        <f t="shared" si="84"/>
        <v>0</v>
      </c>
      <c r="L184" s="62">
        <v>2</v>
      </c>
      <c r="M184" s="165">
        <v>1</v>
      </c>
      <c r="N184" s="25"/>
      <c r="O184" s="25"/>
      <c r="P184" s="165">
        <v>0</v>
      </c>
      <c r="Q184" s="165">
        <v>0</v>
      </c>
      <c r="R184" s="62">
        <f t="shared" si="79"/>
        <v>1</v>
      </c>
      <c r="S184" s="498"/>
      <c r="T184" s="499"/>
      <c r="U184" s="500"/>
    </row>
    <row r="185" spans="1:26" ht="15.75">
      <c r="A185" s="14">
        <v>4</v>
      </c>
      <c r="B185" s="10" t="s">
        <v>52</v>
      </c>
      <c r="C185" s="495">
        <f>SUM(C186:C187)</f>
        <v>0</v>
      </c>
      <c r="D185" s="496">
        <f t="shared" ref="D185:E185" si="85">SUM(D186:D187)</f>
        <v>0</v>
      </c>
      <c r="E185" s="497">
        <f t="shared" si="85"/>
        <v>0</v>
      </c>
      <c r="F185" s="69">
        <f>SUM(F186:F187)</f>
        <v>0</v>
      </c>
      <c r="G185" s="25"/>
      <c r="H185" s="25"/>
      <c r="I185" s="69">
        <f t="shared" ref="I185:J185" si="86">SUM(I186:I187)</f>
        <v>0</v>
      </c>
      <c r="J185" s="69">
        <f t="shared" si="86"/>
        <v>0</v>
      </c>
      <c r="K185" s="165">
        <f t="shared" si="84"/>
        <v>0</v>
      </c>
      <c r="L185" s="62">
        <f>SUM(L186:L187)</f>
        <v>16</v>
      </c>
      <c r="M185" s="165">
        <f>SUM(M186:M187)</f>
        <v>1</v>
      </c>
      <c r="N185" s="25"/>
      <c r="O185" s="25"/>
      <c r="P185" s="165">
        <f t="shared" ref="P185:Q185" si="87">SUM(P186:P187)</f>
        <v>0</v>
      </c>
      <c r="Q185" s="165">
        <f t="shared" si="87"/>
        <v>0</v>
      </c>
      <c r="R185" s="62">
        <f>SUM(L185-M185-N185-O185+P185-Q185)</f>
        <v>15</v>
      </c>
      <c r="S185" s="498"/>
      <c r="T185" s="499"/>
      <c r="U185" s="500"/>
    </row>
    <row r="186" spans="1:26" ht="15.75">
      <c r="A186" s="14"/>
      <c r="B186" s="13" t="s">
        <v>83</v>
      </c>
      <c r="C186" s="495">
        <v>0</v>
      </c>
      <c r="D186" s="496"/>
      <c r="E186" s="497"/>
      <c r="F186" s="69">
        <v>0</v>
      </c>
      <c r="G186" s="25"/>
      <c r="H186" s="25"/>
      <c r="I186" s="69">
        <v>0</v>
      </c>
      <c r="J186" s="69">
        <v>0</v>
      </c>
      <c r="K186" s="165">
        <f t="shared" si="84"/>
        <v>0</v>
      </c>
      <c r="L186" s="62">
        <v>0</v>
      </c>
      <c r="M186" s="165">
        <v>0</v>
      </c>
      <c r="N186" s="25"/>
      <c r="O186" s="25"/>
      <c r="P186" s="165">
        <v>0</v>
      </c>
      <c r="Q186" s="165">
        <v>0</v>
      </c>
      <c r="R186" s="62">
        <f t="shared" ref="R186" si="88">SUM(L186-M186-N186-O186+P186-Q186)</f>
        <v>0</v>
      </c>
      <c r="S186" s="498"/>
      <c r="T186" s="499"/>
      <c r="U186" s="500"/>
    </row>
    <row r="187" spans="1:26" ht="15.75">
      <c r="A187" s="14"/>
      <c r="B187" s="13" t="s">
        <v>84</v>
      </c>
      <c r="C187" s="495">
        <v>0</v>
      </c>
      <c r="D187" s="496"/>
      <c r="E187" s="497"/>
      <c r="F187" s="69">
        <v>0</v>
      </c>
      <c r="G187" s="25"/>
      <c r="H187" s="25"/>
      <c r="I187" s="69">
        <v>0</v>
      </c>
      <c r="J187" s="69">
        <v>0</v>
      </c>
      <c r="K187" s="165">
        <f t="shared" si="84"/>
        <v>0</v>
      </c>
      <c r="L187" s="62">
        <v>16</v>
      </c>
      <c r="M187" s="165">
        <v>1</v>
      </c>
      <c r="N187" s="25"/>
      <c r="O187" s="25"/>
      <c r="P187" s="165">
        <v>0</v>
      </c>
      <c r="Q187" s="165">
        <v>0</v>
      </c>
      <c r="R187" s="62">
        <f>SUM(L187-M187-N187-O187+P187-Q187)</f>
        <v>15</v>
      </c>
      <c r="S187" s="498"/>
      <c r="T187" s="499"/>
      <c r="U187" s="500"/>
    </row>
    <row r="188" spans="1:26" ht="15.75">
      <c r="A188" s="14">
        <v>5</v>
      </c>
      <c r="B188" s="11" t="s">
        <v>54</v>
      </c>
      <c r="C188" s="480">
        <v>0</v>
      </c>
      <c r="D188" s="481">
        <v>0</v>
      </c>
      <c r="E188" s="482">
        <v>0</v>
      </c>
      <c r="F188" s="165">
        <v>0</v>
      </c>
      <c r="G188" s="25"/>
      <c r="H188" s="25"/>
      <c r="I188" s="165">
        <v>0</v>
      </c>
      <c r="J188" s="165">
        <v>0</v>
      </c>
      <c r="K188" s="165">
        <f t="shared" si="84"/>
        <v>0</v>
      </c>
      <c r="L188" s="62">
        <v>2</v>
      </c>
      <c r="M188" s="165">
        <v>0</v>
      </c>
      <c r="N188" s="25"/>
      <c r="O188" s="25"/>
      <c r="P188" s="165">
        <v>0</v>
      </c>
      <c r="Q188" s="165">
        <v>0</v>
      </c>
      <c r="R188" s="165">
        <f t="shared" ref="R188:R194" si="89">SUM(L188-M188-N188-O188+P188-Q188)</f>
        <v>2</v>
      </c>
      <c r="S188" s="498"/>
      <c r="T188" s="499"/>
      <c r="U188" s="500"/>
    </row>
    <row r="189" spans="1:26" ht="15.75">
      <c r="A189" s="14">
        <v>6</v>
      </c>
      <c r="B189" s="10" t="s">
        <v>55</v>
      </c>
      <c r="C189" s="480">
        <v>0</v>
      </c>
      <c r="D189" s="481">
        <v>0</v>
      </c>
      <c r="E189" s="482">
        <v>0</v>
      </c>
      <c r="F189" s="165">
        <v>0</v>
      </c>
      <c r="G189" s="25"/>
      <c r="H189" s="25"/>
      <c r="I189" s="165">
        <v>0</v>
      </c>
      <c r="J189" s="165">
        <v>0</v>
      </c>
      <c r="K189" s="165">
        <f t="shared" si="84"/>
        <v>0</v>
      </c>
      <c r="L189" s="62">
        <v>2</v>
      </c>
      <c r="M189" s="165">
        <v>0</v>
      </c>
      <c r="N189" s="25"/>
      <c r="O189" s="25"/>
      <c r="P189" s="165">
        <v>0</v>
      </c>
      <c r="Q189" s="165">
        <v>0</v>
      </c>
      <c r="R189" s="165">
        <f t="shared" si="89"/>
        <v>2</v>
      </c>
      <c r="S189" s="483">
        <v>0</v>
      </c>
      <c r="T189" s="484"/>
      <c r="U189" s="485"/>
    </row>
    <row r="190" spans="1:26" ht="15.75">
      <c r="A190" s="14">
        <v>7</v>
      </c>
      <c r="B190" s="10" t="s">
        <v>56</v>
      </c>
      <c r="C190" s="480">
        <v>0</v>
      </c>
      <c r="D190" s="481">
        <v>0</v>
      </c>
      <c r="E190" s="482">
        <v>0</v>
      </c>
      <c r="F190" s="165">
        <v>0</v>
      </c>
      <c r="G190" s="25"/>
      <c r="H190" s="25"/>
      <c r="I190" s="165">
        <v>0</v>
      </c>
      <c r="J190" s="165">
        <v>0</v>
      </c>
      <c r="K190" s="165">
        <f t="shared" si="84"/>
        <v>0</v>
      </c>
      <c r="L190" s="165">
        <v>0</v>
      </c>
      <c r="M190" s="165">
        <v>0</v>
      </c>
      <c r="N190" s="25"/>
      <c r="O190" s="25"/>
      <c r="P190" s="165">
        <v>0</v>
      </c>
      <c r="Q190" s="165">
        <v>0</v>
      </c>
      <c r="R190" s="165">
        <f t="shared" si="89"/>
        <v>0</v>
      </c>
      <c r="S190" s="483">
        <v>0</v>
      </c>
      <c r="T190" s="484"/>
      <c r="U190" s="485"/>
    </row>
    <row r="191" spans="1:26" ht="12.75" customHeight="1">
      <c r="A191" s="14">
        <v>8</v>
      </c>
      <c r="B191" s="10" t="s">
        <v>57</v>
      </c>
      <c r="C191" s="480">
        <v>0</v>
      </c>
      <c r="D191" s="481">
        <v>0</v>
      </c>
      <c r="E191" s="482">
        <v>0</v>
      </c>
      <c r="F191" s="165">
        <v>0</v>
      </c>
      <c r="G191" s="25"/>
      <c r="H191" s="25"/>
      <c r="I191" s="165">
        <v>0</v>
      </c>
      <c r="J191" s="165">
        <v>0</v>
      </c>
      <c r="K191" s="165">
        <f t="shared" si="84"/>
        <v>0</v>
      </c>
      <c r="L191" s="165">
        <v>0</v>
      </c>
      <c r="M191" s="165">
        <v>0</v>
      </c>
      <c r="N191" s="25"/>
      <c r="O191" s="25"/>
      <c r="P191" s="165">
        <v>0</v>
      </c>
      <c r="Q191" s="165">
        <v>0</v>
      </c>
      <c r="R191" s="165">
        <f t="shared" si="89"/>
        <v>0</v>
      </c>
      <c r="S191" s="483">
        <v>0</v>
      </c>
      <c r="T191" s="484"/>
      <c r="U191" s="485"/>
    </row>
    <row r="192" spans="1:26" ht="12.75" customHeight="1">
      <c r="A192" s="14">
        <v>9</v>
      </c>
      <c r="B192" s="10" t="s">
        <v>24</v>
      </c>
      <c r="C192" s="480">
        <v>0</v>
      </c>
      <c r="D192" s="481">
        <v>0</v>
      </c>
      <c r="E192" s="482">
        <v>0</v>
      </c>
      <c r="F192" s="165">
        <v>0</v>
      </c>
      <c r="G192" s="25"/>
      <c r="H192" s="25"/>
      <c r="I192" s="67">
        <v>0</v>
      </c>
      <c r="J192" s="67">
        <v>0</v>
      </c>
      <c r="K192" s="165">
        <f t="shared" si="84"/>
        <v>0</v>
      </c>
      <c r="L192" s="165">
        <v>0</v>
      </c>
      <c r="M192" s="165">
        <v>0</v>
      </c>
      <c r="N192" s="25"/>
      <c r="O192" s="25"/>
      <c r="P192" s="165">
        <v>0</v>
      </c>
      <c r="Q192" s="165">
        <v>0</v>
      </c>
      <c r="R192" s="165">
        <f t="shared" si="89"/>
        <v>0</v>
      </c>
      <c r="S192" s="483">
        <v>0</v>
      </c>
      <c r="T192" s="484"/>
      <c r="U192" s="485"/>
    </row>
    <row r="193" spans="1:21" ht="15.75">
      <c r="A193" s="14">
        <v>10</v>
      </c>
      <c r="B193" s="10" t="s">
        <v>25</v>
      </c>
      <c r="C193" s="480">
        <v>0</v>
      </c>
      <c r="D193" s="481">
        <v>0</v>
      </c>
      <c r="E193" s="482">
        <v>0</v>
      </c>
      <c r="F193" s="165">
        <v>0</v>
      </c>
      <c r="G193" s="25"/>
      <c r="H193" s="25"/>
      <c r="I193" s="67">
        <v>0</v>
      </c>
      <c r="J193" s="67">
        <v>0</v>
      </c>
      <c r="K193" s="165">
        <f t="shared" si="84"/>
        <v>0</v>
      </c>
      <c r="L193" s="165">
        <v>0</v>
      </c>
      <c r="M193" s="165">
        <v>0</v>
      </c>
      <c r="N193" s="25"/>
      <c r="O193" s="25"/>
      <c r="P193" s="165">
        <v>0</v>
      </c>
      <c r="Q193" s="165">
        <v>0</v>
      </c>
      <c r="R193" s="165">
        <f t="shared" si="89"/>
        <v>0</v>
      </c>
      <c r="S193" s="483">
        <v>0</v>
      </c>
      <c r="T193" s="484"/>
      <c r="U193" s="485"/>
    </row>
    <row r="194" spans="1:21" ht="21" customHeight="1" thickBot="1">
      <c r="A194" s="39">
        <v>11</v>
      </c>
      <c r="B194" s="40" t="s">
        <v>58</v>
      </c>
      <c r="C194" s="486">
        <v>0</v>
      </c>
      <c r="D194" s="487">
        <v>0</v>
      </c>
      <c r="E194" s="488">
        <v>0</v>
      </c>
      <c r="F194" s="166">
        <v>0</v>
      </c>
      <c r="G194" s="42"/>
      <c r="H194" s="42"/>
      <c r="I194" s="68">
        <v>0</v>
      </c>
      <c r="J194" s="68">
        <v>0</v>
      </c>
      <c r="K194" s="166">
        <f t="shared" ref="K194" si="90">SUM(E194-F194-G194-H194+I194-J194)</f>
        <v>0</v>
      </c>
      <c r="L194" s="166">
        <v>0</v>
      </c>
      <c r="M194" s="166">
        <v>0</v>
      </c>
      <c r="N194" s="42"/>
      <c r="O194" s="42"/>
      <c r="P194" s="166">
        <v>0</v>
      </c>
      <c r="Q194" s="166">
        <v>0</v>
      </c>
      <c r="R194" s="166">
        <f t="shared" si="89"/>
        <v>0</v>
      </c>
      <c r="S194" s="489"/>
      <c r="T194" s="490"/>
      <c r="U194" s="491"/>
    </row>
    <row r="195" spans="1:21" ht="13.5" thickTop="1">
      <c r="A195" s="5"/>
      <c r="B195" s="17" t="s">
        <v>39</v>
      </c>
    </row>
    <row r="196" spans="1:21">
      <c r="A196" s="5"/>
      <c r="B196" s="15" t="s">
        <v>60</v>
      </c>
    </row>
    <row r="197" spans="1:21" ht="12.75" customHeight="1">
      <c r="A197" s="5"/>
      <c r="B197" s="15" t="s">
        <v>59</v>
      </c>
    </row>
    <row r="198" spans="1:21" ht="13.5" customHeight="1">
      <c r="A198" s="5"/>
      <c r="B198" s="15" t="s">
        <v>40</v>
      </c>
    </row>
    <row r="199" spans="1:21" ht="15" customHeight="1">
      <c r="A199" s="5"/>
      <c r="B199" s="26"/>
    </row>
    <row r="200" spans="1:21" ht="12.75" customHeight="1">
      <c r="A200" s="5"/>
      <c r="B200" s="26"/>
    </row>
    <row r="201" spans="1:21" ht="12.75" customHeight="1">
      <c r="A201" s="476" t="s">
        <v>0</v>
      </c>
      <c r="B201" s="476"/>
      <c r="P201" s="477"/>
      <c r="Q201" s="477"/>
      <c r="R201" s="477"/>
      <c r="S201" s="477"/>
      <c r="T201" s="477"/>
      <c r="U201" s="477"/>
    </row>
    <row r="202" spans="1:21" ht="12.75" customHeight="1">
      <c r="A202" s="476" t="s">
        <v>1</v>
      </c>
      <c r="B202" s="476"/>
      <c r="P202" s="477"/>
      <c r="Q202" s="477"/>
      <c r="R202" s="477"/>
      <c r="S202" s="477"/>
      <c r="T202" s="477"/>
      <c r="U202" s="477"/>
    </row>
    <row r="203" spans="1:21" ht="11.25" customHeight="1">
      <c r="A203" s="476" t="s">
        <v>45</v>
      </c>
      <c r="B203" s="476"/>
    </row>
    <row r="204" spans="1:21" ht="12.75" customHeight="1">
      <c r="C204" s="478" t="s">
        <v>2</v>
      </c>
      <c r="D204" s="478"/>
      <c r="E204" s="478"/>
      <c r="F204" s="478"/>
      <c r="G204" s="478"/>
      <c r="H204" s="478"/>
      <c r="I204" s="478"/>
      <c r="J204" s="478"/>
      <c r="K204" s="478"/>
      <c r="L204" s="478"/>
      <c r="M204" s="478"/>
      <c r="N204" s="478"/>
      <c r="O204" s="478"/>
      <c r="P204" s="478"/>
      <c r="Q204" s="2"/>
    </row>
    <row r="205" spans="1:21" ht="15.95" customHeight="1">
      <c r="F205" s="479" t="s">
        <v>3</v>
      </c>
      <c r="G205" s="479"/>
      <c r="H205" s="479"/>
      <c r="I205" s="479"/>
      <c r="J205" s="479"/>
      <c r="K205" s="479"/>
      <c r="L205" s="479"/>
      <c r="M205" s="479"/>
      <c r="N205" s="479"/>
      <c r="O205" s="479"/>
      <c r="P205" s="479"/>
      <c r="Q205" s="153"/>
    </row>
    <row r="206" spans="1:21" ht="15.95" customHeight="1">
      <c r="A206" s="1" t="s">
        <v>46</v>
      </c>
      <c r="C206" s="3"/>
      <c r="D206" s="4">
        <v>1</v>
      </c>
      <c r="E206" s="4">
        <v>5</v>
      </c>
      <c r="G206" s="1" t="s">
        <v>43</v>
      </c>
      <c r="M206" s="5"/>
      <c r="N206" s="5"/>
      <c r="O206" s="5"/>
      <c r="P206" s="5"/>
      <c r="Q206" s="5"/>
      <c r="R206" s="5"/>
      <c r="S206" s="5"/>
      <c r="T206" s="5"/>
    </row>
    <row r="207" spans="1:21" ht="15.95" customHeight="1">
      <c r="A207" s="1" t="s">
        <v>68</v>
      </c>
      <c r="C207" s="6"/>
      <c r="D207" s="7">
        <v>0</v>
      </c>
      <c r="E207" s="7">
        <v>8</v>
      </c>
      <c r="K207" s="453">
        <v>6</v>
      </c>
      <c r="L207" s="453"/>
      <c r="M207" s="5"/>
      <c r="N207" s="5"/>
      <c r="O207" s="5"/>
      <c r="Q207" s="1" t="str">
        <f>+Q328:U328</f>
        <v>Bulan     :</v>
      </c>
      <c r="R207" s="455" t="str">
        <f>+R167</f>
        <v>April</v>
      </c>
      <c r="S207" s="456"/>
      <c r="T207" s="4">
        <f>+T167</f>
        <v>0</v>
      </c>
      <c r="U207" s="4">
        <f>+U167</f>
        <v>4</v>
      </c>
    </row>
    <row r="208" spans="1:21" s="43" customFormat="1" ht="15.95" customHeight="1" thickBot="1">
      <c r="A208" s="43" t="s">
        <v>79</v>
      </c>
      <c r="C208" s="76">
        <v>0</v>
      </c>
      <c r="D208" s="76">
        <v>3</v>
      </c>
      <c r="E208" s="76">
        <v>0</v>
      </c>
      <c r="K208" s="454"/>
      <c r="L208" s="454"/>
      <c r="M208" s="77"/>
      <c r="N208" s="77"/>
      <c r="O208" s="77"/>
      <c r="Q208" s="43" t="s">
        <v>47</v>
      </c>
      <c r="R208" s="515">
        <f>+R168</f>
        <v>2020</v>
      </c>
      <c r="S208" s="516"/>
      <c r="T208" s="78">
        <f>+T168</f>
        <v>2</v>
      </c>
      <c r="U208" s="78">
        <f>+U168</f>
        <v>0</v>
      </c>
    </row>
    <row r="209" spans="1:21" ht="15.95" customHeight="1" thickTop="1">
      <c r="A209" s="462" t="s">
        <v>4</v>
      </c>
      <c r="B209" s="462" t="s">
        <v>5</v>
      </c>
      <c r="C209" s="465" t="s">
        <v>6</v>
      </c>
      <c r="D209" s="466"/>
      <c r="E209" s="466"/>
      <c r="F209" s="466"/>
      <c r="G209" s="466"/>
      <c r="H209" s="466"/>
      <c r="I209" s="466"/>
      <c r="J209" s="466"/>
      <c r="K209" s="469"/>
      <c r="L209" s="465" t="s">
        <v>7</v>
      </c>
      <c r="M209" s="466"/>
      <c r="N209" s="466"/>
      <c r="O209" s="466"/>
      <c r="P209" s="466"/>
      <c r="Q209" s="466"/>
      <c r="R209" s="469"/>
      <c r="S209" s="470" t="s">
        <v>64</v>
      </c>
      <c r="T209" s="471"/>
      <c r="U209" s="513"/>
    </row>
    <row r="210" spans="1:21" ht="15.95" customHeight="1">
      <c r="A210" s="463"/>
      <c r="B210" s="463"/>
      <c r="C210" s="473" t="s">
        <v>27</v>
      </c>
      <c r="D210" s="474"/>
      <c r="E210" s="475"/>
      <c r="F210" s="159"/>
      <c r="G210" s="159" t="s">
        <v>30</v>
      </c>
      <c r="H210" s="159" t="s">
        <v>32</v>
      </c>
      <c r="I210" s="159"/>
      <c r="J210" s="159"/>
      <c r="K210" s="159" t="s">
        <v>43</v>
      </c>
      <c r="L210" s="159" t="s">
        <v>27</v>
      </c>
      <c r="M210" s="159"/>
      <c r="N210" s="159" t="s">
        <v>30</v>
      </c>
      <c r="O210" s="159" t="s">
        <v>32</v>
      </c>
      <c r="P210" s="159"/>
      <c r="Q210" s="159"/>
      <c r="R210" s="159" t="s">
        <v>63</v>
      </c>
      <c r="S210" s="440" t="s">
        <v>67</v>
      </c>
      <c r="T210" s="441"/>
      <c r="U210" s="442"/>
    </row>
    <row r="211" spans="1:21" ht="15.95" customHeight="1">
      <c r="A211" s="463"/>
      <c r="B211" s="463"/>
      <c r="C211" s="440" t="s">
        <v>28</v>
      </c>
      <c r="D211" s="441"/>
      <c r="E211" s="442"/>
      <c r="F211" s="161" t="s">
        <v>29</v>
      </c>
      <c r="G211" s="161" t="s">
        <v>31</v>
      </c>
      <c r="H211" s="161" t="s">
        <v>33</v>
      </c>
      <c r="I211" s="161" t="s">
        <v>37</v>
      </c>
      <c r="J211" s="161" t="s">
        <v>36</v>
      </c>
      <c r="K211" s="161" t="s">
        <v>28</v>
      </c>
      <c r="L211" s="161" t="s">
        <v>28</v>
      </c>
      <c r="M211" s="161" t="s">
        <v>35</v>
      </c>
      <c r="N211" s="161" t="s">
        <v>31</v>
      </c>
      <c r="O211" s="161" t="s">
        <v>33</v>
      </c>
      <c r="P211" s="161" t="s">
        <v>37</v>
      </c>
      <c r="Q211" s="161" t="s">
        <v>36</v>
      </c>
      <c r="R211" s="161" t="s">
        <v>38</v>
      </c>
      <c r="S211" s="440" t="s">
        <v>65</v>
      </c>
      <c r="T211" s="441"/>
      <c r="U211" s="442"/>
    </row>
    <row r="212" spans="1:21" ht="15.95" customHeight="1">
      <c r="A212" s="463"/>
      <c r="B212" s="463"/>
      <c r="C212" s="444" t="s">
        <v>8</v>
      </c>
      <c r="D212" s="445"/>
      <c r="E212" s="446"/>
      <c r="F212" s="162"/>
      <c r="G212" s="162"/>
      <c r="H212" s="162" t="s">
        <v>34</v>
      </c>
      <c r="I212" s="162"/>
      <c r="J212" s="162"/>
      <c r="K212" s="162" t="s">
        <v>9</v>
      </c>
      <c r="L212" s="162" t="s">
        <v>8</v>
      </c>
      <c r="M212" s="162"/>
      <c r="N212" s="162"/>
      <c r="O212" s="162" t="s">
        <v>34</v>
      </c>
      <c r="P212" s="162"/>
      <c r="Q212" s="162"/>
      <c r="R212" s="20" t="s">
        <v>62</v>
      </c>
      <c r="S212" s="440" t="s">
        <v>66</v>
      </c>
      <c r="T212" s="441"/>
      <c r="U212" s="442"/>
    </row>
    <row r="213" spans="1:21" ht="15.95" customHeight="1">
      <c r="A213" s="464"/>
      <c r="B213" s="464"/>
      <c r="C213" s="447"/>
      <c r="D213" s="448"/>
      <c r="E213" s="449"/>
      <c r="F213" s="161"/>
      <c r="G213" s="161"/>
      <c r="H213" s="161"/>
      <c r="I213" s="161"/>
      <c r="J213" s="161"/>
      <c r="K213" s="161" t="s">
        <v>61</v>
      </c>
      <c r="L213" s="161"/>
      <c r="M213" s="161"/>
      <c r="N213" s="161"/>
      <c r="O213" s="161"/>
      <c r="P213" s="161"/>
      <c r="Q213" s="161"/>
      <c r="R213" s="161"/>
      <c r="S213" s="450"/>
      <c r="T213" s="451"/>
      <c r="U213" s="514"/>
    </row>
    <row r="214" spans="1:21" s="8" customFormat="1" ht="15.95" customHeight="1">
      <c r="A214" s="160" t="s">
        <v>10</v>
      </c>
      <c r="B214" s="160" t="s">
        <v>11</v>
      </c>
      <c r="C214" s="429" t="s">
        <v>12</v>
      </c>
      <c r="D214" s="430"/>
      <c r="E214" s="431"/>
      <c r="F214" s="160" t="s">
        <v>13</v>
      </c>
      <c r="G214" s="160" t="s">
        <v>14</v>
      </c>
      <c r="H214" s="160" t="s">
        <v>15</v>
      </c>
      <c r="I214" s="160" t="s">
        <v>16</v>
      </c>
      <c r="J214" s="160" t="s">
        <v>17</v>
      </c>
      <c r="K214" s="160" t="s">
        <v>18</v>
      </c>
      <c r="L214" s="160" t="s">
        <v>19</v>
      </c>
      <c r="M214" s="160" t="s">
        <v>20</v>
      </c>
      <c r="N214" s="160" t="s">
        <v>21</v>
      </c>
      <c r="O214" s="160" t="s">
        <v>41</v>
      </c>
      <c r="P214" s="160" t="s">
        <v>42</v>
      </c>
      <c r="Q214" s="160" t="s">
        <v>44</v>
      </c>
      <c r="R214" s="160" t="s">
        <v>69</v>
      </c>
      <c r="S214" s="429" t="s">
        <v>70</v>
      </c>
      <c r="T214" s="430"/>
      <c r="U214" s="431"/>
    </row>
    <row r="215" spans="1:21" s="16" customFormat="1" ht="15.95" customHeight="1">
      <c r="A215" s="18">
        <v>1</v>
      </c>
      <c r="B215" s="19" t="s">
        <v>22</v>
      </c>
      <c r="C215" s="504">
        <f>SUM(C216,C219,C220)</f>
        <v>0</v>
      </c>
      <c r="D215" s="505"/>
      <c r="E215" s="506"/>
      <c r="F215" s="164">
        <f t="shared" ref="F215:J215" si="91">SUM(F216,F219,F220)</f>
        <v>0</v>
      </c>
      <c r="G215" s="164">
        <f t="shared" si="91"/>
        <v>0</v>
      </c>
      <c r="H215" s="164">
        <f t="shared" si="91"/>
        <v>0</v>
      </c>
      <c r="I215" s="164">
        <f t="shared" si="91"/>
        <v>0</v>
      </c>
      <c r="J215" s="164">
        <f t="shared" si="91"/>
        <v>0</v>
      </c>
      <c r="K215" s="164">
        <f>SUM(C215-F215-G215-H215+I215-J215)</f>
        <v>0</v>
      </c>
      <c r="L215" s="59">
        <f t="shared" ref="L215:Q215" si="92">SUM(L216,L219,L220)</f>
        <v>0</v>
      </c>
      <c r="M215" s="59">
        <f t="shared" si="92"/>
        <v>0</v>
      </c>
      <c r="N215" s="59">
        <f t="shared" si="92"/>
        <v>0</v>
      </c>
      <c r="O215" s="59">
        <f t="shared" si="92"/>
        <v>0</v>
      </c>
      <c r="P215" s="59">
        <f t="shared" si="92"/>
        <v>3</v>
      </c>
      <c r="Q215" s="59">
        <f t="shared" si="92"/>
        <v>0</v>
      </c>
      <c r="R215" s="59">
        <f>SUM(L215-M215-N215-O215+P215-Q215)</f>
        <v>3</v>
      </c>
      <c r="S215" s="507"/>
      <c r="T215" s="508"/>
      <c r="U215" s="509"/>
    </row>
    <row r="216" spans="1:21" s="23" customFormat="1" ht="15.95" customHeight="1">
      <c r="A216" s="14"/>
      <c r="B216" s="22" t="s">
        <v>49</v>
      </c>
      <c r="C216" s="495">
        <f t="shared" ref="C216:H216" si="93">SUM(C217:C218)</f>
        <v>0</v>
      </c>
      <c r="D216" s="496">
        <f t="shared" si="93"/>
        <v>0</v>
      </c>
      <c r="E216" s="497">
        <f t="shared" si="93"/>
        <v>0</v>
      </c>
      <c r="F216" s="69">
        <f t="shared" si="93"/>
        <v>0</v>
      </c>
      <c r="G216" s="69">
        <f t="shared" si="93"/>
        <v>0</v>
      </c>
      <c r="H216" s="69">
        <f t="shared" si="93"/>
        <v>0</v>
      </c>
      <c r="I216" s="69">
        <f>SUM(I217:I218)</f>
        <v>0</v>
      </c>
      <c r="J216" s="69">
        <f t="shared" ref="J216" si="94">SUM(J217:J218)</f>
        <v>0</v>
      </c>
      <c r="K216" s="165">
        <f t="shared" ref="K216:K220" si="95">SUM(C216-F216-G216-H216+I216-J216)</f>
        <v>0</v>
      </c>
      <c r="L216" s="61">
        <f t="shared" ref="L216:O216" si="96">SUM(L217:L218)</f>
        <v>0</v>
      </c>
      <c r="M216" s="61">
        <f t="shared" si="96"/>
        <v>0</v>
      </c>
      <c r="N216" s="61">
        <f t="shared" si="96"/>
        <v>0</v>
      </c>
      <c r="O216" s="61">
        <f t="shared" si="96"/>
        <v>0</v>
      </c>
      <c r="P216" s="61">
        <f>SUM(P217:P218)</f>
        <v>3</v>
      </c>
      <c r="Q216" s="61">
        <f t="shared" ref="Q216" si="97">SUM(Q217:Q218)</f>
        <v>0</v>
      </c>
      <c r="R216" s="62">
        <f t="shared" ref="R216:R224" si="98">SUM(L216-M216-N216-O216+P216-Q216)</f>
        <v>3</v>
      </c>
      <c r="S216" s="510"/>
      <c r="T216" s="511"/>
      <c r="U216" s="512"/>
    </row>
    <row r="217" spans="1:21" ht="15.95" customHeight="1">
      <c r="A217" s="12"/>
      <c r="B217" s="13" t="s">
        <v>83</v>
      </c>
      <c r="C217" s="501">
        <v>0</v>
      </c>
      <c r="D217" s="502">
        <v>0</v>
      </c>
      <c r="E217" s="503">
        <v>0</v>
      </c>
      <c r="F217" s="158">
        <v>0</v>
      </c>
      <c r="G217" s="158">
        <v>0</v>
      </c>
      <c r="H217" s="158">
        <v>0</v>
      </c>
      <c r="I217" s="66">
        <v>0</v>
      </c>
      <c r="J217" s="66">
        <v>0</v>
      </c>
      <c r="K217" s="165">
        <f t="shared" si="95"/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62">
        <f t="shared" si="98"/>
        <v>0</v>
      </c>
      <c r="S217" s="498"/>
      <c r="T217" s="499"/>
      <c r="U217" s="500"/>
    </row>
    <row r="218" spans="1:21" ht="15.95" customHeight="1">
      <c r="A218" s="12"/>
      <c r="B218" s="13" t="s">
        <v>84</v>
      </c>
      <c r="C218" s="501">
        <v>0</v>
      </c>
      <c r="D218" s="502">
        <v>0</v>
      </c>
      <c r="E218" s="503">
        <v>0</v>
      </c>
      <c r="F218" s="158">
        <v>0</v>
      </c>
      <c r="G218" s="158">
        <v>0</v>
      </c>
      <c r="H218" s="158">
        <v>0</v>
      </c>
      <c r="I218" s="66">
        <v>0</v>
      </c>
      <c r="J218" s="66">
        <v>0</v>
      </c>
      <c r="K218" s="165">
        <f t="shared" si="95"/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v>3</v>
      </c>
      <c r="Q218" s="49">
        <v>0</v>
      </c>
      <c r="R218" s="62">
        <f t="shared" si="98"/>
        <v>3</v>
      </c>
      <c r="S218" s="498"/>
      <c r="T218" s="499"/>
      <c r="U218" s="500"/>
    </row>
    <row r="219" spans="1:21" ht="15.95" customHeight="1">
      <c r="A219" s="12"/>
      <c r="B219" s="11" t="s">
        <v>50</v>
      </c>
      <c r="C219" s="480">
        <v>0</v>
      </c>
      <c r="D219" s="481">
        <v>0</v>
      </c>
      <c r="E219" s="482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165">
        <f t="shared" si="95"/>
        <v>0</v>
      </c>
      <c r="L219" s="62">
        <v>0</v>
      </c>
      <c r="M219" s="165">
        <v>0</v>
      </c>
      <c r="N219" s="165">
        <v>0</v>
      </c>
      <c r="O219" s="165">
        <v>0</v>
      </c>
      <c r="P219" s="62">
        <v>0</v>
      </c>
      <c r="Q219" s="62">
        <v>0</v>
      </c>
      <c r="R219" s="62">
        <f t="shared" si="98"/>
        <v>0</v>
      </c>
      <c r="S219" s="498"/>
      <c r="T219" s="499"/>
      <c r="U219" s="500"/>
    </row>
    <row r="220" spans="1:21" ht="15.95" customHeight="1">
      <c r="A220" s="12"/>
      <c r="B220" s="11" t="s">
        <v>51</v>
      </c>
      <c r="C220" s="480">
        <v>0</v>
      </c>
      <c r="D220" s="481">
        <v>0</v>
      </c>
      <c r="E220" s="482">
        <v>0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165">
        <f t="shared" si="95"/>
        <v>0</v>
      </c>
      <c r="L220" s="62">
        <v>0</v>
      </c>
      <c r="M220" s="165">
        <v>0</v>
      </c>
      <c r="N220" s="165">
        <v>0</v>
      </c>
      <c r="O220" s="165">
        <v>0</v>
      </c>
      <c r="P220" s="62">
        <v>0</v>
      </c>
      <c r="Q220" s="62">
        <v>0</v>
      </c>
      <c r="R220" s="62">
        <f t="shared" si="98"/>
        <v>0</v>
      </c>
      <c r="S220" s="498"/>
      <c r="T220" s="499"/>
      <c r="U220" s="500"/>
    </row>
    <row r="221" spans="1:21" ht="15.95" customHeight="1">
      <c r="A221" s="14">
        <v>2</v>
      </c>
      <c r="B221" s="10" t="s">
        <v>23</v>
      </c>
      <c r="C221" s="480">
        <f>SUM(C222:C223)</f>
        <v>0</v>
      </c>
      <c r="D221" s="481">
        <f t="shared" ref="D221:G221" si="99">SUM(D222:D223)</f>
        <v>658</v>
      </c>
      <c r="E221" s="482">
        <f t="shared" si="99"/>
        <v>658</v>
      </c>
      <c r="F221" s="165">
        <f t="shared" si="99"/>
        <v>0</v>
      </c>
      <c r="G221" s="165">
        <f t="shared" si="99"/>
        <v>0</v>
      </c>
      <c r="H221" s="25"/>
      <c r="I221" s="165">
        <f t="shared" ref="I221:J221" si="100">SUM(I222:I223)</f>
        <v>0</v>
      </c>
      <c r="J221" s="165">
        <f t="shared" si="100"/>
        <v>0</v>
      </c>
      <c r="K221" s="165">
        <f>SUM(C221-F221-G221-H221+I221-J221)</f>
        <v>0</v>
      </c>
      <c r="L221" s="84">
        <f>SUM(L222:L223)</f>
        <v>0</v>
      </c>
      <c r="M221" s="165">
        <f t="shared" ref="M221:N221" si="101">SUM(M222:M223)</f>
        <v>0</v>
      </c>
      <c r="N221" s="165">
        <f t="shared" si="101"/>
        <v>0</v>
      </c>
      <c r="O221" s="25"/>
      <c r="P221" s="62">
        <f>SUM(P222:P223)</f>
        <v>0</v>
      </c>
      <c r="Q221" s="81">
        <f>SUM(Q222:Q223)</f>
        <v>0</v>
      </c>
      <c r="R221" s="62">
        <f>SUM(L221-M221-N221-O221+P221-Q221)</f>
        <v>0</v>
      </c>
      <c r="S221" s="498"/>
      <c r="T221" s="499"/>
      <c r="U221" s="500"/>
    </row>
    <row r="222" spans="1:21" ht="15.95" customHeight="1">
      <c r="A222" s="12"/>
      <c r="B222" s="13" t="s">
        <v>83</v>
      </c>
      <c r="C222" s="501">
        <v>0</v>
      </c>
      <c r="D222" s="502">
        <v>658</v>
      </c>
      <c r="E222" s="503">
        <v>658</v>
      </c>
      <c r="F222" s="158">
        <v>0</v>
      </c>
      <c r="G222" s="158">
        <v>0</v>
      </c>
      <c r="H222" s="24"/>
      <c r="I222" s="66">
        <v>0</v>
      </c>
      <c r="J222" s="66">
        <v>0</v>
      </c>
      <c r="K222" s="165">
        <f t="shared" ref="K222:K233" si="102">SUM(C222-F222-G222-H222+I222-J222)</f>
        <v>0</v>
      </c>
      <c r="L222" s="85">
        <v>0</v>
      </c>
      <c r="M222" s="158">
        <v>0</v>
      </c>
      <c r="N222" s="158">
        <v>0</v>
      </c>
      <c r="O222" s="24"/>
      <c r="P222" s="63">
        <v>0</v>
      </c>
      <c r="Q222" s="63">
        <v>0</v>
      </c>
      <c r="R222" s="81">
        <f t="shared" si="98"/>
        <v>0</v>
      </c>
      <c r="S222" s="498"/>
      <c r="T222" s="499"/>
      <c r="U222" s="500"/>
    </row>
    <row r="223" spans="1:21" ht="15.75">
      <c r="A223" s="12"/>
      <c r="B223" s="13" t="s">
        <v>84</v>
      </c>
      <c r="C223" s="501">
        <v>0</v>
      </c>
      <c r="D223" s="502">
        <v>0</v>
      </c>
      <c r="E223" s="503">
        <v>0</v>
      </c>
      <c r="F223" s="158">
        <v>0</v>
      </c>
      <c r="G223" s="158">
        <v>0</v>
      </c>
      <c r="H223" s="24"/>
      <c r="I223" s="66">
        <v>0</v>
      </c>
      <c r="J223" s="66">
        <v>0</v>
      </c>
      <c r="K223" s="165">
        <f t="shared" si="102"/>
        <v>0</v>
      </c>
      <c r="L223" s="85">
        <v>0</v>
      </c>
      <c r="M223" s="158">
        <v>0</v>
      </c>
      <c r="N223" s="158">
        <v>0</v>
      </c>
      <c r="O223" s="24"/>
      <c r="P223" s="49">
        <v>0</v>
      </c>
      <c r="Q223" s="63">
        <v>0</v>
      </c>
      <c r="R223" s="62">
        <f t="shared" si="98"/>
        <v>0</v>
      </c>
      <c r="S223" s="498"/>
      <c r="T223" s="499"/>
      <c r="U223" s="500"/>
    </row>
    <row r="224" spans="1:21" ht="15.75">
      <c r="A224" s="9">
        <v>3</v>
      </c>
      <c r="B224" s="10" t="s">
        <v>53</v>
      </c>
      <c r="C224" s="480">
        <v>0</v>
      </c>
      <c r="D224" s="481">
        <v>0</v>
      </c>
      <c r="E224" s="482">
        <v>0</v>
      </c>
      <c r="F224" s="165">
        <v>0</v>
      </c>
      <c r="G224" s="25"/>
      <c r="H224" s="25"/>
      <c r="I224" s="165">
        <v>0</v>
      </c>
      <c r="J224" s="165">
        <v>0</v>
      </c>
      <c r="K224" s="165">
        <f t="shared" si="102"/>
        <v>0</v>
      </c>
      <c r="L224" s="64">
        <v>4</v>
      </c>
      <c r="M224" s="163">
        <v>1</v>
      </c>
      <c r="N224" s="25"/>
      <c r="O224" s="25"/>
      <c r="P224" s="64">
        <v>1</v>
      </c>
      <c r="Q224" s="64">
        <v>0</v>
      </c>
      <c r="R224" s="62">
        <f t="shared" si="98"/>
        <v>4</v>
      </c>
      <c r="S224" s="498"/>
      <c r="T224" s="499"/>
      <c r="U224" s="500"/>
    </row>
    <row r="225" spans="1:24" ht="15.75">
      <c r="A225" s="14">
        <v>4</v>
      </c>
      <c r="B225" s="10" t="s">
        <v>52</v>
      </c>
      <c r="C225" s="495">
        <f>SUM(C226:C227)</f>
        <v>0</v>
      </c>
      <c r="D225" s="496">
        <f t="shared" ref="D225:E225" si="103">SUM(D226:D227)</f>
        <v>0</v>
      </c>
      <c r="E225" s="497">
        <f t="shared" si="103"/>
        <v>0</v>
      </c>
      <c r="F225" s="69">
        <f>SUM(F226:F227)</f>
        <v>0</v>
      </c>
      <c r="G225" s="25"/>
      <c r="H225" s="25"/>
      <c r="I225" s="69">
        <f t="shared" ref="I225:J225" si="104">SUM(I226:I227)</f>
        <v>0</v>
      </c>
      <c r="J225" s="69">
        <f t="shared" si="104"/>
        <v>0</v>
      </c>
      <c r="K225" s="165">
        <f t="shared" si="102"/>
        <v>0</v>
      </c>
      <c r="L225" s="62">
        <f>SUM(L226:L227)</f>
        <v>20</v>
      </c>
      <c r="M225" s="62">
        <f>SUM(M226:M227)</f>
        <v>4</v>
      </c>
      <c r="N225" s="25"/>
      <c r="O225" s="25"/>
      <c r="P225" s="165">
        <f t="shared" ref="P225:Q225" si="105">SUM(P226:P227)</f>
        <v>6</v>
      </c>
      <c r="Q225" s="165">
        <f t="shared" si="105"/>
        <v>0</v>
      </c>
      <c r="R225" s="165">
        <f>SUM(L225-M225-N225-O225+P225-Q225)</f>
        <v>22</v>
      </c>
      <c r="S225" s="498"/>
      <c r="T225" s="499"/>
      <c r="U225" s="500"/>
    </row>
    <row r="226" spans="1:24" ht="15.75">
      <c r="A226" s="14"/>
      <c r="B226" s="13" t="s">
        <v>83</v>
      </c>
      <c r="C226" s="495">
        <v>0</v>
      </c>
      <c r="D226" s="496"/>
      <c r="E226" s="497"/>
      <c r="F226" s="69">
        <v>0</v>
      </c>
      <c r="G226" s="25"/>
      <c r="H226" s="25"/>
      <c r="I226" s="69">
        <v>0</v>
      </c>
      <c r="J226" s="69">
        <v>0</v>
      </c>
      <c r="K226" s="165">
        <f t="shared" si="102"/>
        <v>0</v>
      </c>
      <c r="L226" s="64">
        <v>0</v>
      </c>
      <c r="M226" s="163">
        <v>0</v>
      </c>
      <c r="N226" s="25"/>
      <c r="O226" s="25"/>
      <c r="P226" s="163">
        <v>0</v>
      </c>
      <c r="Q226" s="163">
        <v>0</v>
      </c>
      <c r="R226" s="165">
        <f t="shared" ref="R226" si="106">SUM(L226-M226-N226-O226+P226-Q226)</f>
        <v>0</v>
      </c>
      <c r="S226" s="498"/>
      <c r="T226" s="499"/>
      <c r="U226" s="500"/>
    </row>
    <row r="227" spans="1:24" ht="15.75">
      <c r="A227" s="14"/>
      <c r="B227" s="13" t="s">
        <v>84</v>
      </c>
      <c r="C227" s="495">
        <v>0</v>
      </c>
      <c r="D227" s="496"/>
      <c r="E227" s="497"/>
      <c r="F227" s="69">
        <v>0</v>
      </c>
      <c r="G227" s="25"/>
      <c r="H227" s="25"/>
      <c r="I227" s="69">
        <v>0</v>
      </c>
      <c r="J227" s="69">
        <v>0</v>
      </c>
      <c r="K227" s="165">
        <f t="shared" si="102"/>
        <v>0</v>
      </c>
      <c r="L227" s="64">
        <v>20</v>
      </c>
      <c r="M227" s="163">
        <v>4</v>
      </c>
      <c r="N227" s="25"/>
      <c r="O227" s="25"/>
      <c r="P227" s="163">
        <v>6</v>
      </c>
      <c r="Q227" s="163">
        <v>0</v>
      </c>
      <c r="R227" s="165">
        <f>SUM(L227-M227-N227-O227+P227-Q227)</f>
        <v>22</v>
      </c>
      <c r="S227" s="498"/>
      <c r="T227" s="499"/>
      <c r="U227" s="500"/>
    </row>
    <row r="228" spans="1:24" ht="15.75">
      <c r="A228" s="14">
        <v>5</v>
      </c>
      <c r="B228" s="11" t="s">
        <v>54</v>
      </c>
      <c r="C228" s="480">
        <v>0</v>
      </c>
      <c r="D228" s="481">
        <v>0</v>
      </c>
      <c r="E228" s="482">
        <v>0</v>
      </c>
      <c r="F228" s="165">
        <v>0</v>
      </c>
      <c r="G228" s="25"/>
      <c r="H228" s="25"/>
      <c r="I228" s="165">
        <v>0</v>
      </c>
      <c r="J228" s="165">
        <v>0</v>
      </c>
      <c r="K228" s="165">
        <f t="shared" si="102"/>
        <v>0</v>
      </c>
      <c r="L228" s="163">
        <v>6</v>
      </c>
      <c r="M228" s="163">
        <v>2</v>
      </c>
      <c r="N228" s="25"/>
      <c r="O228" s="25"/>
      <c r="P228" s="163">
        <v>0</v>
      </c>
      <c r="Q228" s="163">
        <v>0</v>
      </c>
      <c r="R228" s="165">
        <f>SUM(L228-M228-N228-O228+P228-Q228)</f>
        <v>4</v>
      </c>
      <c r="S228" s="498"/>
      <c r="T228" s="499"/>
      <c r="U228" s="500"/>
    </row>
    <row r="229" spans="1:24" ht="15.75">
      <c r="A229" s="14">
        <v>6</v>
      </c>
      <c r="B229" s="10" t="s">
        <v>55</v>
      </c>
      <c r="C229" s="480">
        <v>0</v>
      </c>
      <c r="D229" s="481">
        <v>0</v>
      </c>
      <c r="E229" s="482">
        <v>0</v>
      </c>
      <c r="F229" s="165">
        <v>0</v>
      </c>
      <c r="G229" s="25"/>
      <c r="H229" s="25"/>
      <c r="I229" s="165">
        <v>0</v>
      </c>
      <c r="J229" s="165">
        <v>0</v>
      </c>
      <c r="K229" s="165">
        <f t="shared" si="102"/>
        <v>0</v>
      </c>
      <c r="L229" s="163">
        <v>1</v>
      </c>
      <c r="M229" s="163">
        <v>1</v>
      </c>
      <c r="N229" s="25"/>
      <c r="O229" s="25"/>
      <c r="P229" s="163">
        <v>0</v>
      </c>
      <c r="Q229" s="163">
        <v>0</v>
      </c>
      <c r="R229" s="165">
        <f t="shared" ref="R229:R234" si="107">SUM(L229-M229-N229-O229+P229-Q229)</f>
        <v>0</v>
      </c>
      <c r="S229" s="564">
        <v>0.6</v>
      </c>
      <c r="T229" s="565"/>
      <c r="U229" s="566"/>
      <c r="X229" s="1" t="s">
        <v>86</v>
      </c>
    </row>
    <row r="230" spans="1:24" ht="15.75">
      <c r="A230" s="14">
        <v>7</v>
      </c>
      <c r="B230" s="10" t="s">
        <v>56</v>
      </c>
      <c r="C230" s="480">
        <v>0</v>
      </c>
      <c r="D230" s="481">
        <v>0</v>
      </c>
      <c r="E230" s="482">
        <v>0</v>
      </c>
      <c r="F230" s="165">
        <v>0</v>
      </c>
      <c r="G230" s="25"/>
      <c r="H230" s="25"/>
      <c r="I230" s="165">
        <v>0</v>
      </c>
      <c r="J230" s="165">
        <v>0</v>
      </c>
      <c r="K230" s="165">
        <f t="shared" si="102"/>
        <v>0</v>
      </c>
      <c r="L230" s="163">
        <v>0</v>
      </c>
      <c r="M230" s="163">
        <v>0</v>
      </c>
      <c r="N230" s="25"/>
      <c r="O230" s="25"/>
      <c r="P230" s="163">
        <v>0</v>
      </c>
      <c r="Q230" s="163">
        <v>0</v>
      </c>
      <c r="R230" s="165">
        <f t="shared" si="107"/>
        <v>0</v>
      </c>
      <c r="S230" s="483">
        <v>0</v>
      </c>
      <c r="T230" s="484"/>
      <c r="U230" s="485"/>
    </row>
    <row r="231" spans="1:24" ht="15.75">
      <c r="A231" s="14">
        <v>8</v>
      </c>
      <c r="B231" s="10" t="s">
        <v>57</v>
      </c>
      <c r="C231" s="480">
        <v>0</v>
      </c>
      <c r="D231" s="481">
        <v>0</v>
      </c>
      <c r="E231" s="482">
        <v>0</v>
      </c>
      <c r="F231" s="165">
        <v>0</v>
      </c>
      <c r="G231" s="25"/>
      <c r="H231" s="25"/>
      <c r="I231" s="165">
        <v>0</v>
      </c>
      <c r="J231" s="165">
        <v>0</v>
      </c>
      <c r="K231" s="165">
        <f t="shared" si="102"/>
        <v>0</v>
      </c>
      <c r="L231" s="163">
        <v>0</v>
      </c>
      <c r="M231" s="163">
        <v>0</v>
      </c>
      <c r="N231" s="25"/>
      <c r="O231" s="25"/>
      <c r="P231" s="163">
        <v>0</v>
      </c>
      <c r="Q231" s="163">
        <v>0</v>
      </c>
      <c r="R231" s="165">
        <f t="shared" si="107"/>
        <v>0</v>
      </c>
      <c r="S231" s="483">
        <v>0</v>
      </c>
      <c r="T231" s="484"/>
      <c r="U231" s="485"/>
    </row>
    <row r="232" spans="1:24" ht="15.75">
      <c r="A232" s="14">
        <v>9</v>
      </c>
      <c r="B232" s="10" t="s">
        <v>24</v>
      </c>
      <c r="C232" s="480">
        <v>0</v>
      </c>
      <c r="D232" s="481">
        <v>0</v>
      </c>
      <c r="E232" s="482">
        <v>0</v>
      </c>
      <c r="F232" s="165">
        <v>0</v>
      </c>
      <c r="G232" s="25"/>
      <c r="H232" s="25"/>
      <c r="I232" s="67">
        <v>0</v>
      </c>
      <c r="J232" s="67">
        <v>0</v>
      </c>
      <c r="K232" s="165">
        <f t="shared" si="102"/>
        <v>0</v>
      </c>
      <c r="L232" s="163">
        <v>0</v>
      </c>
      <c r="M232" s="163">
        <v>0</v>
      </c>
      <c r="N232" s="25"/>
      <c r="O232" s="25"/>
      <c r="P232" s="163">
        <v>0</v>
      </c>
      <c r="Q232" s="163">
        <v>0</v>
      </c>
      <c r="R232" s="165">
        <f t="shared" si="107"/>
        <v>0</v>
      </c>
      <c r="S232" s="483">
        <v>0</v>
      </c>
      <c r="T232" s="484"/>
      <c r="U232" s="485"/>
    </row>
    <row r="233" spans="1:24" ht="15.75">
      <c r="A233" s="14">
        <v>10</v>
      </c>
      <c r="B233" s="10" t="s">
        <v>25</v>
      </c>
      <c r="C233" s="480">
        <v>0</v>
      </c>
      <c r="D233" s="481">
        <v>0</v>
      </c>
      <c r="E233" s="482">
        <v>0</v>
      </c>
      <c r="F233" s="165">
        <v>0</v>
      </c>
      <c r="G233" s="25"/>
      <c r="H233" s="25"/>
      <c r="I233" s="67">
        <v>0</v>
      </c>
      <c r="J233" s="67">
        <v>0</v>
      </c>
      <c r="K233" s="165">
        <f t="shared" si="102"/>
        <v>0</v>
      </c>
      <c r="L233" s="163">
        <v>0</v>
      </c>
      <c r="M233" s="163">
        <v>0</v>
      </c>
      <c r="N233" s="25"/>
      <c r="O233" s="25"/>
      <c r="P233" s="163">
        <v>0</v>
      </c>
      <c r="Q233" s="163">
        <v>0</v>
      </c>
      <c r="R233" s="165">
        <f t="shared" si="107"/>
        <v>0</v>
      </c>
      <c r="S233" s="483">
        <v>0</v>
      </c>
      <c r="T233" s="484"/>
      <c r="U233" s="485"/>
    </row>
    <row r="234" spans="1:24" ht="12.75" customHeight="1" thickBot="1">
      <c r="A234" s="39">
        <v>11</v>
      </c>
      <c r="B234" s="40" t="s">
        <v>58</v>
      </c>
      <c r="C234" s="486">
        <v>0</v>
      </c>
      <c r="D234" s="487">
        <v>0</v>
      </c>
      <c r="E234" s="488">
        <v>0</v>
      </c>
      <c r="F234" s="166">
        <v>0</v>
      </c>
      <c r="G234" s="42"/>
      <c r="H234" s="42"/>
      <c r="I234" s="68">
        <v>0</v>
      </c>
      <c r="J234" s="68">
        <v>0</v>
      </c>
      <c r="K234" s="166">
        <f t="shared" ref="K234" si="108">SUM(E234-F234-G234-H234+I234-J234)</f>
        <v>0</v>
      </c>
      <c r="L234" s="41">
        <v>0</v>
      </c>
      <c r="M234" s="41">
        <v>0</v>
      </c>
      <c r="N234" s="42"/>
      <c r="O234" s="42"/>
      <c r="P234" s="41">
        <v>0</v>
      </c>
      <c r="Q234" s="41">
        <v>0</v>
      </c>
      <c r="R234" s="166">
        <f t="shared" si="107"/>
        <v>0</v>
      </c>
      <c r="S234" s="489"/>
      <c r="T234" s="490"/>
      <c r="U234" s="491"/>
    </row>
    <row r="235" spans="1:24" ht="12.75" customHeight="1" thickTop="1">
      <c r="A235" s="5"/>
      <c r="B235" s="26" t="s">
        <v>39</v>
      </c>
    </row>
    <row r="236" spans="1:24">
      <c r="A236" s="5"/>
      <c r="B236" s="15" t="s">
        <v>60</v>
      </c>
    </row>
    <row r="237" spans="1:24" ht="21" customHeight="1">
      <c r="A237" s="5"/>
      <c r="B237" s="15" t="s">
        <v>59</v>
      </c>
    </row>
    <row r="238" spans="1:24">
      <c r="A238" s="5"/>
      <c r="B238" s="15" t="s">
        <v>40</v>
      </c>
    </row>
    <row r="239" spans="1:24">
      <c r="A239" s="5"/>
      <c r="B239" s="26"/>
    </row>
    <row r="240" spans="1:24" ht="12.75" customHeight="1"/>
    <row r="241" spans="1:21" ht="11.25" customHeight="1">
      <c r="A241" s="476" t="s">
        <v>0</v>
      </c>
      <c r="B241" s="476"/>
      <c r="P241" s="477" t="s">
        <v>26</v>
      </c>
      <c r="Q241" s="477"/>
      <c r="R241" s="477"/>
      <c r="S241" s="477"/>
      <c r="T241" s="477"/>
      <c r="U241" s="477"/>
    </row>
    <row r="242" spans="1:21" ht="12.75" customHeight="1">
      <c r="A242" s="476" t="s">
        <v>1</v>
      </c>
      <c r="B242" s="476"/>
      <c r="P242" s="477"/>
      <c r="Q242" s="477"/>
      <c r="R242" s="477"/>
      <c r="S242" s="477"/>
      <c r="T242" s="477"/>
      <c r="U242" s="477"/>
    </row>
    <row r="243" spans="1:21" ht="15.95" customHeight="1">
      <c r="A243" s="476" t="s">
        <v>45</v>
      </c>
      <c r="B243" s="476"/>
    </row>
    <row r="244" spans="1:21" ht="15.95" customHeight="1">
      <c r="C244" s="478" t="s">
        <v>2</v>
      </c>
      <c r="D244" s="478"/>
      <c r="E244" s="478"/>
      <c r="F244" s="478"/>
      <c r="G244" s="478"/>
      <c r="H244" s="478"/>
      <c r="I244" s="478"/>
      <c r="J244" s="478"/>
      <c r="K244" s="478"/>
      <c r="L244" s="478"/>
      <c r="M244" s="478"/>
      <c r="N244" s="478"/>
      <c r="O244" s="478"/>
      <c r="P244" s="478"/>
      <c r="Q244" s="2"/>
    </row>
    <row r="245" spans="1:21" ht="15.95" customHeight="1">
      <c r="F245" s="479" t="s">
        <v>3</v>
      </c>
      <c r="G245" s="479"/>
      <c r="H245" s="479"/>
      <c r="I245" s="479"/>
      <c r="J245" s="479"/>
      <c r="K245" s="479"/>
      <c r="L245" s="479"/>
      <c r="M245" s="479"/>
      <c r="N245" s="479"/>
      <c r="O245" s="479"/>
      <c r="P245" s="479"/>
      <c r="Q245" s="153"/>
    </row>
    <row r="246" spans="1:21" ht="15.95" customHeight="1">
      <c r="A246" s="1" t="s">
        <v>46</v>
      </c>
      <c r="C246" s="3"/>
      <c r="D246" s="4">
        <v>1</v>
      </c>
      <c r="E246" s="4">
        <v>5</v>
      </c>
      <c r="M246" s="5"/>
      <c r="N246" s="5"/>
      <c r="O246" s="5"/>
      <c r="P246" s="5"/>
      <c r="Q246" s="5"/>
      <c r="R246" s="5"/>
      <c r="S246" s="5"/>
      <c r="T246" s="5"/>
    </row>
    <row r="247" spans="1:21" ht="15.95" customHeight="1">
      <c r="A247" s="1" t="s">
        <v>68</v>
      </c>
      <c r="C247" s="6"/>
      <c r="D247" s="7">
        <v>0</v>
      </c>
      <c r="E247" s="7">
        <v>8</v>
      </c>
      <c r="K247" s="453">
        <v>7</v>
      </c>
      <c r="L247" s="453"/>
      <c r="M247" s="5"/>
      <c r="N247" s="5"/>
      <c r="O247" s="5"/>
      <c r="Q247" s="1" t="str">
        <f>+Q370:U370</f>
        <v>Bulan     :</v>
      </c>
      <c r="R247" s="455" t="str">
        <f>+R207</f>
        <v>April</v>
      </c>
      <c r="S247" s="456"/>
      <c r="T247" s="4">
        <f>+T207</f>
        <v>0</v>
      </c>
      <c r="U247" s="4">
        <f>+U207</f>
        <v>4</v>
      </c>
    </row>
    <row r="248" spans="1:21" s="43" customFormat="1" ht="15.95" customHeight="1" thickBot="1">
      <c r="A248" s="43" t="s">
        <v>74</v>
      </c>
      <c r="C248" s="65">
        <v>0</v>
      </c>
      <c r="D248" s="65">
        <v>3</v>
      </c>
      <c r="E248" s="65">
        <v>2</v>
      </c>
      <c r="K248" s="454"/>
      <c r="L248" s="454"/>
      <c r="M248" s="77"/>
      <c r="N248" s="77"/>
      <c r="O248" s="77"/>
      <c r="Q248" s="43" t="s">
        <v>47</v>
      </c>
      <c r="R248" s="515">
        <f>+R208</f>
        <v>2020</v>
      </c>
      <c r="S248" s="516"/>
      <c r="T248" s="78">
        <f>+T208</f>
        <v>2</v>
      </c>
      <c r="U248" s="78">
        <f>+U208</f>
        <v>0</v>
      </c>
    </row>
    <row r="249" spans="1:21" ht="15.95" customHeight="1" thickTop="1">
      <c r="A249" s="462" t="s">
        <v>4</v>
      </c>
      <c r="B249" s="462" t="s">
        <v>5</v>
      </c>
      <c r="C249" s="465" t="s">
        <v>6</v>
      </c>
      <c r="D249" s="466"/>
      <c r="E249" s="466"/>
      <c r="F249" s="466"/>
      <c r="G249" s="466"/>
      <c r="H249" s="466"/>
      <c r="I249" s="466"/>
      <c r="J249" s="466"/>
      <c r="K249" s="469"/>
      <c r="L249" s="465" t="s">
        <v>7</v>
      </c>
      <c r="M249" s="466"/>
      <c r="N249" s="466"/>
      <c r="O249" s="466"/>
      <c r="P249" s="466"/>
      <c r="Q249" s="466"/>
      <c r="R249" s="469"/>
      <c r="S249" s="470" t="s">
        <v>64</v>
      </c>
      <c r="T249" s="471"/>
      <c r="U249" s="513"/>
    </row>
    <row r="250" spans="1:21" ht="15.95" customHeight="1">
      <c r="A250" s="463"/>
      <c r="B250" s="463"/>
      <c r="C250" s="473" t="s">
        <v>27</v>
      </c>
      <c r="D250" s="474"/>
      <c r="E250" s="475"/>
      <c r="F250" s="159"/>
      <c r="G250" s="159" t="s">
        <v>30</v>
      </c>
      <c r="H250" s="159" t="s">
        <v>32</v>
      </c>
      <c r="I250" s="159"/>
      <c r="J250" s="159"/>
      <c r="K250" s="159" t="s">
        <v>43</v>
      </c>
      <c r="L250" s="159" t="s">
        <v>27</v>
      </c>
      <c r="M250" s="159"/>
      <c r="N250" s="159" t="s">
        <v>30</v>
      </c>
      <c r="O250" s="159" t="s">
        <v>32</v>
      </c>
      <c r="P250" s="159"/>
      <c r="Q250" s="159"/>
      <c r="R250" s="159" t="s">
        <v>63</v>
      </c>
      <c r="S250" s="440" t="s">
        <v>67</v>
      </c>
      <c r="T250" s="441"/>
      <c r="U250" s="442"/>
    </row>
    <row r="251" spans="1:21" ht="15.95" customHeight="1">
      <c r="A251" s="463"/>
      <c r="B251" s="463"/>
      <c r="C251" s="440" t="s">
        <v>28</v>
      </c>
      <c r="D251" s="441"/>
      <c r="E251" s="442"/>
      <c r="F251" s="161" t="s">
        <v>29</v>
      </c>
      <c r="G251" s="161" t="s">
        <v>31</v>
      </c>
      <c r="H251" s="161" t="s">
        <v>33</v>
      </c>
      <c r="I251" s="161" t="s">
        <v>37</v>
      </c>
      <c r="J251" s="161" t="s">
        <v>36</v>
      </c>
      <c r="K251" s="161" t="s">
        <v>28</v>
      </c>
      <c r="L251" s="161" t="s">
        <v>28</v>
      </c>
      <c r="M251" s="161" t="s">
        <v>35</v>
      </c>
      <c r="N251" s="161" t="s">
        <v>31</v>
      </c>
      <c r="O251" s="161" t="s">
        <v>33</v>
      </c>
      <c r="P251" s="161" t="s">
        <v>37</v>
      </c>
      <c r="Q251" s="161" t="s">
        <v>36</v>
      </c>
      <c r="R251" s="161" t="s">
        <v>38</v>
      </c>
      <c r="S251" s="440" t="s">
        <v>65</v>
      </c>
      <c r="T251" s="441"/>
      <c r="U251" s="442"/>
    </row>
    <row r="252" spans="1:21" ht="15.95" customHeight="1">
      <c r="A252" s="463"/>
      <c r="B252" s="463"/>
      <c r="C252" s="444" t="s">
        <v>8</v>
      </c>
      <c r="D252" s="445"/>
      <c r="E252" s="446"/>
      <c r="F252" s="162"/>
      <c r="G252" s="162"/>
      <c r="H252" s="162" t="s">
        <v>34</v>
      </c>
      <c r="I252" s="162"/>
      <c r="J252" s="162"/>
      <c r="K252" s="162" t="s">
        <v>9</v>
      </c>
      <c r="L252" s="162" t="s">
        <v>8</v>
      </c>
      <c r="M252" s="162"/>
      <c r="N252" s="162"/>
      <c r="O252" s="162" t="s">
        <v>34</v>
      </c>
      <c r="P252" s="162"/>
      <c r="Q252" s="162"/>
      <c r="R252" s="20" t="s">
        <v>62</v>
      </c>
      <c r="S252" s="440" t="s">
        <v>66</v>
      </c>
      <c r="T252" s="441"/>
      <c r="U252" s="442"/>
    </row>
    <row r="253" spans="1:21" ht="15.95" customHeight="1">
      <c r="A253" s="464"/>
      <c r="B253" s="464"/>
      <c r="C253" s="447"/>
      <c r="D253" s="448"/>
      <c r="E253" s="449"/>
      <c r="F253" s="161"/>
      <c r="G253" s="161"/>
      <c r="H253" s="161"/>
      <c r="I253" s="161"/>
      <c r="J253" s="161"/>
      <c r="K253" s="161" t="s">
        <v>61</v>
      </c>
      <c r="L253" s="161"/>
      <c r="M253" s="161"/>
      <c r="N253" s="161"/>
      <c r="O253" s="161"/>
      <c r="P253" s="161"/>
      <c r="Q253" s="161"/>
      <c r="R253" s="161"/>
      <c r="S253" s="450"/>
      <c r="T253" s="451"/>
      <c r="U253" s="514"/>
    </row>
    <row r="254" spans="1:21" s="8" customFormat="1" ht="15.95" customHeight="1">
      <c r="A254" s="160" t="s">
        <v>10</v>
      </c>
      <c r="B254" s="160" t="s">
        <v>11</v>
      </c>
      <c r="C254" s="429" t="s">
        <v>12</v>
      </c>
      <c r="D254" s="430"/>
      <c r="E254" s="431"/>
      <c r="F254" s="160" t="s">
        <v>13</v>
      </c>
      <c r="G254" s="160" t="s">
        <v>14</v>
      </c>
      <c r="H254" s="160" t="s">
        <v>15</v>
      </c>
      <c r="I254" s="160" t="s">
        <v>16</v>
      </c>
      <c r="J254" s="160" t="s">
        <v>17</v>
      </c>
      <c r="K254" s="160" t="s">
        <v>18</v>
      </c>
      <c r="L254" s="160" t="s">
        <v>19</v>
      </c>
      <c r="M254" s="160" t="s">
        <v>20</v>
      </c>
      <c r="N254" s="160" t="s">
        <v>21</v>
      </c>
      <c r="O254" s="160" t="s">
        <v>41</v>
      </c>
      <c r="P254" s="160" t="s">
        <v>42</v>
      </c>
      <c r="Q254" s="160" t="s">
        <v>44</v>
      </c>
      <c r="R254" s="160" t="s">
        <v>69</v>
      </c>
      <c r="S254" s="429" t="s">
        <v>70</v>
      </c>
      <c r="T254" s="430"/>
      <c r="U254" s="431"/>
    </row>
    <row r="255" spans="1:21" s="16" customFormat="1" ht="15.95" customHeight="1">
      <c r="A255" s="18">
        <v>1</v>
      </c>
      <c r="B255" s="19" t="s">
        <v>22</v>
      </c>
      <c r="C255" s="504">
        <f>SUM(C256,C259,C260)</f>
        <v>0</v>
      </c>
      <c r="D255" s="505"/>
      <c r="E255" s="506"/>
      <c r="F255" s="164">
        <f t="shared" ref="F255:J255" si="109">SUM(F256,F259,F260)</f>
        <v>0</v>
      </c>
      <c r="G255" s="164">
        <f t="shared" si="109"/>
        <v>0</v>
      </c>
      <c r="H255" s="164">
        <f t="shared" si="109"/>
        <v>0</v>
      </c>
      <c r="I255" s="164">
        <f t="shared" si="109"/>
        <v>0</v>
      </c>
      <c r="J255" s="164">
        <f t="shared" si="109"/>
        <v>0</v>
      </c>
      <c r="K255" s="164">
        <f>SUM(C255-F255-G255-H255+I255-J255)</f>
        <v>0</v>
      </c>
      <c r="L255" s="164">
        <f t="shared" ref="L255:Q255" si="110">SUM(L256,L259,L260)</f>
        <v>0</v>
      </c>
      <c r="M255" s="164">
        <f t="shared" si="110"/>
        <v>0</v>
      </c>
      <c r="N255" s="164">
        <f t="shared" si="110"/>
        <v>0</v>
      </c>
      <c r="O255" s="164">
        <f t="shared" si="110"/>
        <v>0</v>
      </c>
      <c r="P255" s="59">
        <f t="shared" si="110"/>
        <v>0</v>
      </c>
      <c r="Q255" s="164">
        <f t="shared" si="110"/>
        <v>0</v>
      </c>
      <c r="R255" s="164">
        <f>SUM(L255-M255-N255-O255+P255-Q255)</f>
        <v>0</v>
      </c>
      <c r="S255" s="507"/>
      <c r="T255" s="508"/>
      <c r="U255" s="509"/>
    </row>
    <row r="256" spans="1:21" s="23" customFormat="1" ht="15.95" customHeight="1">
      <c r="A256" s="14"/>
      <c r="B256" s="22" t="s">
        <v>49</v>
      </c>
      <c r="C256" s="495">
        <f t="shared" ref="C256:H256" si="111">SUM(C257:C258)</f>
        <v>0</v>
      </c>
      <c r="D256" s="496">
        <f t="shared" si="111"/>
        <v>0</v>
      </c>
      <c r="E256" s="497">
        <f t="shared" si="111"/>
        <v>0</v>
      </c>
      <c r="F256" s="69">
        <f t="shared" si="111"/>
        <v>0</v>
      </c>
      <c r="G256" s="69">
        <f t="shared" si="111"/>
        <v>0</v>
      </c>
      <c r="H256" s="69">
        <f t="shared" si="111"/>
        <v>0</v>
      </c>
      <c r="I256" s="69">
        <f>SUM(I257:I258)</f>
        <v>0</v>
      </c>
      <c r="J256" s="69">
        <f t="shared" ref="J256" si="112">SUM(J257:J258)</f>
        <v>0</v>
      </c>
      <c r="K256" s="165">
        <f t="shared" ref="K256:K260" si="113">SUM(C256-F256-G256-H256+I256-J256)</f>
        <v>0</v>
      </c>
      <c r="L256" s="69">
        <f t="shared" ref="L256:Q256" si="114">SUM(L257:L258)</f>
        <v>0</v>
      </c>
      <c r="M256" s="69">
        <f t="shared" si="114"/>
        <v>0</v>
      </c>
      <c r="N256" s="69">
        <f t="shared" si="114"/>
        <v>0</v>
      </c>
      <c r="O256" s="69">
        <f t="shared" si="114"/>
        <v>0</v>
      </c>
      <c r="P256" s="69">
        <f t="shared" si="114"/>
        <v>0</v>
      </c>
      <c r="Q256" s="69">
        <f t="shared" si="114"/>
        <v>0</v>
      </c>
      <c r="R256" s="165">
        <f t="shared" ref="R256:R263" si="115">SUM(L256-M256-N256-O256+P256-Q256)</f>
        <v>0</v>
      </c>
      <c r="S256" s="510"/>
      <c r="T256" s="511"/>
      <c r="U256" s="512"/>
    </row>
    <row r="257" spans="1:24" ht="15.95" customHeight="1">
      <c r="A257" s="12"/>
      <c r="B257" s="13" t="s">
        <v>83</v>
      </c>
      <c r="C257" s="501">
        <v>0</v>
      </c>
      <c r="D257" s="502">
        <v>0</v>
      </c>
      <c r="E257" s="503">
        <v>0</v>
      </c>
      <c r="F257" s="158">
        <v>0</v>
      </c>
      <c r="G257" s="158">
        <v>0</v>
      </c>
      <c r="H257" s="158">
        <v>0</v>
      </c>
      <c r="I257" s="66">
        <v>0</v>
      </c>
      <c r="J257" s="66">
        <v>0</v>
      </c>
      <c r="K257" s="165">
        <f t="shared" si="113"/>
        <v>0</v>
      </c>
      <c r="L257" s="158">
        <v>0</v>
      </c>
      <c r="M257" s="158">
        <v>0</v>
      </c>
      <c r="N257" s="158">
        <v>0</v>
      </c>
      <c r="O257" s="158">
        <v>0</v>
      </c>
      <c r="P257" s="158">
        <v>0</v>
      </c>
      <c r="Q257" s="158">
        <v>0</v>
      </c>
      <c r="R257" s="165">
        <f t="shared" si="115"/>
        <v>0</v>
      </c>
      <c r="S257" s="498"/>
      <c r="T257" s="499"/>
      <c r="U257" s="500"/>
    </row>
    <row r="258" spans="1:24" ht="15.95" customHeight="1">
      <c r="A258" s="12"/>
      <c r="B258" s="13" t="s">
        <v>84</v>
      </c>
      <c r="C258" s="501">
        <v>0</v>
      </c>
      <c r="D258" s="502">
        <v>0</v>
      </c>
      <c r="E258" s="503">
        <v>0</v>
      </c>
      <c r="F258" s="158">
        <v>0</v>
      </c>
      <c r="G258" s="158">
        <v>0</v>
      </c>
      <c r="H258" s="158">
        <v>0</v>
      </c>
      <c r="I258" s="66">
        <v>0</v>
      </c>
      <c r="J258" s="66">
        <v>0</v>
      </c>
      <c r="K258" s="165">
        <f t="shared" si="113"/>
        <v>0</v>
      </c>
      <c r="L258" s="158">
        <v>0</v>
      </c>
      <c r="M258" s="158">
        <v>0</v>
      </c>
      <c r="N258" s="158">
        <v>0</v>
      </c>
      <c r="O258" s="158">
        <v>0</v>
      </c>
      <c r="P258" s="158">
        <v>0</v>
      </c>
      <c r="Q258" s="158">
        <v>0</v>
      </c>
      <c r="R258" s="165">
        <f t="shared" si="115"/>
        <v>0</v>
      </c>
      <c r="S258" s="498"/>
      <c r="T258" s="499"/>
      <c r="U258" s="500"/>
    </row>
    <row r="259" spans="1:24" ht="15.95" customHeight="1">
      <c r="A259" s="12"/>
      <c r="B259" s="11" t="s">
        <v>50</v>
      </c>
      <c r="C259" s="480">
        <v>0</v>
      </c>
      <c r="D259" s="481">
        <v>0</v>
      </c>
      <c r="E259" s="482">
        <v>0</v>
      </c>
      <c r="F259" s="67">
        <v>0</v>
      </c>
      <c r="G259" s="67">
        <v>0</v>
      </c>
      <c r="H259" s="67">
        <v>0</v>
      </c>
      <c r="I259" s="67">
        <v>0</v>
      </c>
      <c r="J259" s="67">
        <v>0</v>
      </c>
      <c r="K259" s="165">
        <f t="shared" si="113"/>
        <v>0</v>
      </c>
      <c r="L259" s="165">
        <v>0</v>
      </c>
      <c r="M259" s="165">
        <v>0</v>
      </c>
      <c r="N259" s="165">
        <v>0</v>
      </c>
      <c r="O259" s="165">
        <v>0</v>
      </c>
      <c r="P259" s="165">
        <v>0</v>
      </c>
      <c r="Q259" s="165">
        <v>0</v>
      </c>
      <c r="R259" s="165">
        <f t="shared" si="115"/>
        <v>0</v>
      </c>
      <c r="S259" s="498"/>
      <c r="T259" s="499"/>
      <c r="U259" s="500"/>
    </row>
    <row r="260" spans="1:24" ht="15.95" customHeight="1">
      <c r="A260" s="12"/>
      <c r="B260" s="11" t="s">
        <v>51</v>
      </c>
      <c r="C260" s="480">
        <v>0</v>
      </c>
      <c r="D260" s="481">
        <v>0</v>
      </c>
      <c r="E260" s="482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165">
        <f t="shared" si="113"/>
        <v>0</v>
      </c>
      <c r="L260" s="165">
        <v>0</v>
      </c>
      <c r="M260" s="165">
        <v>0</v>
      </c>
      <c r="N260" s="165">
        <v>0</v>
      </c>
      <c r="O260" s="165">
        <v>0</v>
      </c>
      <c r="P260" s="165">
        <v>0</v>
      </c>
      <c r="Q260" s="165">
        <v>0</v>
      </c>
      <c r="R260" s="165">
        <f t="shared" si="115"/>
        <v>0</v>
      </c>
      <c r="S260" s="498"/>
      <c r="T260" s="499"/>
      <c r="U260" s="500"/>
      <c r="X260" s="1" t="s">
        <v>89</v>
      </c>
    </row>
    <row r="261" spans="1:24" ht="15.95" customHeight="1">
      <c r="A261" s="14">
        <v>2</v>
      </c>
      <c r="B261" s="10" t="s">
        <v>23</v>
      </c>
      <c r="C261" s="480">
        <f>SUM(C262:C263)</f>
        <v>0</v>
      </c>
      <c r="D261" s="481">
        <f t="shared" ref="D261:G261" si="116">SUM(D262:D263)</f>
        <v>658</v>
      </c>
      <c r="E261" s="482">
        <f t="shared" si="116"/>
        <v>658</v>
      </c>
      <c r="F261" s="165">
        <f t="shared" si="116"/>
        <v>0</v>
      </c>
      <c r="G261" s="165">
        <f t="shared" si="116"/>
        <v>0</v>
      </c>
      <c r="H261" s="25"/>
      <c r="I261" s="165">
        <f t="shared" ref="I261:J261" si="117">SUM(I262:I263)</f>
        <v>0</v>
      </c>
      <c r="J261" s="165">
        <f t="shared" si="117"/>
        <v>0</v>
      </c>
      <c r="K261" s="165">
        <f>SUM(C261-F261-G261-H261+I261-J261)</f>
        <v>0</v>
      </c>
      <c r="L261" s="165">
        <f t="shared" ref="L261:N261" si="118">SUM(L262:L263)</f>
        <v>0</v>
      </c>
      <c r="M261" s="165">
        <f t="shared" si="118"/>
        <v>0</v>
      </c>
      <c r="N261" s="165">
        <f t="shared" si="118"/>
        <v>0</v>
      </c>
      <c r="O261" s="25"/>
      <c r="P261" s="165">
        <f t="shared" ref="P261:Q261" si="119">SUM(P262:P263)</f>
        <v>0</v>
      </c>
      <c r="Q261" s="165">
        <f t="shared" si="119"/>
        <v>0</v>
      </c>
      <c r="R261" s="165">
        <f t="shared" si="115"/>
        <v>0</v>
      </c>
      <c r="S261" s="498"/>
      <c r="T261" s="499"/>
      <c r="U261" s="500"/>
    </row>
    <row r="262" spans="1:24" ht="15.95" customHeight="1">
      <c r="A262" s="12"/>
      <c r="B262" s="13" t="s">
        <v>83</v>
      </c>
      <c r="C262" s="501">
        <v>0</v>
      </c>
      <c r="D262" s="502">
        <v>658</v>
      </c>
      <c r="E262" s="503">
        <v>658</v>
      </c>
      <c r="F262" s="158">
        <v>0</v>
      </c>
      <c r="G262" s="158">
        <v>0</v>
      </c>
      <c r="H262" s="24"/>
      <c r="I262" s="66">
        <v>0</v>
      </c>
      <c r="J262" s="66">
        <v>0</v>
      </c>
      <c r="K262" s="165">
        <f t="shared" ref="K262:K273" si="120">SUM(C262-F262-G262-H262+I262-J262)</f>
        <v>0</v>
      </c>
      <c r="L262" s="158">
        <v>0</v>
      </c>
      <c r="M262" s="158">
        <v>0</v>
      </c>
      <c r="N262" s="158">
        <v>0</v>
      </c>
      <c r="O262" s="24"/>
      <c r="P262" s="158">
        <v>0</v>
      </c>
      <c r="Q262" s="158">
        <v>0</v>
      </c>
      <c r="R262" s="165">
        <f t="shared" si="115"/>
        <v>0</v>
      </c>
      <c r="S262" s="498"/>
      <c r="T262" s="499"/>
      <c r="U262" s="500"/>
    </row>
    <row r="263" spans="1:24" ht="15.75">
      <c r="A263" s="12"/>
      <c r="B263" s="13" t="s">
        <v>84</v>
      </c>
      <c r="C263" s="501">
        <v>0</v>
      </c>
      <c r="D263" s="502">
        <v>0</v>
      </c>
      <c r="E263" s="503">
        <v>0</v>
      </c>
      <c r="F263" s="158">
        <v>0</v>
      </c>
      <c r="G263" s="158">
        <v>0</v>
      </c>
      <c r="H263" s="24"/>
      <c r="I263" s="66">
        <v>0</v>
      </c>
      <c r="J263" s="66">
        <v>0</v>
      </c>
      <c r="K263" s="165">
        <f t="shared" si="120"/>
        <v>0</v>
      </c>
      <c r="L263" s="158">
        <v>0</v>
      </c>
      <c r="M263" s="158">
        <v>0</v>
      </c>
      <c r="N263" s="158">
        <v>0</v>
      </c>
      <c r="O263" s="24"/>
      <c r="P263" s="158">
        <v>0</v>
      </c>
      <c r="Q263" s="158">
        <v>0</v>
      </c>
      <c r="R263" s="165">
        <f t="shared" si="115"/>
        <v>0</v>
      </c>
      <c r="S263" s="498"/>
      <c r="T263" s="499"/>
      <c r="U263" s="500"/>
    </row>
    <row r="264" spans="1:24" ht="15.75">
      <c r="A264" s="9">
        <v>3</v>
      </c>
      <c r="B264" s="10" t="s">
        <v>53</v>
      </c>
      <c r="C264" s="480">
        <v>0</v>
      </c>
      <c r="D264" s="481">
        <v>0</v>
      </c>
      <c r="E264" s="482">
        <v>0</v>
      </c>
      <c r="F264" s="165">
        <v>0</v>
      </c>
      <c r="G264" s="25"/>
      <c r="H264" s="25"/>
      <c r="I264" s="165">
        <v>0</v>
      </c>
      <c r="J264" s="165">
        <v>0</v>
      </c>
      <c r="K264" s="165">
        <f t="shared" si="120"/>
        <v>0</v>
      </c>
      <c r="L264" s="142">
        <v>4.5</v>
      </c>
      <c r="M264" s="163">
        <v>1</v>
      </c>
      <c r="N264" s="25"/>
      <c r="O264" s="25"/>
      <c r="P264" s="163">
        <v>0</v>
      </c>
      <c r="Q264" s="163">
        <v>0</v>
      </c>
      <c r="R264" s="74">
        <f>SUM(L264-M264-N264-O264+P264-Q264)</f>
        <v>3.5</v>
      </c>
      <c r="S264" s="498"/>
      <c r="T264" s="499"/>
      <c r="U264" s="500"/>
    </row>
    <row r="265" spans="1:24" ht="15.75">
      <c r="A265" s="14">
        <v>4</v>
      </c>
      <c r="B265" s="10" t="s">
        <v>52</v>
      </c>
      <c r="C265" s="495">
        <f>SUM(C266:C267)</f>
        <v>0</v>
      </c>
      <c r="D265" s="496">
        <f t="shared" ref="D265:E265" si="121">SUM(D266:D267)</f>
        <v>0</v>
      </c>
      <c r="E265" s="497">
        <f t="shared" si="121"/>
        <v>0</v>
      </c>
      <c r="F265" s="69">
        <f>SUM(F266:F267)</f>
        <v>0</v>
      </c>
      <c r="G265" s="25"/>
      <c r="H265" s="25"/>
      <c r="I265" s="69">
        <f t="shared" ref="I265:J265" si="122">SUM(I266:I267)</f>
        <v>0</v>
      </c>
      <c r="J265" s="69">
        <f t="shared" si="122"/>
        <v>0</v>
      </c>
      <c r="K265" s="165">
        <f t="shared" si="120"/>
        <v>0</v>
      </c>
      <c r="L265" s="74">
        <f>SUM(L266:L267)</f>
        <v>6.9</v>
      </c>
      <c r="M265" s="165">
        <f>SUM(M266:M267)</f>
        <v>1</v>
      </c>
      <c r="N265" s="25"/>
      <c r="O265" s="25"/>
      <c r="P265" s="165">
        <f t="shared" ref="P265:Q265" si="123">SUM(P266:P267)</f>
        <v>0</v>
      </c>
      <c r="Q265" s="165">
        <f t="shared" si="123"/>
        <v>0</v>
      </c>
      <c r="R265" s="44">
        <f>SUM(L265-M265-N265-O265+P265-Q265)</f>
        <v>5.9</v>
      </c>
      <c r="S265" s="498"/>
      <c r="T265" s="499"/>
      <c r="U265" s="500"/>
    </row>
    <row r="266" spans="1:24" ht="15.75">
      <c r="A266" s="14"/>
      <c r="B266" s="13" t="s">
        <v>83</v>
      </c>
      <c r="C266" s="495">
        <v>0</v>
      </c>
      <c r="D266" s="496"/>
      <c r="E266" s="497"/>
      <c r="F266" s="69">
        <v>0</v>
      </c>
      <c r="G266" s="25"/>
      <c r="H266" s="25"/>
      <c r="I266" s="69">
        <v>0</v>
      </c>
      <c r="J266" s="69">
        <v>0</v>
      </c>
      <c r="K266" s="165">
        <f t="shared" si="120"/>
        <v>0</v>
      </c>
      <c r="L266" s="64">
        <v>0</v>
      </c>
      <c r="M266" s="163">
        <v>0</v>
      </c>
      <c r="N266" s="25"/>
      <c r="O266" s="25"/>
      <c r="P266" s="163">
        <v>0</v>
      </c>
      <c r="Q266" s="163">
        <v>0</v>
      </c>
      <c r="R266" s="165">
        <f t="shared" ref="R266" si="124">SUM(L266-M266-N266-O266+P266-Q266)</f>
        <v>0</v>
      </c>
      <c r="S266" s="498"/>
      <c r="T266" s="499"/>
      <c r="U266" s="500"/>
    </row>
    <row r="267" spans="1:24" ht="15.75">
      <c r="A267" s="14"/>
      <c r="B267" s="13" t="s">
        <v>84</v>
      </c>
      <c r="C267" s="495">
        <v>0</v>
      </c>
      <c r="D267" s="496"/>
      <c r="E267" s="497"/>
      <c r="F267" s="69">
        <v>0</v>
      </c>
      <c r="G267" s="25"/>
      <c r="H267" s="25"/>
      <c r="I267" s="69">
        <v>0</v>
      </c>
      <c r="J267" s="69">
        <v>0</v>
      </c>
      <c r="K267" s="165">
        <f t="shared" si="120"/>
        <v>0</v>
      </c>
      <c r="L267" s="142">
        <v>6.9</v>
      </c>
      <c r="M267" s="163">
        <v>1</v>
      </c>
      <c r="N267" s="25"/>
      <c r="O267" s="25"/>
      <c r="P267" s="163">
        <v>0</v>
      </c>
      <c r="Q267" s="163">
        <v>0</v>
      </c>
      <c r="R267" s="44">
        <f>SUM(L267-M267-N267-O267+P267-Q267)</f>
        <v>5.9</v>
      </c>
      <c r="S267" s="498"/>
      <c r="T267" s="499"/>
      <c r="U267" s="500"/>
    </row>
    <row r="268" spans="1:24" ht="15.75">
      <c r="A268" s="14">
        <v>5</v>
      </c>
      <c r="B268" s="11" t="s">
        <v>54</v>
      </c>
      <c r="C268" s="480">
        <v>0</v>
      </c>
      <c r="D268" s="481">
        <v>0</v>
      </c>
      <c r="E268" s="482">
        <v>0</v>
      </c>
      <c r="F268" s="165">
        <v>0</v>
      </c>
      <c r="G268" s="25"/>
      <c r="H268" s="25"/>
      <c r="I268" s="165">
        <v>0</v>
      </c>
      <c r="J268" s="165">
        <v>0</v>
      </c>
      <c r="K268" s="165">
        <f t="shared" si="120"/>
        <v>0</v>
      </c>
      <c r="L268" s="64">
        <v>0</v>
      </c>
      <c r="M268" s="163">
        <v>0</v>
      </c>
      <c r="N268" s="25"/>
      <c r="O268" s="25"/>
      <c r="P268" s="163">
        <v>0</v>
      </c>
      <c r="Q268" s="163">
        <v>0</v>
      </c>
      <c r="R268" s="165">
        <f t="shared" ref="R268:R274" si="125">SUM(L268-M268-N268-O268+P268-Q268)</f>
        <v>0</v>
      </c>
      <c r="S268" s="498"/>
      <c r="T268" s="499"/>
      <c r="U268" s="500"/>
    </row>
    <row r="269" spans="1:24" ht="12.75" customHeight="1">
      <c r="A269" s="14">
        <v>6</v>
      </c>
      <c r="B269" s="10" t="s">
        <v>55</v>
      </c>
      <c r="C269" s="480">
        <v>0</v>
      </c>
      <c r="D269" s="481">
        <v>0</v>
      </c>
      <c r="E269" s="482">
        <v>0</v>
      </c>
      <c r="F269" s="165">
        <v>0</v>
      </c>
      <c r="G269" s="25"/>
      <c r="H269" s="25"/>
      <c r="I269" s="165">
        <v>0</v>
      </c>
      <c r="J269" s="165">
        <v>0</v>
      </c>
      <c r="K269" s="165">
        <f t="shared" si="120"/>
        <v>0</v>
      </c>
      <c r="L269" s="163">
        <v>0</v>
      </c>
      <c r="M269" s="163">
        <v>0</v>
      </c>
      <c r="N269" s="25"/>
      <c r="O269" s="25"/>
      <c r="P269" s="163">
        <v>0</v>
      </c>
      <c r="Q269" s="163">
        <v>0</v>
      </c>
      <c r="R269" s="165">
        <f t="shared" si="125"/>
        <v>0</v>
      </c>
      <c r="S269" s="492">
        <v>0</v>
      </c>
      <c r="T269" s="493"/>
      <c r="U269" s="494"/>
    </row>
    <row r="270" spans="1:24" ht="12.75" customHeight="1">
      <c r="A270" s="14">
        <v>7</v>
      </c>
      <c r="B270" s="10" t="s">
        <v>56</v>
      </c>
      <c r="C270" s="480">
        <v>0</v>
      </c>
      <c r="D270" s="481">
        <v>0</v>
      </c>
      <c r="E270" s="482">
        <v>0</v>
      </c>
      <c r="F270" s="165">
        <v>0</v>
      </c>
      <c r="G270" s="25"/>
      <c r="H270" s="25"/>
      <c r="I270" s="165">
        <v>0</v>
      </c>
      <c r="J270" s="165">
        <v>0</v>
      </c>
      <c r="K270" s="165">
        <f t="shared" si="120"/>
        <v>0</v>
      </c>
      <c r="L270" s="163">
        <v>0</v>
      </c>
      <c r="M270" s="163">
        <v>0</v>
      </c>
      <c r="N270" s="25"/>
      <c r="O270" s="25"/>
      <c r="P270" s="163">
        <v>0</v>
      </c>
      <c r="Q270" s="163">
        <v>0</v>
      </c>
      <c r="R270" s="165">
        <f t="shared" si="125"/>
        <v>0</v>
      </c>
      <c r="S270" s="483">
        <v>0</v>
      </c>
      <c r="T270" s="484"/>
      <c r="U270" s="485"/>
    </row>
    <row r="271" spans="1:24" ht="15.75">
      <c r="A271" s="14">
        <v>8</v>
      </c>
      <c r="B271" s="10" t="s">
        <v>57</v>
      </c>
      <c r="C271" s="480">
        <v>0</v>
      </c>
      <c r="D271" s="481">
        <v>0</v>
      </c>
      <c r="E271" s="482">
        <v>0</v>
      </c>
      <c r="F271" s="165">
        <v>0</v>
      </c>
      <c r="G271" s="25"/>
      <c r="H271" s="25"/>
      <c r="I271" s="165">
        <v>0</v>
      </c>
      <c r="J271" s="165">
        <v>0</v>
      </c>
      <c r="K271" s="165">
        <f t="shared" si="120"/>
        <v>0</v>
      </c>
      <c r="L271" s="163">
        <v>0</v>
      </c>
      <c r="M271" s="163">
        <v>0</v>
      </c>
      <c r="N271" s="25"/>
      <c r="O271" s="25"/>
      <c r="P271" s="163">
        <v>0</v>
      </c>
      <c r="Q271" s="163">
        <v>0</v>
      </c>
      <c r="R271" s="165">
        <f t="shared" si="125"/>
        <v>0</v>
      </c>
      <c r="S271" s="483">
        <v>0</v>
      </c>
      <c r="T271" s="484"/>
      <c r="U271" s="485"/>
    </row>
    <row r="272" spans="1:24" ht="21" customHeight="1">
      <c r="A272" s="14">
        <v>9</v>
      </c>
      <c r="B272" s="10" t="s">
        <v>24</v>
      </c>
      <c r="C272" s="480">
        <v>0</v>
      </c>
      <c r="D272" s="481">
        <v>0</v>
      </c>
      <c r="E272" s="482">
        <v>0</v>
      </c>
      <c r="F272" s="165">
        <v>0</v>
      </c>
      <c r="G272" s="25"/>
      <c r="H272" s="25"/>
      <c r="I272" s="67">
        <v>0</v>
      </c>
      <c r="J272" s="67">
        <v>0</v>
      </c>
      <c r="K272" s="165">
        <f t="shared" si="120"/>
        <v>0</v>
      </c>
      <c r="L272" s="163">
        <v>0</v>
      </c>
      <c r="M272" s="163">
        <v>0</v>
      </c>
      <c r="N272" s="25"/>
      <c r="O272" s="25"/>
      <c r="P272" s="163">
        <v>0</v>
      </c>
      <c r="Q272" s="163">
        <v>0</v>
      </c>
      <c r="R272" s="165">
        <f t="shared" si="125"/>
        <v>0</v>
      </c>
      <c r="S272" s="483">
        <v>0</v>
      </c>
      <c r="T272" s="484"/>
      <c r="U272" s="485"/>
    </row>
    <row r="273" spans="1:21" ht="12.75" customHeight="1">
      <c r="A273" s="14">
        <v>10</v>
      </c>
      <c r="B273" s="10" t="s">
        <v>25</v>
      </c>
      <c r="C273" s="480">
        <v>0</v>
      </c>
      <c r="D273" s="481">
        <v>0</v>
      </c>
      <c r="E273" s="482">
        <v>0</v>
      </c>
      <c r="F273" s="165">
        <v>0</v>
      </c>
      <c r="G273" s="25"/>
      <c r="H273" s="25"/>
      <c r="I273" s="67">
        <v>0</v>
      </c>
      <c r="J273" s="67">
        <v>0</v>
      </c>
      <c r="K273" s="165">
        <f t="shared" si="120"/>
        <v>0</v>
      </c>
      <c r="L273" s="163">
        <v>0</v>
      </c>
      <c r="M273" s="163">
        <v>0</v>
      </c>
      <c r="N273" s="25"/>
      <c r="O273" s="25"/>
      <c r="P273" s="163">
        <v>0</v>
      </c>
      <c r="Q273" s="163">
        <v>0</v>
      </c>
      <c r="R273" s="165">
        <f t="shared" si="125"/>
        <v>0</v>
      </c>
      <c r="S273" s="483">
        <v>0</v>
      </c>
      <c r="T273" s="484"/>
      <c r="U273" s="485"/>
    </row>
    <row r="274" spans="1:21" ht="13.5" customHeight="1" thickBot="1">
      <c r="A274" s="39">
        <v>11</v>
      </c>
      <c r="B274" s="40" t="s">
        <v>58</v>
      </c>
      <c r="C274" s="486">
        <v>0</v>
      </c>
      <c r="D274" s="487">
        <v>0</v>
      </c>
      <c r="E274" s="488">
        <v>0</v>
      </c>
      <c r="F274" s="166">
        <v>0</v>
      </c>
      <c r="G274" s="42"/>
      <c r="H274" s="42"/>
      <c r="I274" s="68">
        <v>0</v>
      </c>
      <c r="J274" s="68">
        <v>0</v>
      </c>
      <c r="K274" s="166">
        <f t="shared" ref="K274" si="126">SUM(E274-F274-G274-H274+I274-J274)</f>
        <v>0</v>
      </c>
      <c r="L274" s="41">
        <v>0</v>
      </c>
      <c r="M274" s="41">
        <v>0</v>
      </c>
      <c r="N274" s="42"/>
      <c r="O274" s="42"/>
      <c r="P274" s="41">
        <v>0</v>
      </c>
      <c r="Q274" s="41">
        <v>0</v>
      </c>
      <c r="R274" s="166">
        <f t="shared" si="125"/>
        <v>0</v>
      </c>
      <c r="S274" s="489"/>
      <c r="T274" s="490"/>
      <c r="U274" s="491"/>
    </row>
    <row r="275" spans="1:21" ht="15" customHeight="1" thickTop="1">
      <c r="A275" s="5"/>
      <c r="B275" s="17" t="s">
        <v>39</v>
      </c>
    </row>
    <row r="276" spans="1:21" ht="12.75" customHeight="1">
      <c r="A276" s="5"/>
      <c r="B276" s="15" t="s">
        <v>60</v>
      </c>
    </row>
    <row r="277" spans="1:21" ht="12.75" customHeight="1">
      <c r="A277" s="5"/>
      <c r="B277" s="15" t="s">
        <v>59</v>
      </c>
    </row>
    <row r="278" spans="1:21" ht="12.75" customHeight="1">
      <c r="A278" s="5"/>
      <c r="B278" s="15" t="s">
        <v>40</v>
      </c>
    </row>
    <row r="279" spans="1:21" ht="11.25" customHeight="1">
      <c r="A279" s="5"/>
      <c r="B279" s="26"/>
    </row>
    <row r="280" spans="1:21" ht="12.75" customHeight="1">
      <c r="A280" s="5"/>
      <c r="B280" s="26"/>
    </row>
    <row r="281" spans="1:21" ht="15.95" customHeight="1">
      <c r="A281" s="476" t="s">
        <v>0</v>
      </c>
      <c r="B281" s="476"/>
      <c r="P281" s="477" t="s">
        <v>26</v>
      </c>
      <c r="Q281" s="477"/>
      <c r="R281" s="477"/>
      <c r="S281" s="477"/>
      <c r="T281" s="477"/>
      <c r="U281" s="477"/>
    </row>
    <row r="282" spans="1:21" ht="15.95" customHeight="1">
      <c r="A282" s="476" t="s">
        <v>1</v>
      </c>
      <c r="B282" s="476"/>
      <c r="P282" s="477"/>
      <c r="Q282" s="477"/>
      <c r="R282" s="477"/>
      <c r="S282" s="477"/>
      <c r="T282" s="477"/>
      <c r="U282" s="477"/>
    </row>
    <row r="283" spans="1:21" ht="15.95" customHeight="1">
      <c r="A283" s="476" t="s">
        <v>45</v>
      </c>
      <c r="B283" s="476"/>
    </row>
    <row r="284" spans="1:21" ht="15.95" customHeight="1">
      <c r="C284" s="478" t="s">
        <v>2</v>
      </c>
      <c r="D284" s="478"/>
      <c r="E284" s="478"/>
      <c r="F284" s="478"/>
      <c r="G284" s="478"/>
      <c r="H284" s="478"/>
      <c r="I284" s="478"/>
      <c r="J284" s="478"/>
      <c r="K284" s="478"/>
      <c r="L284" s="478"/>
      <c r="M284" s="478"/>
      <c r="N284" s="478"/>
      <c r="O284" s="478"/>
      <c r="P284" s="478"/>
      <c r="Q284" s="2"/>
    </row>
    <row r="285" spans="1:21" ht="15.95" customHeight="1">
      <c r="F285" s="479" t="s">
        <v>3</v>
      </c>
      <c r="G285" s="479"/>
      <c r="H285" s="479"/>
      <c r="I285" s="479"/>
      <c r="J285" s="479"/>
      <c r="K285" s="479"/>
      <c r="L285" s="479"/>
      <c r="M285" s="479"/>
      <c r="N285" s="479"/>
      <c r="O285" s="479"/>
      <c r="P285" s="479"/>
      <c r="Q285" s="153"/>
    </row>
    <row r="286" spans="1:21" ht="15.95" customHeight="1">
      <c r="A286" s="1" t="s">
        <v>46</v>
      </c>
      <c r="C286" s="3"/>
      <c r="D286" s="4">
        <v>1</v>
      </c>
      <c r="E286" s="4">
        <v>5</v>
      </c>
      <c r="M286" s="5"/>
      <c r="N286" s="5"/>
      <c r="O286" s="5"/>
      <c r="P286" s="5"/>
      <c r="Q286" s="5"/>
      <c r="R286" s="5"/>
      <c r="S286" s="5"/>
      <c r="T286" s="5"/>
    </row>
    <row r="287" spans="1:21" ht="15.95" customHeight="1">
      <c r="A287" s="43" t="s">
        <v>68</v>
      </c>
      <c r="B287" s="43"/>
      <c r="C287" s="6"/>
      <c r="D287" s="7">
        <v>0</v>
      </c>
      <c r="E287" s="7">
        <v>8</v>
      </c>
      <c r="K287" s="453">
        <v>8</v>
      </c>
      <c r="L287" s="453"/>
      <c r="M287" s="5"/>
      <c r="N287" s="5"/>
      <c r="O287" s="5"/>
      <c r="Q287" s="1" t="str">
        <f>+Q247:U247</f>
        <v>Bulan     :</v>
      </c>
      <c r="R287" s="455" t="str">
        <f>+R247</f>
        <v>April</v>
      </c>
      <c r="S287" s="456"/>
      <c r="T287" s="4">
        <f>+T247</f>
        <v>0</v>
      </c>
      <c r="U287" s="4">
        <f>+U247</f>
        <v>4</v>
      </c>
    </row>
    <row r="288" spans="1:21" ht="15.95" customHeight="1" thickBot="1">
      <c r="A288" s="43" t="s">
        <v>73</v>
      </c>
      <c r="B288" s="43"/>
      <c r="C288" s="4">
        <v>0</v>
      </c>
      <c r="D288" s="4">
        <v>3</v>
      </c>
      <c r="E288" s="4">
        <v>5</v>
      </c>
      <c r="K288" s="454"/>
      <c r="L288" s="454"/>
      <c r="M288" s="5"/>
      <c r="N288" s="5"/>
      <c r="O288" s="5"/>
      <c r="Q288" s="1" t="s">
        <v>47</v>
      </c>
      <c r="R288" s="457">
        <f>+R248</f>
        <v>2020</v>
      </c>
      <c r="S288" s="458"/>
      <c r="T288" s="21">
        <f>+T248</f>
        <v>2</v>
      </c>
      <c r="U288" s="21">
        <f>+U248</f>
        <v>0</v>
      </c>
    </row>
    <row r="289" spans="1:21" ht="15.95" customHeight="1" thickTop="1">
      <c r="A289" s="462" t="s">
        <v>4</v>
      </c>
      <c r="B289" s="462" t="s">
        <v>5</v>
      </c>
      <c r="C289" s="465" t="s">
        <v>6</v>
      </c>
      <c r="D289" s="466"/>
      <c r="E289" s="466"/>
      <c r="F289" s="466"/>
      <c r="G289" s="466"/>
      <c r="H289" s="466"/>
      <c r="I289" s="466"/>
      <c r="J289" s="466"/>
      <c r="K289" s="469"/>
      <c r="L289" s="465" t="s">
        <v>7</v>
      </c>
      <c r="M289" s="466"/>
      <c r="N289" s="466"/>
      <c r="O289" s="466"/>
      <c r="P289" s="466"/>
      <c r="Q289" s="466"/>
      <c r="R289" s="469"/>
      <c r="S289" s="470" t="s">
        <v>64</v>
      </c>
      <c r="T289" s="471"/>
      <c r="U289" s="513"/>
    </row>
    <row r="290" spans="1:21" ht="15.95" customHeight="1">
      <c r="A290" s="463"/>
      <c r="B290" s="463"/>
      <c r="C290" s="473" t="s">
        <v>27</v>
      </c>
      <c r="D290" s="474"/>
      <c r="E290" s="475"/>
      <c r="F290" s="159"/>
      <c r="G290" s="159" t="s">
        <v>30</v>
      </c>
      <c r="H290" s="159" t="s">
        <v>32</v>
      </c>
      <c r="I290" s="159"/>
      <c r="J290" s="159"/>
      <c r="K290" s="159" t="s">
        <v>43</v>
      </c>
      <c r="L290" s="159" t="s">
        <v>27</v>
      </c>
      <c r="M290" s="159"/>
      <c r="N290" s="159" t="s">
        <v>30</v>
      </c>
      <c r="O290" s="159" t="s">
        <v>32</v>
      </c>
      <c r="P290" s="159"/>
      <c r="Q290" s="159"/>
      <c r="R290" s="159" t="s">
        <v>63</v>
      </c>
      <c r="S290" s="440" t="s">
        <v>67</v>
      </c>
      <c r="T290" s="441"/>
      <c r="U290" s="442"/>
    </row>
    <row r="291" spans="1:21" ht="15.95" customHeight="1">
      <c r="A291" s="463"/>
      <c r="B291" s="463"/>
      <c r="C291" s="440" t="s">
        <v>28</v>
      </c>
      <c r="D291" s="441"/>
      <c r="E291" s="442"/>
      <c r="F291" s="161" t="s">
        <v>29</v>
      </c>
      <c r="G291" s="161" t="s">
        <v>31</v>
      </c>
      <c r="H291" s="161" t="s">
        <v>33</v>
      </c>
      <c r="I291" s="161" t="s">
        <v>37</v>
      </c>
      <c r="J291" s="161" t="s">
        <v>36</v>
      </c>
      <c r="K291" s="161" t="s">
        <v>28</v>
      </c>
      <c r="L291" s="161" t="s">
        <v>28</v>
      </c>
      <c r="M291" s="161" t="s">
        <v>35</v>
      </c>
      <c r="N291" s="161" t="s">
        <v>31</v>
      </c>
      <c r="O291" s="161" t="s">
        <v>33</v>
      </c>
      <c r="P291" s="161" t="s">
        <v>37</v>
      </c>
      <c r="Q291" s="161" t="s">
        <v>36</v>
      </c>
      <c r="R291" s="161" t="s">
        <v>38</v>
      </c>
      <c r="S291" s="440" t="s">
        <v>65</v>
      </c>
      <c r="T291" s="441"/>
      <c r="U291" s="442"/>
    </row>
    <row r="292" spans="1:21" ht="15.95" customHeight="1">
      <c r="A292" s="463"/>
      <c r="B292" s="463"/>
      <c r="C292" s="444" t="s">
        <v>8</v>
      </c>
      <c r="D292" s="445"/>
      <c r="E292" s="446"/>
      <c r="F292" s="162"/>
      <c r="G292" s="162"/>
      <c r="H292" s="162" t="s">
        <v>34</v>
      </c>
      <c r="I292" s="162"/>
      <c r="J292" s="162"/>
      <c r="K292" s="162" t="s">
        <v>9</v>
      </c>
      <c r="L292" s="162" t="s">
        <v>8</v>
      </c>
      <c r="M292" s="162"/>
      <c r="N292" s="162"/>
      <c r="O292" s="162" t="s">
        <v>34</v>
      </c>
      <c r="P292" s="162"/>
      <c r="Q292" s="162"/>
      <c r="R292" s="20" t="s">
        <v>62</v>
      </c>
      <c r="S292" s="440" t="s">
        <v>66</v>
      </c>
      <c r="T292" s="441"/>
      <c r="U292" s="442"/>
    </row>
    <row r="293" spans="1:21" ht="15.95" customHeight="1">
      <c r="A293" s="464"/>
      <c r="B293" s="464"/>
      <c r="C293" s="447"/>
      <c r="D293" s="448"/>
      <c r="E293" s="449"/>
      <c r="F293" s="161"/>
      <c r="G293" s="161"/>
      <c r="H293" s="161"/>
      <c r="I293" s="161"/>
      <c r="J293" s="161"/>
      <c r="K293" s="161" t="s">
        <v>61</v>
      </c>
      <c r="L293" s="161"/>
      <c r="M293" s="161"/>
      <c r="N293" s="161"/>
      <c r="O293" s="161"/>
      <c r="P293" s="161"/>
      <c r="Q293" s="161"/>
      <c r="R293" s="161"/>
      <c r="S293" s="450"/>
      <c r="T293" s="451"/>
      <c r="U293" s="514"/>
    </row>
    <row r="294" spans="1:21" s="8" customFormat="1" ht="15.95" customHeight="1">
      <c r="A294" s="160" t="s">
        <v>10</v>
      </c>
      <c r="B294" s="160" t="s">
        <v>11</v>
      </c>
      <c r="C294" s="429" t="s">
        <v>12</v>
      </c>
      <c r="D294" s="430"/>
      <c r="E294" s="431"/>
      <c r="F294" s="160" t="s">
        <v>13</v>
      </c>
      <c r="G294" s="160" t="s">
        <v>14</v>
      </c>
      <c r="H294" s="160" t="s">
        <v>15</v>
      </c>
      <c r="I294" s="160" t="s">
        <v>16</v>
      </c>
      <c r="J294" s="160" t="s">
        <v>17</v>
      </c>
      <c r="K294" s="160" t="s">
        <v>18</v>
      </c>
      <c r="L294" s="160" t="s">
        <v>19</v>
      </c>
      <c r="M294" s="160" t="s">
        <v>20</v>
      </c>
      <c r="N294" s="160" t="s">
        <v>21</v>
      </c>
      <c r="O294" s="160" t="s">
        <v>41</v>
      </c>
      <c r="P294" s="160" t="s">
        <v>42</v>
      </c>
      <c r="Q294" s="160" t="s">
        <v>44</v>
      </c>
      <c r="R294" s="160" t="s">
        <v>69</v>
      </c>
      <c r="S294" s="429" t="s">
        <v>70</v>
      </c>
      <c r="T294" s="430"/>
      <c r="U294" s="431"/>
    </row>
    <row r="295" spans="1:21" s="16" customFormat="1" ht="15.95" customHeight="1">
      <c r="A295" s="18">
        <v>1</v>
      </c>
      <c r="B295" s="19" t="s">
        <v>22</v>
      </c>
      <c r="C295" s="504">
        <f>SUM(C296,C299,C300)</f>
        <v>0</v>
      </c>
      <c r="D295" s="505"/>
      <c r="E295" s="506"/>
      <c r="F295" s="164">
        <f t="shared" ref="F295:J295" si="127">SUM(F296,F299,F300)</f>
        <v>0</v>
      </c>
      <c r="G295" s="164">
        <f t="shared" si="127"/>
        <v>0</v>
      </c>
      <c r="H295" s="164">
        <f t="shared" si="127"/>
        <v>0</v>
      </c>
      <c r="I295" s="164">
        <f t="shared" si="127"/>
        <v>0</v>
      </c>
      <c r="J295" s="164">
        <f t="shared" si="127"/>
        <v>0</v>
      </c>
      <c r="K295" s="164">
        <f>SUM(C295-F295-G295-H295+I295-J295)</f>
        <v>0</v>
      </c>
      <c r="L295" s="164">
        <f t="shared" ref="L295:P295" si="128">SUM(L296,L299,L300)</f>
        <v>0</v>
      </c>
      <c r="M295" s="164">
        <f t="shared" si="128"/>
        <v>0</v>
      </c>
      <c r="N295" s="59">
        <f t="shared" si="128"/>
        <v>0</v>
      </c>
      <c r="O295" s="59">
        <f t="shared" si="128"/>
        <v>0</v>
      </c>
      <c r="P295" s="59">
        <f t="shared" si="128"/>
        <v>0</v>
      </c>
      <c r="Q295" s="59">
        <f>SUM(Q296,Q299,Q300)</f>
        <v>0</v>
      </c>
      <c r="R295" s="59">
        <f>SUM(L295-M295-N295-O295+P295-Q295)</f>
        <v>0</v>
      </c>
      <c r="S295" s="507"/>
      <c r="T295" s="508"/>
      <c r="U295" s="509"/>
    </row>
    <row r="296" spans="1:21" s="23" customFormat="1" ht="15.95" customHeight="1">
      <c r="A296" s="14"/>
      <c r="B296" s="22" t="s">
        <v>49</v>
      </c>
      <c r="C296" s="495">
        <f t="shared" ref="C296:H296" si="129">SUM(C297:C298)</f>
        <v>0</v>
      </c>
      <c r="D296" s="496">
        <f t="shared" si="129"/>
        <v>0</v>
      </c>
      <c r="E296" s="497">
        <f t="shared" si="129"/>
        <v>0</v>
      </c>
      <c r="F296" s="69">
        <f t="shared" si="129"/>
        <v>0</v>
      </c>
      <c r="G296" s="69">
        <f t="shared" si="129"/>
        <v>0</v>
      </c>
      <c r="H296" s="69">
        <f t="shared" si="129"/>
        <v>0</v>
      </c>
      <c r="I296" s="69">
        <f>SUM(I297:I298)</f>
        <v>0</v>
      </c>
      <c r="J296" s="69">
        <f t="shared" ref="J296" si="130">SUM(J297:J298)</f>
        <v>0</v>
      </c>
      <c r="K296" s="165">
        <f t="shared" ref="K296:K300" si="131">SUM(C296-F296-G296-H296+I296-J296)</f>
        <v>0</v>
      </c>
      <c r="L296" s="69">
        <f t="shared" ref="L296:O296" si="132">SUM(L297:L298)</f>
        <v>0</v>
      </c>
      <c r="M296" s="69">
        <f t="shared" si="132"/>
        <v>0</v>
      </c>
      <c r="N296" s="61">
        <f t="shared" si="132"/>
        <v>0</v>
      </c>
      <c r="O296" s="61">
        <f t="shared" si="132"/>
        <v>0</v>
      </c>
      <c r="P296" s="61">
        <f>SUM(P297:P298)</f>
        <v>0</v>
      </c>
      <c r="Q296" s="61">
        <f t="shared" ref="Q296" si="133">SUM(Q297:Q298)</f>
        <v>0</v>
      </c>
      <c r="R296" s="62">
        <f t="shared" ref="R296:R304" si="134">SUM(L296-M296-N296-O296+P296-Q296)</f>
        <v>0</v>
      </c>
      <c r="S296" s="510"/>
      <c r="T296" s="511"/>
      <c r="U296" s="512"/>
    </row>
    <row r="297" spans="1:21" ht="15.95" customHeight="1">
      <c r="A297" s="12"/>
      <c r="B297" s="13" t="s">
        <v>83</v>
      </c>
      <c r="C297" s="501">
        <v>0</v>
      </c>
      <c r="D297" s="502">
        <v>0</v>
      </c>
      <c r="E297" s="503">
        <v>0</v>
      </c>
      <c r="F297" s="158">
        <v>0</v>
      </c>
      <c r="G297" s="158">
        <v>0</v>
      </c>
      <c r="H297" s="158">
        <v>0</v>
      </c>
      <c r="I297" s="66">
        <v>0</v>
      </c>
      <c r="J297" s="66">
        <v>0</v>
      </c>
      <c r="K297" s="165">
        <f t="shared" si="131"/>
        <v>0</v>
      </c>
      <c r="L297" s="158">
        <v>0</v>
      </c>
      <c r="M297" s="158">
        <v>0</v>
      </c>
      <c r="N297" s="49">
        <v>0</v>
      </c>
      <c r="O297" s="49">
        <v>0</v>
      </c>
      <c r="P297" s="49">
        <v>0</v>
      </c>
      <c r="Q297" s="49">
        <v>0</v>
      </c>
      <c r="R297" s="62">
        <f t="shared" si="134"/>
        <v>0</v>
      </c>
      <c r="S297" s="498"/>
      <c r="T297" s="499"/>
      <c r="U297" s="500"/>
    </row>
    <row r="298" spans="1:21" ht="15.95" customHeight="1">
      <c r="A298" s="12"/>
      <c r="B298" s="13" t="s">
        <v>84</v>
      </c>
      <c r="C298" s="501">
        <v>0</v>
      </c>
      <c r="D298" s="502">
        <v>0</v>
      </c>
      <c r="E298" s="503">
        <v>0</v>
      </c>
      <c r="F298" s="158">
        <v>0</v>
      </c>
      <c r="G298" s="158">
        <v>0</v>
      </c>
      <c r="H298" s="158">
        <v>0</v>
      </c>
      <c r="I298" s="66">
        <v>0</v>
      </c>
      <c r="J298" s="66">
        <v>0</v>
      </c>
      <c r="K298" s="165">
        <f t="shared" si="131"/>
        <v>0</v>
      </c>
      <c r="L298" s="158">
        <v>0</v>
      </c>
      <c r="M298" s="158">
        <v>0</v>
      </c>
      <c r="N298" s="49">
        <v>0</v>
      </c>
      <c r="O298" s="49">
        <v>0</v>
      </c>
      <c r="P298" s="49">
        <v>0</v>
      </c>
      <c r="Q298" s="49">
        <v>0</v>
      </c>
      <c r="R298" s="62">
        <f t="shared" si="134"/>
        <v>0</v>
      </c>
      <c r="S298" s="498"/>
      <c r="T298" s="499"/>
      <c r="U298" s="500"/>
    </row>
    <row r="299" spans="1:21" ht="15.75">
      <c r="A299" s="12"/>
      <c r="B299" s="11" t="s">
        <v>50</v>
      </c>
      <c r="C299" s="480">
        <v>0</v>
      </c>
      <c r="D299" s="481">
        <v>0</v>
      </c>
      <c r="E299" s="482">
        <v>0</v>
      </c>
      <c r="F299" s="67">
        <v>0</v>
      </c>
      <c r="G299" s="67">
        <v>0</v>
      </c>
      <c r="H299" s="67">
        <v>0</v>
      </c>
      <c r="I299" s="67">
        <v>0</v>
      </c>
      <c r="J299" s="67">
        <v>0</v>
      </c>
      <c r="K299" s="165">
        <f t="shared" si="131"/>
        <v>0</v>
      </c>
      <c r="L299" s="165">
        <v>0</v>
      </c>
      <c r="M299" s="165">
        <v>0</v>
      </c>
      <c r="N299" s="165">
        <v>0</v>
      </c>
      <c r="O299" s="165">
        <v>0</v>
      </c>
      <c r="P299" s="165">
        <v>0</v>
      </c>
      <c r="Q299" s="165">
        <v>0</v>
      </c>
      <c r="R299" s="165">
        <f t="shared" si="134"/>
        <v>0</v>
      </c>
      <c r="S299" s="498"/>
      <c r="T299" s="499"/>
      <c r="U299" s="500"/>
    </row>
    <row r="300" spans="1:21" ht="15.75">
      <c r="A300" s="12"/>
      <c r="B300" s="11" t="s">
        <v>51</v>
      </c>
      <c r="C300" s="480">
        <v>0</v>
      </c>
      <c r="D300" s="481">
        <v>0</v>
      </c>
      <c r="E300" s="482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165">
        <f t="shared" si="131"/>
        <v>0</v>
      </c>
      <c r="L300" s="165">
        <v>0</v>
      </c>
      <c r="M300" s="165">
        <v>0</v>
      </c>
      <c r="N300" s="165">
        <v>0</v>
      </c>
      <c r="O300" s="165">
        <v>0</v>
      </c>
      <c r="P300" s="165">
        <v>0</v>
      </c>
      <c r="Q300" s="165">
        <v>0</v>
      </c>
      <c r="R300" s="165">
        <f t="shared" si="134"/>
        <v>0</v>
      </c>
      <c r="S300" s="498"/>
      <c r="T300" s="499"/>
      <c r="U300" s="500"/>
    </row>
    <row r="301" spans="1:21" ht="15.75">
      <c r="A301" s="14">
        <v>2</v>
      </c>
      <c r="B301" s="10" t="s">
        <v>23</v>
      </c>
      <c r="C301" s="480">
        <f>SUM(C302:C303)</f>
        <v>0</v>
      </c>
      <c r="D301" s="481">
        <f t="shared" ref="D301:G301" si="135">SUM(D302:D303)</f>
        <v>658</v>
      </c>
      <c r="E301" s="482">
        <f t="shared" si="135"/>
        <v>658</v>
      </c>
      <c r="F301" s="165">
        <f t="shared" si="135"/>
        <v>0</v>
      </c>
      <c r="G301" s="165">
        <f t="shared" si="135"/>
        <v>0</v>
      </c>
      <c r="H301" s="25"/>
      <c r="I301" s="165">
        <f t="shared" ref="I301:J301" si="136">SUM(I302:I303)</f>
        <v>0</v>
      </c>
      <c r="J301" s="165">
        <f t="shared" si="136"/>
        <v>0</v>
      </c>
      <c r="K301" s="165">
        <f>SUM(C301-F301-G301-H301+I301-J301)</f>
        <v>0</v>
      </c>
      <c r="L301" s="165">
        <f t="shared" ref="L301:N301" si="137">SUM(L302:L303)</f>
        <v>0</v>
      </c>
      <c r="M301" s="165">
        <f t="shared" si="137"/>
        <v>0</v>
      </c>
      <c r="N301" s="165">
        <f t="shared" si="137"/>
        <v>0</v>
      </c>
      <c r="O301" s="25"/>
      <c r="P301" s="165">
        <f>SUM(P302:P303)</f>
        <v>15</v>
      </c>
      <c r="Q301" s="165">
        <f t="shared" ref="Q301" si="138">SUM(Q302:Q303)</f>
        <v>0</v>
      </c>
      <c r="R301" s="165">
        <f t="shared" si="134"/>
        <v>15</v>
      </c>
      <c r="S301" s="498"/>
      <c r="T301" s="499"/>
      <c r="U301" s="500"/>
    </row>
    <row r="302" spans="1:21" ht="15.75">
      <c r="A302" s="12"/>
      <c r="B302" s="13" t="s">
        <v>83</v>
      </c>
      <c r="C302" s="501">
        <v>0</v>
      </c>
      <c r="D302" s="502">
        <v>658</v>
      </c>
      <c r="E302" s="503">
        <v>658</v>
      </c>
      <c r="F302" s="158">
        <v>0</v>
      </c>
      <c r="G302" s="158">
        <v>0</v>
      </c>
      <c r="H302" s="24"/>
      <c r="I302" s="66">
        <v>0</v>
      </c>
      <c r="J302" s="66">
        <v>0</v>
      </c>
      <c r="K302" s="165">
        <f t="shared" ref="K302:K313" si="139">SUM(C302-F302-G302-H302+I302-J302)</f>
        <v>0</v>
      </c>
      <c r="L302" s="158">
        <v>0</v>
      </c>
      <c r="M302" s="158">
        <v>0</v>
      </c>
      <c r="N302" s="158">
        <v>0</v>
      </c>
      <c r="O302" s="24"/>
      <c r="P302" s="158">
        <v>15</v>
      </c>
      <c r="Q302" s="158">
        <v>0</v>
      </c>
      <c r="R302" s="165">
        <f t="shared" si="134"/>
        <v>15</v>
      </c>
      <c r="S302" s="498"/>
      <c r="T302" s="499"/>
      <c r="U302" s="500"/>
    </row>
    <row r="303" spans="1:21" ht="15.75">
      <c r="A303" s="12"/>
      <c r="B303" s="13" t="s">
        <v>84</v>
      </c>
      <c r="C303" s="501">
        <v>0</v>
      </c>
      <c r="D303" s="502">
        <v>0</v>
      </c>
      <c r="E303" s="503">
        <v>0</v>
      </c>
      <c r="F303" s="158">
        <v>0</v>
      </c>
      <c r="G303" s="158">
        <v>0</v>
      </c>
      <c r="H303" s="24"/>
      <c r="I303" s="66">
        <v>0</v>
      </c>
      <c r="J303" s="66">
        <v>0</v>
      </c>
      <c r="K303" s="165">
        <f t="shared" si="139"/>
        <v>0</v>
      </c>
      <c r="L303" s="158">
        <v>0</v>
      </c>
      <c r="M303" s="158">
        <v>0</v>
      </c>
      <c r="N303" s="158">
        <v>0</v>
      </c>
      <c r="O303" s="24"/>
      <c r="P303" s="158">
        <v>0</v>
      </c>
      <c r="Q303" s="158">
        <v>0</v>
      </c>
      <c r="R303" s="165">
        <f t="shared" si="134"/>
        <v>0</v>
      </c>
      <c r="S303" s="498"/>
      <c r="T303" s="499"/>
      <c r="U303" s="500"/>
    </row>
    <row r="304" spans="1:21" ht="15.75">
      <c r="A304" s="9">
        <v>3</v>
      </c>
      <c r="B304" s="10" t="s">
        <v>53</v>
      </c>
      <c r="C304" s="480">
        <v>0</v>
      </c>
      <c r="D304" s="481">
        <v>0</v>
      </c>
      <c r="E304" s="482">
        <v>0</v>
      </c>
      <c r="F304" s="165">
        <v>0</v>
      </c>
      <c r="G304" s="25"/>
      <c r="H304" s="25"/>
      <c r="I304" s="165">
        <v>0</v>
      </c>
      <c r="J304" s="165">
        <v>0</v>
      </c>
      <c r="K304" s="165">
        <f t="shared" si="139"/>
        <v>0</v>
      </c>
      <c r="L304" s="165">
        <v>0</v>
      </c>
      <c r="M304" s="165">
        <v>0</v>
      </c>
      <c r="N304" s="25"/>
      <c r="O304" s="25"/>
      <c r="P304" s="165">
        <v>1</v>
      </c>
      <c r="Q304" s="165">
        <v>0</v>
      </c>
      <c r="R304" s="165">
        <f t="shared" si="134"/>
        <v>1</v>
      </c>
      <c r="S304" s="498"/>
      <c r="T304" s="499"/>
      <c r="U304" s="500"/>
    </row>
    <row r="305" spans="1:21" ht="12.75" customHeight="1">
      <c r="A305" s="14">
        <v>4</v>
      </c>
      <c r="B305" s="10" t="s">
        <v>52</v>
      </c>
      <c r="C305" s="495">
        <f>SUM(C306:C307)</f>
        <v>0</v>
      </c>
      <c r="D305" s="496">
        <f t="shared" ref="D305:E305" si="140">SUM(D306:D307)</f>
        <v>0</v>
      </c>
      <c r="E305" s="497">
        <f t="shared" si="140"/>
        <v>0</v>
      </c>
      <c r="F305" s="69">
        <f>SUM(F306:F307)</f>
        <v>0</v>
      </c>
      <c r="G305" s="25"/>
      <c r="H305" s="25"/>
      <c r="I305" s="69">
        <f t="shared" ref="I305:J305" si="141">SUM(I306:I307)</f>
        <v>0</v>
      </c>
      <c r="J305" s="69">
        <f t="shared" si="141"/>
        <v>0</v>
      </c>
      <c r="K305" s="165">
        <f t="shared" si="139"/>
        <v>0</v>
      </c>
      <c r="L305" s="165">
        <f>SUM(L306:L307)</f>
        <v>5</v>
      </c>
      <c r="M305" s="165">
        <f>SUM(M306:M307)</f>
        <v>1</v>
      </c>
      <c r="N305" s="25"/>
      <c r="O305" s="25"/>
      <c r="P305" s="165">
        <f t="shared" ref="P305:Q305" si="142">SUM(P306:P307)</f>
        <v>1</v>
      </c>
      <c r="Q305" s="165">
        <f t="shared" si="142"/>
        <v>0</v>
      </c>
      <c r="R305" s="165">
        <f>SUM(L305-M305-N305-O305+P305-Q305)</f>
        <v>5</v>
      </c>
      <c r="S305" s="498"/>
      <c r="T305" s="499"/>
      <c r="U305" s="500"/>
    </row>
    <row r="306" spans="1:21" ht="12.75" customHeight="1">
      <c r="A306" s="14"/>
      <c r="B306" s="13" t="s">
        <v>83</v>
      </c>
      <c r="C306" s="495">
        <v>0</v>
      </c>
      <c r="D306" s="496"/>
      <c r="E306" s="497"/>
      <c r="F306" s="69">
        <v>0</v>
      </c>
      <c r="G306" s="25"/>
      <c r="H306" s="25"/>
      <c r="I306" s="69">
        <v>0</v>
      </c>
      <c r="J306" s="69">
        <v>0</v>
      </c>
      <c r="K306" s="165">
        <f t="shared" si="139"/>
        <v>0</v>
      </c>
      <c r="L306" s="165">
        <v>0</v>
      </c>
      <c r="M306" s="165">
        <v>0</v>
      </c>
      <c r="N306" s="25"/>
      <c r="O306" s="25"/>
      <c r="P306" s="165">
        <v>0</v>
      </c>
      <c r="Q306" s="165">
        <v>0</v>
      </c>
      <c r="R306" s="165">
        <f t="shared" ref="R306" si="143">SUM(L306-M306-N306-O306+P306-Q306)</f>
        <v>0</v>
      </c>
      <c r="S306" s="498"/>
      <c r="T306" s="499"/>
      <c r="U306" s="500"/>
    </row>
    <row r="307" spans="1:21" ht="15.75">
      <c r="A307" s="14"/>
      <c r="B307" s="13" t="s">
        <v>84</v>
      </c>
      <c r="C307" s="495">
        <v>0</v>
      </c>
      <c r="D307" s="496"/>
      <c r="E307" s="497"/>
      <c r="F307" s="69">
        <v>0</v>
      </c>
      <c r="G307" s="25"/>
      <c r="H307" s="25"/>
      <c r="I307" s="69">
        <v>0</v>
      </c>
      <c r="J307" s="69">
        <v>0</v>
      </c>
      <c r="K307" s="165">
        <f t="shared" si="139"/>
        <v>0</v>
      </c>
      <c r="L307" s="165">
        <v>5</v>
      </c>
      <c r="M307" s="165">
        <v>1</v>
      </c>
      <c r="N307" s="25"/>
      <c r="O307" s="25"/>
      <c r="P307" s="165">
        <v>1</v>
      </c>
      <c r="Q307" s="165">
        <v>0</v>
      </c>
      <c r="R307" s="165">
        <f>SUM(L307-M307-N307-O307+P307-Q307)</f>
        <v>5</v>
      </c>
      <c r="S307" s="498"/>
      <c r="T307" s="499"/>
      <c r="U307" s="500"/>
    </row>
    <row r="308" spans="1:21" ht="21" customHeight="1">
      <c r="A308" s="14">
        <v>5</v>
      </c>
      <c r="B308" s="11" t="s">
        <v>54</v>
      </c>
      <c r="C308" s="480">
        <v>0</v>
      </c>
      <c r="D308" s="481">
        <v>0</v>
      </c>
      <c r="E308" s="482">
        <v>0</v>
      </c>
      <c r="F308" s="165">
        <v>0</v>
      </c>
      <c r="G308" s="25"/>
      <c r="H308" s="25"/>
      <c r="I308" s="165">
        <v>0</v>
      </c>
      <c r="J308" s="165">
        <v>0</v>
      </c>
      <c r="K308" s="165">
        <f t="shared" si="139"/>
        <v>0</v>
      </c>
      <c r="L308" s="165">
        <v>2</v>
      </c>
      <c r="M308" s="165">
        <v>0</v>
      </c>
      <c r="N308" s="25"/>
      <c r="O308" s="25"/>
      <c r="P308" s="165">
        <v>0</v>
      </c>
      <c r="Q308" s="165">
        <v>0</v>
      </c>
      <c r="R308" s="165">
        <f t="shared" ref="R308:R314" si="144">SUM(L308-M308-N308-O308+P308-Q308)</f>
        <v>2</v>
      </c>
      <c r="S308" s="498"/>
      <c r="T308" s="499"/>
      <c r="U308" s="500"/>
    </row>
    <row r="309" spans="1:21" ht="15.75">
      <c r="A309" s="14">
        <v>6</v>
      </c>
      <c r="B309" s="10" t="s">
        <v>55</v>
      </c>
      <c r="C309" s="480">
        <v>0</v>
      </c>
      <c r="D309" s="481">
        <v>0</v>
      </c>
      <c r="E309" s="482">
        <v>0</v>
      </c>
      <c r="F309" s="165">
        <v>0</v>
      </c>
      <c r="G309" s="25"/>
      <c r="H309" s="25"/>
      <c r="I309" s="165">
        <v>0</v>
      </c>
      <c r="J309" s="165">
        <v>0</v>
      </c>
      <c r="K309" s="165">
        <f t="shared" si="139"/>
        <v>0</v>
      </c>
      <c r="L309" s="165">
        <v>0</v>
      </c>
      <c r="M309" s="165">
        <v>0</v>
      </c>
      <c r="N309" s="25"/>
      <c r="O309" s="25"/>
      <c r="P309" s="165">
        <v>0</v>
      </c>
      <c r="Q309" s="165">
        <v>0</v>
      </c>
      <c r="R309" s="165">
        <f t="shared" si="144"/>
        <v>0</v>
      </c>
      <c r="S309" s="543">
        <v>0</v>
      </c>
      <c r="T309" s="544"/>
      <c r="U309" s="545"/>
    </row>
    <row r="310" spans="1:21" ht="15.75">
      <c r="A310" s="14">
        <v>7</v>
      </c>
      <c r="B310" s="10" t="s">
        <v>56</v>
      </c>
      <c r="C310" s="480">
        <v>0</v>
      </c>
      <c r="D310" s="481">
        <v>0</v>
      </c>
      <c r="E310" s="482">
        <v>0</v>
      </c>
      <c r="F310" s="165">
        <v>0</v>
      </c>
      <c r="G310" s="25"/>
      <c r="H310" s="25"/>
      <c r="I310" s="165">
        <v>0</v>
      </c>
      <c r="J310" s="165">
        <v>0</v>
      </c>
      <c r="K310" s="165">
        <f t="shared" si="139"/>
        <v>0</v>
      </c>
      <c r="L310" s="165">
        <v>0</v>
      </c>
      <c r="M310" s="165">
        <v>0</v>
      </c>
      <c r="N310" s="25"/>
      <c r="O310" s="25"/>
      <c r="P310" s="165">
        <v>0</v>
      </c>
      <c r="Q310" s="165">
        <v>0</v>
      </c>
      <c r="R310" s="165">
        <f t="shared" si="144"/>
        <v>0</v>
      </c>
      <c r="S310" s="483">
        <v>0</v>
      </c>
      <c r="T310" s="484"/>
      <c r="U310" s="485"/>
    </row>
    <row r="311" spans="1:21" ht="12.75" customHeight="1">
      <c r="A311" s="14">
        <v>8</v>
      </c>
      <c r="B311" s="10" t="s">
        <v>57</v>
      </c>
      <c r="C311" s="480">
        <v>0</v>
      </c>
      <c r="D311" s="481">
        <v>0</v>
      </c>
      <c r="E311" s="482">
        <v>0</v>
      </c>
      <c r="F311" s="165">
        <v>0</v>
      </c>
      <c r="G311" s="25"/>
      <c r="H311" s="25"/>
      <c r="I311" s="165">
        <v>0</v>
      </c>
      <c r="J311" s="165">
        <v>0</v>
      </c>
      <c r="K311" s="165">
        <f t="shared" si="139"/>
        <v>0</v>
      </c>
      <c r="L311" s="165">
        <v>0</v>
      </c>
      <c r="M311" s="165">
        <v>0</v>
      </c>
      <c r="N311" s="25"/>
      <c r="O311" s="25"/>
      <c r="P311" s="165">
        <v>0</v>
      </c>
      <c r="Q311" s="165">
        <v>0</v>
      </c>
      <c r="R311" s="165">
        <f t="shared" si="144"/>
        <v>0</v>
      </c>
      <c r="S311" s="483">
        <v>0</v>
      </c>
      <c r="T311" s="484"/>
      <c r="U311" s="485"/>
    </row>
    <row r="312" spans="1:21" ht="13.5" customHeight="1">
      <c r="A312" s="14">
        <v>9</v>
      </c>
      <c r="B312" s="10" t="s">
        <v>24</v>
      </c>
      <c r="C312" s="480">
        <v>0</v>
      </c>
      <c r="D312" s="481">
        <v>0</v>
      </c>
      <c r="E312" s="482">
        <v>0</v>
      </c>
      <c r="F312" s="165">
        <v>0</v>
      </c>
      <c r="G312" s="25"/>
      <c r="H312" s="25"/>
      <c r="I312" s="67">
        <v>0</v>
      </c>
      <c r="J312" s="67">
        <v>0</v>
      </c>
      <c r="K312" s="165">
        <f t="shared" si="139"/>
        <v>0</v>
      </c>
      <c r="L312" s="165">
        <v>0</v>
      </c>
      <c r="M312" s="165">
        <v>0</v>
      </c>
      <c r="N312" s="25"/>
      <c r="O312" s="25"/>
      <c r="P312" s="165">
        <v>0</v>
      </c>
      <c r="Q312" s="165">
        <v>0</v>
      </c>
      <c r="R312" s="165">
        <f t="shared" si="144"/>
        <v>0</v>
      </c>
      <c r="S312" s="483">
        <v>0</v>
      </c>
      <c r="T312" s="484"/>
      <c r="U312" s="485"/>
    </row>
    <row r="313" spans="1:21" ht="15" customHeight="1">
      <c r="A313" s="14">
        <v>10</v>
      </c>
      <c r="B313" s="10" t="s">
        <v>25</v>
      </c>
      <c r="C313" s="480">
        <v>0</v>
      </c>
      <c r="D313" s="481">
        <v>0</v>
      </c>
      <c r="E313" s="482">
        <v>0</v>
      </c>
      <c r="F313" s="165">
        <v>0</v>
      </c>
      <c r="G313" s="25"/>
      <c r="H313" s="25"/>
      <c r="I313" s="67">
        <v>0</v>
      </c>
      <c r="J313" s="67">
        <v>0</v>
      </c>
      <c r="K313" s="165">
        <f t="shared" si="139"/>
        <v>0</v>
      </c>
      <c r="L313" s="165">
        <v>0</v>
      </c>
      <c r="M313" s="165">
        <v>0</v>
      </c>
      <c r="N313" s="25"/>
      <c r="O313" s="25"/>
      <c r="P313" s="165">
        <v>0</v>
      </c>
      <c r="Q313" s="165">
        <v>0</v>
      </c>
      <c r="R313" s="165">
        <f t="shared" si="144"/>
        <v>0</v>
      </c>
      <c r="S313" s="483">
        <v>0</v>
      </c>
      <c r="T313" s="484"/>
      <c r="U313" s="485"/>
    </row>
    <row r="314" spans="1:21" ht="12.75" customHeight="1" thickBot="1">
      <c r="A314" s="39">
        <v>11</v>
      </c>
      <c r="B314" s="40" t="s">
        <v>58</v>
      </c>
      <c r="C314" s="486">
        <v>0</v>
      </c>
      <c r="D314" s="487">
        <v>0</v>
      </c>
      <c r="E314" s="488">
        <v>0</v>
      </c>
      <c r="F314" s="166">
        <v>0</v>
      </c>
      <c r="G314" s="42"/>
      <c r="H314" s="42"/>
      <c r="I314" s="68">
        <v>0</v>
      </c>
      <c r="J314" s="68">
        <v>0</v>
      </c>
      <c r="K314" s="166">
        <f t="shared" ref="K314" si="145">SUM(E314-F314-G314-H314+I314-J314)</f>
        <v>0</v>
      </c>
      <c r="L314" s="166">
        <v>0</v>
      </c>
      <c r="M314" s="166">
        <v>0</v>
      </c>
      <c r="N314" s="42"/>
      <c r="O314" s="42"/>
      <c r="P314" s="166">
        <v>0</v>
      </c>
      <c r="Q314" s="166">
        <v>0</v>
      </c>
      <c r="R314" s="166">
        <f t="shared" si="144"/>
        <v>0</v>
      </c>
      <c r="S314" s="489"/>
      <c r="T314" s="490"/>
      <c r="U314" s="491"/>
    </row>
    <row r="315" spans="1:21" ht="12.75" customHeight="1" thickTop="1">
      <c r="A315" s="5"/>
      <c r="B315" s="17" t="s">
        <v>39</v>
      </c>
    </row>
    <row r="316" spans="1:21" ht="12.75" customHeight="1">
      <c r="A316" s="5"/>
      <c r="B316" s="15" t="s">
        <v>60</v>
      </c>
    </row>
    <row r="317" spans="1:21" ht="11.25" customHeight="1">
      <c r="A317" s="5"/>
      <c r="B317" s="15" t="s">
        <v>59</v>
      </c>
    </row>
    <row r="318" spans="1:21" ht="12.75" customHeight="1">
      <c r="A318" s="5"/>
      <c r="B318" s="15" t="s">
        <v>40</v>
      </c>
    </row>
    <row r="319" spans="1:21" ht="15.95" customHeight="1">
      <c r="A319" s="5"/>
      <c r="B319" s="26"/>
    </row>
    <row r="320" spans="1:21" ht="15.95" customHeight="1">
      <c r="A320" s="5"/>
      <c r="B320" s="26"/>
    </row>
    <row r="321" spans="1:21" ht="15.95" customHeight="1">
      <c r="A321" s="5"/>
      <c r="B321" s="26"/>
    </row>
    <row r="322" spans="1:21" ht="15.95" customHeight="1">
      <c r="A322" s="476" t="s">
        <v>0</v>
      </c>
      <c r="B322" s="476"/>
      <c r="P322" s="477" t="s">
        <v>26</v>
      </c>
      <c r="Q322" s="477"/>
      <c r="R322" s="477"/>
      <c r="S322" s="477"/>
      <c r="T322" s="477"/>
      <c r="U322" s="477"/>
    </row>
    <row r="323" spans="1:21" ht="15.95" customHeight="1">
      <c r="A323" s="476" t="s">
        <v>1</v>
      </c>
      <c r="B323" s="476"/>
      <c r="P323" s="477"/>
      <c r="Q323" s="477"/>
      <c r="R323" s="477"/>
      <c r="S323" s="477"/>
      <c r="T323" s="477"/>
      <c r="U323" s="477"/>
    </row>
    <row r="324" spans="1:21" ht="15.95" customHeight="1">
      <c r="A324" s="476" t="s">
        <v>45</v>
      </c>
      <c r="B324" s="476"/>
    </row>
    <row r="325" spans="1:21" ht="15.95" customHeight="1">
      <c r="C325" s="478" t="s">
        <v>2</v>
      </c>
      <c r="D325" s="478"/>
      <c r="E325" s="478"/>
      <c r="F325" s="478"/>
      <c r="G325" s="478"/>
      <c r="H325" s="478"/>
      <c r="I325" s="478"/>
      <c r="J325" s="478"/>
      <c r="K325" s="478"/>
      <c r="L325" s="478"/>
      <c r="M325" s="478"/>
      <c r="N325" s="478"/>
      <c r="O325" s="478"/>
      <c r="P325" s="478"/>
      <c r="Q325" s="2"/>
    </row>
    <row r="326" spans="1:21" ht="15.95" customHeight="1">
      <c r="F326" s="479" t="s">
        <v>3</v>
      </c>
      <c r="G326" s="479"/>
      <c r="H326" s="479"/>
      <c r="I326" s="479"/>
      <c r="J326" s="479"/>
      <c r="K326" s="479"/>
      <c r="L326" s="479"/>
      <c r="M326" s="479"/>
      <c r="N326" s="479"/>
      <c r="O326" s="479"/>
      <c r="P326" s="479"/>
      <c r="Q326" s="153"/>
    </row>
    <row r="327" spans="1:21" ht="15.95" customHeight="1">
      <c r="A327" s="1" t="s">
        <v>46</v>
      </c>
      <c r="C327" s="3"/>
      <c r="D327" s="4">
        <v>1</v>
      </c>
      <c r="E327" s="4">
        <v>5</v>
      </c>
      <c r="M327" s="5"/>
      <c r="N327" s="5"/>
      <c r="O327" s="5"/>
      <c r="P327" s="5"/>
      <c r="Q327" s="5"/>
      <c r="R327" s="5"/>
      <c r="S327" s="5"/>
      <c r="T327" s="5"/>
    </row>
    <row r="328" spans="1:21" ht="15.95" customHeight="1">
      <c r="A328" s="1" t="s">
        <v>68</v>
      </c>
      <c r="C328" s="6"/>
      <c r="D328" s="7">
        <v>0</v>
      </c>
      <c r="E328" s="7">
        <v>8</v>
      </c>
      <c r="K328" s="453">
        <v>9</v>
      </c>
      <c r="L328" s="453"/>
      <c r="M328" s="37"/>
      <c r="N328" s="5"/>
      <c r="O328" s="5"/>
      <c r="Q328" s="1" t="str">
        <f>+Q7:U7</f>
        <v>Bulan     :</v>
      </c>
      <c r="R328" s="455" t="str">
        <f>+R287</f>
        <v>April</v>
      </c>
      <c r="S328" s="456"/>
      <c r="T328" s="4">
        <f>+T287</f>
        <v>0</v>
      </c>
      <c r="U328" s="4">
        <f>+U287</f>
        <v>4</v>
      </c>
    </row>
    <row r="329" spans="1:21" s="43" customFormat="1" ht="15.95" customHeight="1" thickBot="1">
      <c r="A329" s="43" t="s">
        <v>72</v>
      </c>
      <c r="C329" s="65">
        <v>0</v>
      </c>
      <c r="D329" s="65">
        <v>4</v>
      </c>
      <c r="E329" s="65">
        <v>0</v>
      </c>
      <c r="K329" s="454"/>
      <c r="L329" s="454"/>
      <c r="M329" s="77"/>
      <c r="N329" s="77"/>
      <c r="O329" s="77"/>
      <c r="Q329" s="43" t="str">
        <f>+Q8:U8</f>
        <v>Tahun    :</v>
      </c>
      <c r="R329" s="515">
        <f>+R288</f>
        <v>2020</v>
      </c>
      <c r="S329" s="516"/>
      <c r="T329" s="78">
        <f>+T288</f>
        <v>2</v>
      </c>
      <c r="U329" s="78">
        <f>+U288</f>
        <v>0</v>
      </c>
    </row>
    <row r="330" spans="1:21" ht="15.95" customHeight="1" thickTop="1">
      <c r="A330" s="462" t="s">
        <v>4</v>
      </c>
      <c r="B330" s="462" t="s">
        <v>5</v>
      </c>
      <c r="C330" s="465" t="s">
        <v>6</v>
      </c>
      <c r="D330" s="466"/>
      <c r="E330" s="466"/>
      <c r="F330" s="466"/>
      <c r="G330" s="466"/>
      <c r="H330" s="466"/>
      <c r="I330" s="466"/>
      <c r="J330" s="466"/>
      <c r="K330" s="469"/>
      <c r="L330" s="465" t="s">
        <v>7</v>
      </c>
      <c r="M330" s="466"/>
      <c r="N330" s="466"/>
      <c r="O330" s="466"/>
      <c r="P330" s="466"/>
      <c r="Q330" s="466"/>
      <c r="R330" s="469"/>
      <c r="S330" s="470" t="s">
        <v>64</v>
      </c>
      <c r="T330" s="471"/>
      <c r="U330" s="513"/>
    </row>
    <row r="331" spans="1:21" ht="15.95" customHeight="1">
      <c r="A331" s="463"/>
      <c r="B331" s="463"/>
      <c r="C331" s="473" t="s">
        <v>27</v>
      </c>
      <c r="D331" s="474"/>
      <c r="E331" s="475"/>
      <c r="F331" s="159"/>
      <c r="G331" s="159" t="s">
        <v>30</v>
      </c>
      <c r="H331" s="159" t="s">
        <v>32</v>
      </c>
      <c r="I331" s="159"/>
      <c r="J331" s="159"/>
      <c r="K331" s="159" t="s">
        <v>43</v>
      </c>
      <c r="L331" s="159" t="s">
        <v>27</v>
      </c>
      <c r="M331" s="159"/>
      <c r="N331" s="159" t="s">
        <v>30</v>
      </c>
      <c r="O331" s="159" t="s">
        <v>32</v>
      </c>
      <c r="P331" s="159"/>
      <c r="Q331" s="159"/>
      <c r="R331" s="159" t="s">
        <v>63</v>
      </c>
      <c r="S331" s="440" t="s">
        <v>67</v>
      </c>
      <c r="T331" s="441"/>
      <c r="U331" s="442"/>
    </row>
    <row r="332" spans="1:21" ht="15.95" customHeight="1">
      <c r="A332" s="463"/>
      <c r="B332" s="463"/>
      <c r="C332" s="440" t="s">
        <v>28</v>
      </c>
      <c r="D332" s="441"/>
      <c r="E332" s="442"/>
      <c r="F332" s="161" t="s">
        <v>29</v>
      </c>
      <c r="G332" s="161" t="s">
        <v>31</v>
      </c>
      <c r="H332" s="161" t="s">
        <v>33</v>
      </c>
      <c r="I332" s="161" t="s">
        <v>37</v>
      </c>
      <c r="J332" s="161" t="s">
        <v>36</v>
      </c>
      <c r="K332" s="161" t="s">
        <v>28</v>
      </c>
      <c r="L332" s="161" t="s">
        <v>28</v>
      </c>
      <c r="M332" s="161" t="s">
        <v>35</v>
      </c>
      <c r="N332" s="161" t="s">
        <v>31</v>
      </c>
      <c r="O332" s="161" t="s">
        <v>33</v>
      </c>
      <c r="P332" s="161" t="s">
        <v>37</v>
      </c>
      <c r="Q332" s="161" t="s">
        <v>36</v>
      </c>
      <c r="R332" s="161" t="s">
        <v>38</v>
      </c>
      <c r="S332" s="440" t="s">
        <v>65</v>
      </c>
      <c r="T332" s="441"/>
      <c r="U332" s="442"/>
    </row>
    <row r="333" spans="1:21" ht="15.95" customHeight="1">
      <c r="A333" s="463"/>
      <c r="B333" s="463"/>
      <c r="C333" s="444" t="s">
        <v>8</v>
      </c>
      <c r="D333" s="445"/>
      <c r="E333" s="446"/>
      <c r="F333" s="162"/>
      <c r="G333" s="162"/>
      <c r="H333" s="162" t="s">
        <v>34</v>
      </c>
      <c r="I333" s="162"/>
      <c r="J333" s="162"/>
      <c r="K333" s="162" t="s">
        <v>9</v>
      </c>
      <c r="L333" s="162" t="s">
        <v>8</v>
      </c>
      <c r="M333" s="162"/>
      <c r="N333" s="162"/>
      <c r="O333" s="162" t="s">
        <v>34</v>
      </c>
      <c r="P333" s="162"/>
      <c r="Q333" s="162"/>
      <c r="R333" s="20" t="s">
        <v>62</v>
      </c>
      <c r="S333" s="440" t="s">
        <v>66</v>
      </c>
      <c r="T333" s="441"/>
      <c r="U333" s="442"/>
    </row>
    <row r="334" spans="1:21" ht="15.95" customHeight="1">
      <c r="A334" s="464"/>
      <c r="B334" s="464"/>
      <c r="C334" s="447"/>
      <c r="D334" s="448"/>
      <c r="E334" s="449"/>
      <c r="F334" s="161"/>
      <c r="G334" s="161"/>
      <c r="H334" s="161"/>
      <c r="I334" s="161"/>
      <c r="J334" s="161"/>
      <c r="K334" s="161" t="s">
        <v>61</v>
      </c>
      <c r="L334" s="161"/>
      <c r="M334" s="161"/>
      <c r="N334" s="161"/>
      <c r="O334" s="161"/>
      <c r="P334" s="161"/>
      <c r="Q334" s="161"/>
      <c r="R334" s="161"/>
      <c r="S334" s="450"/>
      <c r="T334" s="451"/>
      <c r="U334" s="514"/>
    </row>
    <row r="335" spans="1:21" s="8" customFormat="1" ht="15.95" customHeight="1">
      <c r="A335" s="160" t="s">
        <v>10</v>
      </c>
      <c r="B335" s="160" t="s">
        <v>11</v>
      </c>
      <c r="C335" s="429" t="s">
        <v>12</v>
      </c>
      <c r="D335" s="430"/>
      <c r="E335" s="431"/>
      <c r="F335" s="160" t="s">
        <v>13</v>
      </c>
      <c r="G335" s="160" t="s">
        <v>14</v>
      </c>
      <c r="H335" s="160" t="s">
        <v>15</v>
      </c>
      <c r="I335" s="160" t="s">
        <v>16</v>
      </c>
      <c r="J335" s="160" t="s">
        <v>17</v>
      </c>
      <c r="K335" s="160" t="s">
        <v>18</v>
      </c>
      <c r="L335" s="160" t="s">
        <v>19</v>
      </c>
      <c r="M335" s="160" t="s">
        <v>20</v>
      </c>
      <c r="N335" s="160" t="s">
        <v>21</v>
      </c>
      <c r="O335" s="160" t="s">
        <v>41</v>
      </c>
      <c r="P335" s="160" t="s">
        <v>42</v>
      </c>
      <c r="Q335" s="160" t="s">
        <v>44</v>
      </c>
      <c r="R335" s="160" t="s">
        <v>69</v>
      </c>
      <c r="S335" s="429" t="s">
        <v>70</v>
      </c>
      <c r="T335" s="430"/>
      <c r="U335" s="431"/>
    </row>
    <row r="336" spans="1:21" s="16" customFormat="1" ht="15.95" customHeight="1">
      <c r="A336" s="18">
        <v>1</v>
      </c>
      <c r="B336" s="19" t="s">
        <v>22</v>
      </c>
      <c r="C336" s="504">
        <f>SUM(C337,C340,C341)</f>
        <v>0</v>
      </c>
      <c r="D336" s="505"/>
      <c r="E336" s="506"/>
      <c r="F336" s="164">
        <f t="shared" ref="F336:J336" si="146">SUM(F337,F340,F341)</f>
        <v>0</v>
      </c>
      <c r="G336" s="164">
        <f t="shared" si="146"/>
        <v>0</v>
      </c>
      <c r="H336" s="164">
        <f t="shared" si="146"/>
        <v>0</v>
      </c>
      <c r="I336" s="164">
        <f t="shared" si="146"/>
        <v>0</v>
      </c>
      <c r="J336" s="164">
        <f t="shared" si="146"/>
        <v>0</v>
      </c>
      <c r="K336" s="164">
        <f>SUM(C336-F336-G336-H336+I336-J336)</f>
        <v>0</v>
      </c>
      <c r="L336" s="164">
        <f t="shared" ref="L336:Q336" si="147">SUM(L337,L340,L341)</f>
        <v>0</v>
      </c>
      <c r="M336" s="164">
        <f t="shared" si="147"/>
        <v>0</v>
      </c>
      <c r="N336" s="164">
        <f t="shared" si="147"/>
        <v>0</v>
      </c>
      <c r="O336" s="164">
        <f t="shared" si="147"/>
        <v>0</v>
      </c>
      <c r="P336" s="59">
        <f t="shared" si="147"/>
        <v>0</v>
      </c>
      <c r="Q336" s="59">
        <f t="shared" si="147"/>
        <v>0</v>
      </c>
      <c r="R336" s="59">
        <f>SUM(L336-M336-N336-O336+P336-Q336)</f>
        <v>0</v>
      </c>
      <c r="S336" s="507"/>
      <c r="T336" s="508"/>
      <c r="U336" s="509"/>
    </row>
    <row r="337" spans="1:21" s="23" customFormat="1" ht="15.75">
      <c r="A337" s="14"/>
      <c r="B337" s="22" t="s">
        <v>49</v>
      </c>
      <c r="C337" s="495">
        <f t="shared" ref="C337:H337" si="148">SUM(C338:C339)</f>
        <v>0</v>
      </c>
      <c r="D337" s="496">
        <f t="shared" si="148"/>
        <v>0</v>
      </c>
      <c r="E337" s="497">
        <f t="shared" si="148"/>
        <v>0</v>
      </c>
      <c r="F337" s="69">
        <f t="shared" si="148"/>
        <v>0</v>
      </c>
      <c r="G337" s="69">
        <f t="shared" si="148"/>
        <v>0</v>
      </c>
      <c r="H337" s="69">
        <f t="shared" si="148"/>
        <v>0</v>
      </c>
      <c r="I337" s="69">
        <f>SUM(I338:I339)</f>
        <v>0</v>
      </c>
      <c r="J337" s="69">
        <f t="shared" ref="J337" si="149">SUM(J338:J339)</f>
        <v>0</v>
      </c>
      <c r="K337" s="165">
        <f t="shared" ref="K337:K341" si="150">SUM(C337-F337-G337-H337+I337-J337)</f>
        <v>0</v>
      </c>
      <c r="L337" s="69">
        <f t="shared" ref="L337:O337" si="151">SUM(L338:L339)</f>
        <v>0</v>
      </c>
      <c r="M337" s="69">
        <f t="shared" si="151"/>
        <v>0</v>
      </c>
      <c r="N337" s="69">
        <f t="shared" si="151"/>
        <v>0</v>
      </c>
      <c r="O337" s="69">
        <f t="shared" si="151"/>
        <v>0</v>
      </c>
      <c r="P337" s="69">
        <f>SUM(P338:P339)</f>
        <v>0</v>
      </c>
      <c r="Q337" s="69">
        <f t="shared" ref="Q337" si="152">SUM(Q338:Q339)</f>
        <v>0</v>
      </c>
      <c r="R337" s="165">
        <f t="shared" ref="R337:R344" si="153">SUM(L337-M337-N337-O337+P337-Q337)</f>
        <v>0</v>
      </c>
      <c r="S337" s="510"/>
      <c r="T337" s="511"/>
      <c r="U337" s="512"/>
    </row>
    <row r="338" spans="1:21" ht="15.75">
      <c r="A338" s="12"/>
      <c r="B338" s="13" t="s">
        <v>83</v>
      </c>
      <c r="C338" s="501">
        <v>0</v>
      </c>
      <c r="D338" s="502">
        <v>0</v>
      </c>
      <c r="E338" s="503">
        <v>0</v>
      </c>
      <c r="F338" s="158">
        <v>0</v>
      </c>
      <c r="G338" s="158">
        <v>0</v>
      </c>
      <c r="H338" s="158">
        <v>0</v>
      </c>
      <c r="I338" s="66">
        <v>0</v>
      </c>
      <c r="J338" s="66">
        <v>0</v>
      </c>
      <c r="K338" s="165">
        <f t="shared" si="150"/>
        <v>0</v>
      </c>
      <c r="L338" s="158">
        <v>0</v>
      </c>
      <c r="M338" s="158">
        <v>0</v>
      </c>
      <c r="N338" s="158">
        <v>0</v>
      </c>
      <c r="O338" s="158">
        <v>0</v>
      </c>
      <c r="P338" s="158">
        <v>0</v>
      </c>
      <c r="Q338" s="158">
        <v>0</v>
      </c>
      <c r="R338" s="165">
        <f t="shared" si="153"/>
        <v>0</v>
      </c>
      <c r="S338" s="498"/>
      <c r="T338" s="499"/>
      <c r="U338" s="500"/>
    </row>
    <row r="339" spans="1:21" ht="15.75">
      <c r="A339" s="12"/>
      <c r="B339" s="13" t="s">
        <v>84</v>
      </c>
      <c r="C339" s="501">
        <v>0</v>
      </c>
      <c r="D339" s="502">
        <v>0</v>
      </c>
      <c r="E339" s="503">
        <v>0</v>
      </c>
      <c r="F339" s="158">
        <v>0</v>
      </c>
      <c r="G339" s="158">
        <v>0</v>
      </c>
      <c r="H339" s="158">
        <v>0</v>
      </c>
      <c r="I339" s="66">
        <v>0</v>
      </c>
      <c r="J339" s="66">
        <v>0</v>
      </c>
      <c r="K339" s="165">
        <f t="shared" si="150"/>
        <v>0</v>
      </c>
      <c r="L339" s="158">
        <v>0</v>
      </c>
      <c r="M339" s="158">
        <v>0</v>
      </c>
      <c r="N339" s="158">
        <v>0</v>
      </c>
      <c r="O339" s="158">
        <v>0</v>
      </c>
      <c r="P339" s="158">
        <v>0</v>
      </c>
      <c r="Q339" s="158">
        <v>0</v>
      </c>
      <c r="R339" s="165">
        <f t="shared" si="153"/>
        <v>0</v>
      </c>
      <c r="S339" s="498"/>
      <c r="T339" s="499"/>
      <c r="U339" s="500"/>
    </row>
    <row r="340" spans="1:21" ht="15.75">
      <c r="A340" s="12"/>
      <c r="B340" s="11" t="s">
        <v>50</v>
      </c>
      <c r="C340" s="480">
        <v>0</v>
      </c>
      <c r="D340" s="481">
        <v>0</v>
      </c>
      <c r="E340" s="482">
        <v>0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165">
        <f t="shared" si="150"/>
        <v>0</v>
      </c>
      <c r="L340" s="62">
        <v>0</v>
      </c>
      <c r="M340" s="62">
        <v>0</v>
      </c>
      <c r="N340" s="62">
        <v>0</v>
      </c>
      <c r="O340" s="62">
        <v>0</v>
      </c>
      <c r="P340" s="62">
        <v>0</v>
      </c>
      <c r="Q340" s="62">
        <v>0</v>
      </c>
      <c r="R340" s="62">
        <f t="shared" si="153"/>
        <v>0</v>
      </c>
      <c r="S340" s="498"/>
      <c r="T340" s="499"/>
      <c r="U340" s="500"/>
    </row>
    <row r="341" spans="1:21" ht="15.75">
      <c r="A341" s="12"/>
      <c r="B341" s="11" t="s">
        <v>51</v>
      </c>
      <c r="C341" s="480">
        <v>0</v>
      </c>
      <c r="D341" s="481">
        <v>0</v>
      </c>
      <c r="E341" s="482">
        <v>0</v>
      </c>
      <c r="F341" s="67">
        <v>0</v>
      </c>
      <c r="G341" s="67">
        <v>0</v>
      </c>
      <c r="H341" s="67">
        <v>0</v>
      </c>
      <c r="I341" s="67">
        <v>0</v>
      </c>
      <c r="J341" s="67">
        <v>0</v>
      </c>
      <c r="K341" s="165">
        <f t="shared" si="150"/>
        <v>0</v>
      </c>
      <c r="L341" s="62">
        <v>0</v>
      </c>
      <c r="M341" s="62">
        <v>0</v>
      </c>
      <c r="N341" s="62">
        <v>0</v>
      </c>
      <c r="O341" s="62">
        <v>0</v>
      </c>
      <c r="P341" s="62">
        <v>0</v>
      </c>
      <c r="Q341" s="62">
        <v>0</v>
      </c>
      <c r="R341" s="62">
        <f t="shared" si="153"/>
        <v>0</v>
      </c>
      <c r="S341" s="498"/>
      <c r="T341" s="499"/>
      <c r="U341" s="500"/>
    </row>
    <row r="342" spans="1:21" ht="15.75">
      <c r="A342" s="14">
        <v>2</v>
      </c>
      <c r="B342" s="10" t="s">
        <v>23</v>
      </c>
      <c r="C342" s="480">
        <f>SUM(C343:C344)</f>
        <v>0</v>
      </c>
      <c r="D342" s="481">
        <f t="shared" ref="D342:G342" si="154">SUM(D343:D344)</f>
        <v>658</v>
      </c>
      <c r="E342" s="482">
        <f t="shared" si="154"/>
        <v>658</v>
      </c>
      <c r="F342" s="165">
        <f t="shared" si="154"/>
        <v>0</v>
      </c>
      <c r="G342" s="165">
        <f t="shared" si="154"/>
        <v>0</v>
      </c>
      <c r="H342" s="25"/>
      <c r="I342" s="165">
        <f t="shared" ref="I342:J342" si="155">SUM(I343:I344)</f>
        <v>0</v>
      </c>
      <c r="J342" s="165">
        <f t="shared" si="155"/>
        <v>0</v>
      </c>
      <c r="K342" s="165">
        <f>SUM(C342-F342-G342-H342+I342-J342)</f>
        <v>0</v>
      </c>
      <c r="L342" s="165">
        <f>SUM(L343:L344)</f>
        <v>40</v>
      </c>
      <c r="M342" s="165">
        <f t="shared" ref="M342:N342" si="156">SUM(M343:M344)</f>
        <v>40</v>
      </c>
      <c r="N342" s="165">
        <f t="shared" si="156"/>
        <v>0</v>
      </c>
      <c r="O342" s="25"/>
      <c r="P342" s="165">
        <f t="shared" ref="P342:Q342" si="157">SUM(P343:P344)</f>
        <v>0</v>
      </c>
      <c r="Q342" s="165">
        <f t="shared" si="157"/>
        <v>0</v>
      </c>
      <c r="R342" s="165">
        <f t="shared" si="153"/>
        <v>0</v>
      </c>
      <c r="S342" s="498"/>
      <c r="T342" s="499"/>
      <c r="U342" s="500"/>
    </row>
    <row r="343" spans="1:21" ht="12.75" customHeight="1">
      <c r="A343" s="12"/>
      <c r="B343" s="13" t="s">
        <v>83</v>
      </c>
      <c r="C343" s="501">
        <v>0</v>
      </c>
      <c r="D343" s="502">
        <v>658</v>
      </c>
      <c r="E343" s="503">
        <v>658</v>
      </c>
      <c r="F343" s="158">
        <v>0</v>
      </c>
      <c r="G343" s="158">
        <v>0</v>
      </c>
      <c r="H343" s="24"/>
      <c r="I343" s="66">
        <v>0</v>
      </c>
      <c r="J343" s="66">
        <v>0</v>
      </c>
      <c r="K343" s="165">
        <f t="shared" ref="K343:K354" si="158">SUM(C343-F343-G343-H343+I343-J343)</f>
        <v>0</v>
      </c>
      <c r="L343" s="158">
        <v>40</v>
      </c>
      <c r="M343" s="158">
        <v>40</v>
      </c>
      <c r="N343" s="158">
        <v>0</v>
      </c>
      <c r="O343" s="24"/>
      <c r="P343" s="158">
        <v>0</v>
      </c>
      <c r="Q343" s="158">
        <v>0</v>
      </c>
      <c r="R343" s="165">
        <f>SUM(L343-M343-N343-O343+P343-Q343)</f>
        <v>0</v>
      </c>
      <c r="S343" s="498"/>
      <c r="T343" s="499"/>
      <c r="U343" s="500"/>
    </row>
    <row r="344" spans="1:21" ht="12.75" customHeight="1">
      <c r="A344" s="12"/>
      <c r="B344" s="13" t="s">
        <v>84</v>
      </c>
      <c r="C344" s="501">
        <v>0</v>
      </c>
      <c r="D344" s="502">
        <v>0</v>
      </c>
      <c r="E344" s="503">
        <v>0</v>
      </c>
      <c r="F344" s="158">
        <v>0</v>
      </c>
      <c r="G344" s="158">
        <v>0</v>
      </c>
      <c r="H344" s="24"/>
      <c r="I344" s="66">
        <v>0</v>
      </c>
      <c r="J344" s="66">
        <v>0</v>
      </c>
      <c r="K344" s="165">
        <f t="shared" si="158"/>
        <v>0</v>
      </c>
      <c r="L344" s="158">
        <v>0</v>
      </c>
      <c r="M344" s="158">
        <v>0</v>
      </c>
      <c r="N344" s="158">
        <v>0</v>
      </c>
      <c r="O344" s="24"/>
      <c r="P344" s="158">
        <v>0</v>
      </c>
      <c r="Q344" s="158">
        <v>0</v>
      </c>
      <c r="R344" s="165">
        <f t="shared" si="153"/>
        <v>0</v>
      </c>
      <c r="S344" s="498"/>
      <c r="T344" s="499"/>
      <c r="U344" s="500"/>
    </row>
    <row r="345" spans="1:21" ht="15.75">
      <c r="A345" s="9">
        <v>3</v>
      </c>
      <c r="B345" s="10" t="s">
        <v>53</v>
      </c>
      <c r="C345" s="480">
        <v>0</v>
      </c>
      <c r="D345" s="481">
        <v>0</v>
      </c>
      <c r="E345" s="482">
        <v>0</v>
      </c>
      <c r="F345" s="165">
        <v>0</v>
      </c>
      <c r="G345" s="25"/>
      <c r="H345" s="25"/>
      <c r="I345" s="165">
        <v>0</v>
      </c>
      <c r="J345" s="165">
        <v>0</v>
      </c>
      <c r="K345" s="165">
        <f t="shared" si="158"/>
        <v>0</v>
      </c>
      <c r="L345" s="163">
        <v>0</v>
      </c>
      <c r="M345" s="163">
        <v>0</v>
      </c>
      <c r="N345" s="25"/>
      <c r="O345" s="25"/>
      <c r="P345" s="163">
        <v>0</v>
      </c>
      <c r="Q345" s="163">
        <v>0</v>
      </c>
      <c r="R345" s="165">
        <f>SUM(L345-M345-N345-O345+P345-Q345)</f>
        <v>0</v>
      </c>
      <c r="S345" s="498"/>
      <c r="T345" s="499"/>
      <c r="U345" s="500"/>
    </row>
    <row r="346" spans="1:21" ht="21" customHeight="1">
      <c r="A346" s="14">
        <v>4</v>
      </c>
      <c r="B346" s="10" t="s">
        <v>52</v>
      </c>
      <c r="C346" s="495">
        <f>SUM(C347:C348)</f>
        <v>0</v>
      </c>
      <c r="D346" s="496">
        <f t="shared" ref="D346:E346" si="159">SUM(D347:D348)</f>
        <v>0</v>
      </c>
      <c r="E346" s="497">
        <f t="shared" si="159"/>
        <v>0</v>
      </c>
      <c r="F346" s="69">
        <f>SUM(F347:F348)</f>
        <v>0</v>
      </c>
      <c r="G346" s="25"/>
      <c r="H346" s="25"/>
      <c r="I346" s="69">
        <f t="shared" ref="I346:J346" si="160">SUM(I347:I348)</f>
        <v>0</v>
      </c>
      <c r="J346" s="69">
        <f t="shared" si="160"/>
        <v>0</v>
      </c>
      <c r="K346" s="165">
        <f t="shared" si="158"/>
        <v>0</v>
      </c>
      <c r="L346" s="82">
        <f>SUM(L347:L348)</f>
        <v>2</v>
      </c>
      <c r="M346" s="165">
        <f>SUM(M347:M348)</f>
        <v>0</v>
      </c>
      <c r="N346" s="25"/>
      <c r="O346" s="25"/>
      <c r="P346" s="165">
        <f t="shared" ref="P346:Q346" si="161">SUM(P347:P348)</f>
        <v>0</v>
      </c>
      <c r="Q346" s="165">
        <f t="shared" si="161"/>
        <v>0</v>
      </c>
      <c r="R346" s="165">
        <f>SUM(L346-M346-N346-O346+P346-Q346)</f>
        <v>2</v>
      </c>
      <c r="S346" s="498"/>
      <c r="T346" s="499"/>
      <c r="U346" s="500"/>
    </row>
    <row r="347" spans="1:21" ht="15.75">
      <c r="A347" s="14"/>
      <c r="B347" s="13" t="s">
        <v>83</v>
      </c>
      <c r="C347" s="495">
        <v>0</v>
      </c>
      <c r="D347" s="496"/>
      <c r="E347" s="497"/>
      <c r="F347" s="69">
        <v>0</v>
      </c>
      <c r="G347" s="25"/>
      <c r="H347" s="25"/>
      <c r="I347" s="69">
        <v>0</v>
      </c>
      <c r="J347" s="69">
        <v>0</v>
      </c>
      <c r="K347" s="165">
        <f t="shared" si="158"/>
        <v>0</v>
      </c>
      <c r="L347" s="163">
        <v>0</v>
      </c>
      <c r="M347" s="163">
        <v>0</v>
      </c>
      <c r="N347" s="25"/>
      <c r="O347" s="25"/>
      <c r="P347" s="163">
        <v>0</v>
      </c>
      <c r="Q347" s="163">
        <v>0</v>
      </c>
      <c r="R347" s="165">
        <f t="shared" ref="R347:R355" si="162">SUM(L347-M347-N347-O347+P347-Q347)</f>
        <v>0</v>
      </c>
      <c r="S347" s="498"/>
      <c r="T347" s="499"/>
      <c r="U347" s="500"/>
    </row>
    <row r="348" spans="1:21" ht="15.75">
      <c r="A348" s="14"/>
      <c r="B348" s="13" t="s">
        <v>84</v>
      </c>
      <c r="C348" s="495">
        <v>0</v>
      </c>
      <c r="D348" s="496"/>
      <c r="E348" s="497"/>
      <c r="F348" s="69">
        <v>0</v>
      </c>
      <c r="G348" s="25"/>
      <c r="H348" s="25"/>
      <c r="I348" s="69">
        <v>0</v>
      </c>
      <c r="J348" s="69">
        <v>0</v>
      </c>
      <c r="K348" s="165">
        <f t="shared" si="158"/>
        <v>0</v>
      </c>
      <c r="L348" s="163">
        <v>2</v>
      </c>
      <c r="M348" s="163">
        <v>0</v>
      </c>
      <c r="N348" s="25"/>
      <c r="O348" s="25"/>
      <c r="P348" s="163">
        <v>0</v>
      </c>
      <c r="Q348" s="163">
        <v>0</v>
      </c>
      <c r="R348" s="165">
        <f t="shared" si="162"/>
        <v>2</v>
      </c>
      <c r="S348" s="498"/>
      <c r="T348" s="499"/>
      <c r="U348" s="500"/>
    </row>
    <row r="349" spans="1:21" ht="12.75" customHeight="1">
      <c r="A349" s="14">
        <v>5</v>
      </c>
      <c r="B349" s="11" t="s">
        <v>54</v>
      </c>
      <c r="C349" s="480">
        <v>0</v>
      </c>
      <c r="D349" s="481">
        <v>0</v>
      </c>
      <c r="E349" s="482">
        <v>0</v>
      </c>
      <c r="F349" s="165">
        <v>0</v>
      </c>
      <c r="G349" s="25"/>
      <c r="H349" s="25"/>
      <c r="I349" s="165">
        <v>0</v>
      </c>
      <c r="J349" s="165">
        <v>0</v>
      </c>
      <c r="K349" s="165">
        <f t="shared" si="158"/>
        <v>0</v>
      </c>
      <c r="L349" s="163">
        <v>0</v>
      </c>
      <c r="M349" s="163">
        <v>0</v>
      </c>
      <c r="N349" s="25"/>
      <c r="O349" s="25"/>
      <c r="P349" s="163">
        <v>0</v>
      </c>
      <c r="Q349" s="163">
        <v>0</v>
      </c>
      <c r="R349" s="165">
        <f t="shared" si="162"/>
        <v>0</v>
      </c>
      <c r="S349" s="498"/>
      <c r="T349" s="499"/>
      <c r="U349" s="500"/>
    </row>
    <row r="350" spans="1:21" ht="13.5" customHeight="1">
      <c r="A350" s="14">
        <v>6</v>
      </c>
      <c r="B350" s="10" t="s">
        <v>55</v>
      </c>
      <c r="C350" s="480">
        <v>0</v>
      </c>
      <c r="D350" s="481">
        <v>0</v>
      </c>
      <c r="E350" s="482">
        <v>0</v>
      </c>
      <c r="F350" s="165">
        <v>0</v>
      </c>
      <c r="G350" s="25"/>
      <c r="H350" s="25"/>
      <c r="I350" s="165">
        <v>0</v>
      </c>
      <c r="J350" s="165">
        <v>0</v>
      </c>
      <c r="K350" s="165">
        <f t="shared" si="158"/>
        <v>0</v>
      </c>
      <c r="L350" s="64">
        <v>0</v>
      </c>
      <c r="M350" s="163">
        <v>0</v>
      </c>
      <c r="N350" s="25"/>
      <c r="O350" s="25"/>
      <c r="P350" s="64">
        <v>0</v>
      </c>
      <c r="Q350" s="64">
        <v>0</v>
      </c>
      <c r="R350" s="62">
        <f t="shared" si="162"/>
        <v>0</v>
      </c>
      <c r="S350" s="492">
        <v>0</v>
      </c>
      <c r="T350" s="493"/>
      <c r="U350" s="494"/>
    </row>
    <row r="351" spans="1:21" ht="15" customHeight="1">
      <c r="A351" s="14">
        <v>7</v>
      </c>
      <c r="B351" s="10" t="s">
        <v>56</v>
      </c>
      <c r="C351" s="480">
        <v>0</v>
      </c>
      <c r="D351" s="481">
        <v>0</v>
      </c>
      <c r="E351" s="482">
        <v>0</v>
      </c>
      <c r="F351" s="165">
        <v>0</v>
      </c>
      <c r="G351" s="25"/>
      <c r="H351" s="25"/>
      <c r="I351" s="165">
        <v>0</v>
      </c>
      <c r="J351" s="165">
        <v>0</v>
      </c>
      <c r="K351" s="165">
        <f t="shared" si="158"/>
        <v>0</v>
      </c>
      <c r="L351" s="163">
        <v>0</v>
      </c>
      <c r="M351" s="163">
        <v>0</v>
      </c>
      <c r="N351" s="25"/>
      <c r="O351" s="25"/>
      <c r="P351" s="163">
        <v>0</v>
      </c>
      <c r="Q351" s="163">
        <v>0</v>
      </c>
      <c r="R351" s="165">
        <f t="shared" si="162"/>
        <v>0</v>
      </c>
      <c r="S351" s="483">
        <v>0</v>
      </c>
      <c r="T351" s="484"/>
      <c r="U351" s="485"/>
    </row>
    <row r="352" spans="1:21" ht="12.75" customHeight="1">
      <c r="A352" s="14">
        <v>8</v>
      </c>
      <c r="B352" s="10" t="s">
        <v>57</v>
      </c>
      <c r="C352" s="480">
        <v>0</v>
      </c>
      <c r="D352" s="481">
        <v>0</v>
      </c>
      <c r="E352" s="482">
        <v>0</v>
      </c>
      <c r="F352" s="165">
        <v>0</v>
      </c>
      <c r="G352" s="25"/>
      <c r="H352" s="25"/>
      <c r="I352" s="165">
        <v>0</v>
      </c>
      <c r="J352" s="165">
        <v>0</v>
      </c>
      <c r="K352" s="165">
        <f t="shared" si="158"/>
        <v>0</v>
      </c>
      <c r="L352" s="163">
        <v>0</v>
      </c>
      <c r="M352" s="163">
        <v>0</v>
      </c>
      <c r="N352" s="25"/>
      <c r="O352" s="25"/>
      <c r="P352" s="163">
        <v>0</v>
      </c>
      <c r="Q352" s="163">
        <v>0</v>
      </c>
      <c r="R352" s="165">
        <f t="shared" si="162"/>
        <v>0</v>
      </c>
      <c r="S352" s="483">
        <v>0</v>
      </c>
      <c r="T352" s="484"/>
      <c r="U352" s="485"/>
    </row>
    <row r="353" spans="1:21" ht="12.75" customHeight="1">
      <c r="A353" s="14">
        <v>9</v>
      </c>
      <c r="B353" s="10" t="s">
        <v>24</v>
      </c>
      <c r="C353" s="480">
        <v>0</v>
      </c>
      <c r="D353" s="481">
        <v>0</v>
      </c>
      <c r="E353" s="482">
        <v>0</v>
      </c>
      <c r="F353" s="165">
        <v>0</v>
      </c>
      <c r="G353" s="25"/>
      <c r="H353" s="25"/>
      <c r="I353" s="67">
        <v>0</v>
      </c>
      <c r="J353" s="67">
        <v>0</v>
      </c>
      <c r="K353" s="165">
        <f t="shared" si="158"/>
        <v>0</v>
      </c>
      <c r="L353" s="163">
        <v>0</v>
      </c>
      <c r="M353" s="163">
        <v>0</v>
      </c>
      <c r="N353" s="25"/>
      <c r="O353" s="25"/>
      <c r="P353" s="163">
        <v>0</v>
      </c>
      <c r="Q353" s="163">
        <v>0</v>
      </c>
      <c r="R353" s="165">
        <f t="shared" si="162"/>
        <v>0</v>
      </c>
      <c r="S353" s="483">
        <v>0</v>
      </c>
      <c r="T353" s="484"/>
      <c r="U353" s="485"/>
    </row>
    <row r="354" spans="1:21" ht="12.75" customHeight="1">
      <c r="A354" s="14">
        <v>10</v>
      </c>
      <c r="B354" s="10" t="s">
        <v>25</v>
      </c>
      <c r="C354" s="480">
        <v>0</v>
      </c>
      <c r="D354" s="481">
        <v>0</v>
      </c>
      <c r="E354" s="482">
        <v>0</v>
      </c>
      <c r="F354" s="165">
        <v>0</v>
      </c>
      <c r="G354" s="25"/>
      <c r="H354" s="25"/>
      <c r="I354" s="67">
        <v>0</v>
      </c>
      <c r="J354" s="67">
        <v>0</v>
      </c>
      <c r="K354" s="165">
        <f t="shared" si="158"/>
        <v>0</v>
      </c>
      <c r="L354" s="163">
        <v>0</v>
      </c>
      <c r="M354" s="163">
        <v>0</v>
      </c>
      <c r="N354" s="25"/>
      <c r="O354" s="25"/>
      <c r="P354" s="163">
        <v>0</v>
      </c>
      <c r="Q354" s="163">
        <v>0</v>
      </c>
      <c r="R354" s="165">
        <f t="shared" si="162"/>
        <v>0</v>
      </c>
      <c r="S354" s="483">
        <v>0</v>
      </c>
      <c r="T354" s="484"/>
      <c r="U354" s="485"/>
    </row>
    <row r="355" spans="1:21" ht="11.25" customHeight="1" thickBot="1">
      <c r="A355" s="39">
        <v>11</v>
      </c>
      <c r="B355" s="40" t="s">
        <v>58</v>
      </c>
      <c r="C355" s="486">
        <v>0</v>
      </c>
      <c r="D355" s="487">
        <v>0</v>
      </c>
      <c r="E355" s="488">
        <v>0</v>
      </c>
      <c r="F355" s="166">
        <v>0</v>
      </c>
      <c r="G355" s="42"/>
      <c r="H355" s="42"/>
      <c r="I355" s="68">
        <v>0</v>
      </c>
      <c r="J355" s="68">
        <v>0</v>
      </c>
      <c r="K355" s="166">
        <f t="shared" ref="K355" si="163">SUM(E355-F355-G355-H355+I355-J355)</f>
        <v>0</v>
      </c>
      <c r="L355" s="41">
        <v>0</v>
      </c>
      <c r="M355" s="41">
        <v>0</v>
      </c>
      <c r="N355" s="42"/>
      <c r="O355" s="42"/>
      <c r="P355" s="41">
        <v>0</v>
      </c>
      <c r="Q355" s="41">
        <v>0</v>
      </c>
      <c r="R355" s="166">
        <f t="shared" si="162"/>
        <v>0</v>
      </c>
      <c r="S355" s="489"/>
      <c r="T355" s="490"/>
      <c r="U355" s="491"/>
    </row>
    <row r="356" spans="1:21" ht="12.75" customHeight="1" thickTop="1">
      <c r="A356" s="5"/>
      <c r="B356" s="26" t="s">
        <v>39</v>
      </c>
    </row>
    <row r="357" spans="1:21" ht="15.95" customHeight="1">
      <c r="A357" s="5"/>
      <c r="B357" s="15" t="s">
        <v>60</v>
      </c>
    </row>
    <row r="358" spans="1:21" ht="15.95" customHeight="1">
      <c r="A358" s="5"/>
      <c r="B358" s="15" t="s">
        <v>59</v>
      </c>
    </row>
    <row r="359" spans="1:21" ht="15.95" customHeight="1">
      <c r="A359" s="5"/>
      <c r="B359" s="15" t="s">
        <v>40</v>
      </c>
    </row>
    <row r="360" spans="1:21" ht="15.95" customHeight="1">
      <c r="A360" s="5"/>
      <c r="B360" s="26"/>
    </row>
    <row r="361" spans="1:21" ht="15.95" customHeight="1">
      <c r="A361" s="5"/>
      <c r="B361" s="26"/>
    </row>
    <row r="362" spans="1:21" ht="15.95" customHeight="1">
      <c r="A362" s="5"/>
      <c r="B362" s="26"/>
    </row>
    <row r="363" spans="1:21" ht="15.95" customHeight="1">
      <c r="A363" s="5"/>
      <c r="B363" s="26"/>
    </row>
    <row r="364" spans="1:21" ht="15.95" customHeight="1">
      <c r="A364" s="476" t="s">
        <v>0</v>
      </c>
      <c r="B364" s="476"/>
      <c r="P364" s="477" t="s">
        <v>26</v>
      </c>
      <c r="Q364" s="477"/>
      <c r="R364" s="477"/>
      <c r="S364" s="477"/>
      <c r="T364" s="477"/>
      <c r="U364" s="477"/>
    </row>
    <row r="365" spans="1:21" ht="15.95" customHeight="1">
      <c r="A365" s="476" t="s">
        <v>1</v>
      </c>
      <c r="B365" s="476"/>
      <c r="P365" s="477"/>
      <c r="Q365" s="477"/>
      <c r="R365" s="477"/>
      <c r="S365" s="477"/>
      <c r="T365" s="477"/>
      <c r="U365" s="477"/>
    </row>
    <row r="366" spans="1:21" ht="15.95" customHeight="1">
      <c r="A366" s="476" t="s">
        <v>45</v>
      </c>
      <c r="B366" s="476"/>
    </row>
    <row r="367" spans="1:21" ht="15.95" customHeight="1">
      <c r="C367" s="478" t="s">
        <v>2</v>
      </c>
      <c r="D367" s="478"/>
      <c r="E367" s="478"/>
      <c r="F367" s="478"/>
      <c r="G367" s="478"/>
      <c r="H367" s="478"/>
      <c r="I367" s="478"/>
      <c r="J367" s="478"/>
      <c r="K367" s="478"/>
      <c r="L367" s="478"/>
      <c r="M367" s="478"/>
      <c r="N367" s="478"/>
      <c r="O367" s="478"/>
      <c r="P367" s="478"/>
      <c r="Q367" s="2"/>
    </row>
    <row r="368" spans="1:21" ht="15.95" customHeight="1">
      <c r="F368" s="479" t="s">
        <v>3</v>
      </c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153"/>
    </row>
    <row r="369" spans="1:21" ht="15.95" customHeight="1">
      <c r="A369" s="1" t="s">
        <v>46</v>
      </c>
      <c r="C369" s="3"/>
      <c r="D369" s="4">
        <v>1</v>
      </c>
      <c r="E369" s="4">
        <v>5</v>
      </c>
      <c r="M369" s="5"/>
      <c r="N369" s="5"/>
      <c r="O369" s="5"/>
      <c r="P369" s="5"/>
      <c r="Q369" s="5"/>
      <c r="R369" s="5"/>
      <c r="S369" s="5"/>
      <c r="T369" s="5"/>
    </row>
    <row r="370" spans="1:21" ht="15.95" customHeight="1">
      <c r="A370" s="1" t="s">
        <v>68</v>
      </c>
      <c r="C370" s="6"/>
      <c r="D370" s="7">
        <v>0</v>
      </c>
      <c r="E370" s="7">
        <v>8</v>
      </c>
      <c r="K370" s="453">
        <v>10</v>
      </c>
      <c r="L370" s="453"/>
      <c r="M370" s="5"/>
      <c r="N370" s="5"/>
      <c r="O370" s="5"/>
      <c r="Q370" s="1" t="str">
        <f>+Q127:U127</f>
        <v>Bulan     :</v>
      </c>
      <c r="R370" s="455" t="str">
        <f>+R328</f>
        <v>April</v>
      </c>
      <c r="S370" s="456"/>
      <c r="T370" s="4">
        <f>+T328</f>
        <v>0</v>
      </c>
      <c r="U370" s="4">
        <f>+U328</f>
        <v>4</v>
      </c>
    </row>
    <row r="371" spans="1:21" s="43" customFormat="1" ht="15.95" customHeight="1" thickBot="1">
      <c r="A371" s="43" t="s">
        <v>82</v>
      </c>
      <c r="C371" s="65">
        <v>0</v>
      </c>
      <c r="D371" s="65">
        <v>4</v>
      </c>
      <c r="E371" s="65">
        <v>1</v>
      </c>
      <c r="K371" s="454"/>
      <c r="L371" s="454"/>
      <c r="M371" s="77"/>
      <c r="N371" s="77"/>
      <c r="O371" s="77"/>
      <c r="Q371" s="43" t="s">
        <v>47</v>
      </c>
      <c r="R371" s="515">
        <f>+R329</f>
        <v>2020</v>
      </c>
      <c r="S371" s="516"/>
      <c r="T371" s="78">
        <f>+T329</f>
        <v>2</v>
      </c>
      <c r="U371" s="78">
        <f>+U329</f>
        <v>0</v>
      </c>
    </row>
    <row r="372" spans="1:21" ht="15.95" customHeight="1" thickTop="1">
      <c r="A372" s="462" t="s">
        <v>4</v>
      </c>
      <c r="B372" s="462" t="s">
        <v>5</v>
      </c>
      <c r="C372" s="465" t="s">
        <v>6</v>
      </c>
      <c r="D372" s="466"/>
      <c r="E372" s="466"/>
      <c r="F372" s="466"/>
      <c r="G372" s="466"/>
      <c r="H372" s="466"/>
      <c r="I372" s="466"/>
      <c r="J372" s="466"/>
      <c r="K372" s="469"/>
      <c r="L372" s="465" t="s">
        <v>7</v>
      </c>
      <c r="M372" s="466"/>
      <c r="N372" s="466"/>
      <c r="O372" s="466"/>
      <c r="P372" s="466"/>
      <c r="Q372" s="466"/>
      <c r="R372" s="469"/>
      <c r="S372" s="470" t="s">
        <v>64</v>
      </c>
      <c r="T372" s="471"/>
      <c r="U372" s="513"/>
    </row>
    <row r="373" spans="1:21" ht="15.95" customHeight="1">
      <c r="A373" s="463"/>
      <c r="B373" s="463"/>
      <c r="C373" s="473" t="s">
        <v>27</v>
      </c>
      <c r="D373" s="474"/>
      <c r="E373" s="475"/>
      <c r="F373" s="159"/>
      <c r="G373" s="159" t="s">
        <v>30</v>
      </c>
      <c r="H373" s="159" t="s">
        <v>32</v>
      </c>
      <c r="I373" s="159"/>
      <c r="J373" s="159"/>
      <c r="K373" s="159" t="s">
        <v>43</v>
      </c>
      <c r="L373" s="159" t="s">
        <v>27</v>
      </c>
      <c r="M373" s="159"/>
      <c r="N373" s="159" t="s">
        <v>30</v>
      </c>
      <c r="O373" s="159" t="s">
        <v>32</v>
      </c>
      <c r="P373" s="159"/>
      <c r="Q373" s="159"/>
      <c r="R373" s="159" t="s">
        <v>63</v>
      </c>
      <c r="S373" s="440" t="s">
        <v>67</v>
      </c>
      <c r="T373" s="441"/>
      <c r="U373" s="442"/>
    </row>
    <row r="374" spans="1:21" ht="15.95" customHeight="1">
      <c r="A374" s="463"/>
      <c r="B374" s="463"/>
      <c r="C374" s="440" t="s">
        <v>28</v>
      </c>
      <c r="D374" s="441"/>
      <c r="E374" s="442"/>
      <c r="F374" s="161" t="s">
        <v>29</v>
      </c>
      <c r="G374" s="161" t="s">
        <v>31</v>
      </c>
      <c r="H374" s="161" t="s">
        <v>33</v>
      </c>
      <c r="I374" s="161" t="s">
        <v>37</v>
      </c>
      <c r="J374" s="161" t="s">
        <v>36</v>
      </c>
      <c r="K374" s="161" t="s">
        <v>28</v>
      </c>
      <c r="L374" s="161" t="s">
        <v>28</v>
      </c>
      <c r="M374" s="161" t="s">
        <v>35</v>
      </c>
      <c r="N374" s="161" t="s">
        <v>31</v>
      </c>
      <c r="O374" s="161" t="s">
        <v>33</v>
      </c>
      <c r="P374" s="161" t="s">
        <v>37</v>
      </c>
      <c r="Q374" s="161" t="s">
        <v>36</v>
      </c>
      <c r="R374" s="161" t="s">
        <v>38</v>
      </c>
      <c r="S374" s="440" t="s">
        <v>65</v>
      </c>
      <c r="T374" s="441"/>
      <c r="U374" s="442"/>
    </row>
    <row r="375" spans="1:21" ht="12.75" customHeight="1">
      <c r="A375" s="463"/>
      <c r="B375" s="463"/>
      <c r="C375" s="444" t="s">
        <v>8</v>
      </c>
      <c r="D375" s="445"/>
      <c r="E375" s="446"/>
      <c r="F375" s="162"/>
      <c r="G375" s="162"/>
      <c r="H375" s="162" t="s">
        <v>34</v>
      </c>
      <c r="I375" s="162"/>
      <c r="J375" s="162"/>
      <c r="K375" s="162" t="s">
        <v>9</v>
      </c>
      <c r="L375" s="162" t="s">
        <v>8</v>
      </c>
      <c r="M375" s="162"/>
      <c r="N375" s="162"/>
      <c r="O375" s="162" t="s">
        <v>34</v>
      </c>
      <c r="P375" s="162"/>
      <c r="Q375" s="162"/>
      <c r="R375" s="20" t="s">
        <v>62</v>
      </c>
      <c r="S375" s="440" t="s">
        <v>66</v>
      </c>
      <c r="T375" s="441"/>
      <c r="U375" s="442"/>
    </row>
    <row r="376" spans="1:21" ht="12.75" customHeight="1">
      <c r="A376" s="464"/>
      <c r="B376" s="464"/>
      <c r="C376" s="447"/>
      <c r="D376" s="448"/>
      <c r="E376" s="449"/>
      <c r="F376" s="161"/>
      <c r="G376" s="161"/>
      <c r="H376" s="161"/>
      <c r="I376" s="161"/>
      <c r="J376" s="161"/>
      <c r="K376" s="161" t="s">
        <v>61</v>
      </c>
      <c r="L376" s="161"/>
      <c r="M376" s="161"/>
      <c r="N376" s="161"/>
      <c r="O376" s="161"/>
      <c r="P376" s="161"/>
      <c r="Q376" s="161"/>
      <c r="R376" s="161"/>
      <c r="S376" s="450"/>
      <c r="T376" s="451"/>
      <c r="U376" s="514"/>
    </row>
    <row r="377" spans="1:21" s="8" customFormat="1" ht="11.25">
      <c r="A377" s="160" t="s">
        <v>10</v>
      </c>
      <c r="B377" s="160" t="s">
        <v>11</v>
      </c>
      <c r="C377" s="429" t="s">
        <v>12</v>
      </c>
      <c r="D377" s="430"/>
      <c r="E377" s="431"/>
      <c r="F377" s="160" t="s">
        <v>13</v>
      </c>
      <c r="G377" s="160" t="s">
        <v>14</v>
      </c>
      <c r="H377" s="160" t="s">
        <v>15</v>
      </c>
      <c r="I377" s="160" t="s">
        <v>16</v>
      </c>
      <c r="J377" s="160" t="s">
        <v>17</v>
      </c>
      <c r="K377" s="160" t="s">
        <v>18</v>
      </c>
      <c r="L377" s="160" t="s">
        <v>19</v>
      </c>
      <c r="M377" s="160" t="s">
        <v>20</v>
      </c>
      <c r="N377" s="160" t="s">
        <v>21</v>
      </c>
      <c r="O377" s="160" t="s">
        <v>41</v>
      </c>
      <c r="P377" s="160" t="s">
        <v>42</v>
      </c>
      <c r="Q377" s="160" t="s">
        <v>44</v>
      </c>
      <c r="R377" s="160" t="s">
        <v>69</v>
      </c>
      <c r="S377" s="429" t="s">
        <v>70</v>
      </c>
      <c r="T377" s="430"/>
      <c r="U377" s="431"/>
    </row>
    <row r="378" spans="1:21" s="16" customFormat="1" ht="15.75">
      <c r="A378" s="18">
        <v>1</v>
      </c>
      <c r="B378" s="86" t="s">
        <v>22</v>
      </c>
      <c r="C378" s="504">
        <f>SUM(C379,C382,C383)</f>
        <v>0</v>
      </c>
      <c r="D378" s="505"/>
      <c r="E378" s="506"/>
      <c r="F378" s="164">
        <f t="shared" ref="F378:J378" si="164">SUM(F379,F382,F383)</f>
        <v>0</v>
      </c>
      <c r="G378" s="164">
        <f t="shared" si="164"/>
        <v>0</v>
      </c>
      <c r="H378" s="164">
        <f t="shared" si="164"/>
        <v>0</v>
      </c>
      <c r="I378" s="164">
        <f t="shared" si="164"/>
        <v>0</v>
      </c>
      <c r="J378" s="164">
        <f t="shared" si="164"/>
        <v>0</v>
      </c>
      <c r="K378" s="164">
        <f>SUM(C378-F378-G378-H378+I378-J378)</f>
        <v>0</v>
      </c>
      <c r="L378" s="58">
        <f t="shared" ref="L378:Q378" si="165">SUM(L379,L382,L383)</f>
        <v>66</v>
      </c>
      <c r="M378" s="59">
        <f t="shared" si="165"/>
        <v>66</v>
      </c>
      <c r="N378" s="59">
        <f t="shared" si="165"/>
        <v>0</v>
      </c>
      <c r="O378" s="59">
        <f t="shared" si="165"/>
        <v>0</v>
      </c>
      <c r="P378" s="59">
        <f t="shared" si="165"/>
        <v>35</v>
      </c>
      <c r="Q378" s="59">
        <f t="shared" si="165"/>
        <v>0</v>
      </c>
      <c r="R378" s="59">
        <f>SUM(L378-M378-N378-O378+P378-Q378)</f>
        <v>35</v>
      </c>
      <c r="S378" s="534"/>
      <c r="T378" s="534"/>
      <c r="U378" s="534"/>
    </row>
    <row r="379" spans="1:21" s="23" customFormat="1" ht="15.75">
      <c r="A379" s="14"/>
      <c r="B379" s="87" t="s">
        <v>49</v>
      </c>
      <c r="C379" s="495">
        <f t="shared" ref="C379:H379" si="166">SUM(C380:C381)</f>
        <v>0</v>
      </c>
      <c r="D379" s="496">
        <f t="shared" si="166"/>
        <v>0</v>
      </c>
      <c r="E379" s="497">
        <f t="shared" si="166"/>
        <v>0</v>
      </c>
      <c r="F379" s="69">
        <f t="shared" si="166"/>
        <v>0</v>
      </c>
      <c r="G379" s="69">
        <f t="shared" si="166"/>
        <v>0</v>
      </c>
      <c r="H379" s="69">
        <f t="shared" si="166"/>
        <v>0</v>
      </c>
      <c r="I379" s="69">
        <f>SUM(I380:I381)</f>
        <v>0</v>
      </c>
      <c r="J379" s="69">
        <f t="shared" ref="J379" si="167">SUM(J380:J381)</f>
        <v>0</v>
      </c>
      <c r="K379" s="165">
        <f t="shared" ref="K379:K383" si="168">SUM(C379-F379-G379-H379+I379-J379)</f>
        <v>0</v>
      </c>
      <c r="L379" s="60">
        <f t="shared" ref="L379:O379" si="169">SUM(L380:L381)</f>
        <v>66</v>
      </c>
      <c r="M379" s="61">
        <f t="shared" si="169"/>
        <v>66</v>
      </c>
      <c r="N379" s="61">
        <f t="shared" si="169"/>
        <v>0</v>
      </c>
      <c r="O379" s="61">
        <f t="shared" si="169"/>
        <v>0</v>
      </c>
      <c r="P379" s="61">
        <f>SUM(P380:P381)</f>
        <v>35</v>
      </c>
      <c r="Q379" s="61">
        <f t="shared" ref="Q379" si="170">SUM(Q380:Q381)</f>
        <v>0</v>
      </c>
      <c r="R379" s="62">
        <f t="shared" ref="R379:R387" si="171">SUM(L379-M379-N379-O379+P379-Q379)</f>
        <v>35</v>
      </c>
      <c r="S379" s="538"/>
      <c r="T379" s="538"/>
      <c r="U379" s="538"/>
    </row>
    <row r="380" spans="1:21" ht="15.75">
      <c r="A380" s="12"/>
      <c r="B380" s="88" t="s">
        <v>83</v>
      </c>
      <c r="C380" s="501">
        <v>0</v>
      </c>
      <c r="D380" s="502">
        <v>0</v>
      </c>
      <c r="E380" s="503">
        <v>0</v>
      </c>
      <c r="F380" s="158">
        <v>0</v>
      </c>
      <c r="G380" s="158">
        <v>0</v>
      </c>
      <c r="H380" s="158">
        <v>0</v>
      </c>
      <c r="I380" s="66">
        <v>0</v>
      </c>
      <c r="J380" s="66">
        <v>0</v>
      </c>
      <c r="K380" s="165">
        <f t="shared" si="168"/>
        <v>0</v>
      </c>
      <c r="L380" s="63">
        <v>66</v>
      </c>
      <c r="M380" s="49">
        <v>66</v>
      </c>
      <c r="N380" s="49">
        <v>0</v>
      </c>
      <c r="O380" s="49">
        <v>0</v>
      </c>
      <c r="P380" s="49">
        <v>35</v>
      </c>
      <c r="Q380" s="49">
        <v>0</v>
      </c>
      <c r="R380" s="62">
        <f t="shared" si="171"/>
        <v>35</v>
      </c>
      <c r="S380" s="524"/>
      <c r="T380" s="524"/>
      <c r="U380" s="524"/>
    </row>
    <row r="381" spans="1:21" ht="12.75" customHeight="1">
      <c r="A381" s="12"/>
      <c r="B381" s="88" t="s">
        <v>84</v>
      </c>
      <c r="C381" s="501">
        <v>0</v>
      </c>
      <c r="D381" s="502">
        <v>0</v>
      </c>
      <c r="E381" s="503">
        <v>0</v>
      </c>
      <c r="F381" s="158">
        <v>0</v>
      </c>
      <c r="G381" s="158">
        <v>0</v>
      </c>
      <c r="H381" s="158">
        <v>0</v>
      </c>
      <c r="I381" s="66">
        <v>0</v>
      </c>
      <c r="J381" s="66">
        <v>0</v>
      </c>
      <c r="K381" s="165">
        <f t="shared" si="168"/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62">
        <f t="shared" si="171"/>
        <v>0</v>
      </c>
      <c r="S381" s="524"/>
      <c r="T381" s="524"/>
      <c r="U381" s="524"/>
    </row>
    <row r="382" spans="1:21" ht="12.75" customHeight="1">
      <c r="A382" s="12"/>
      <c r="B382" s="89" t="s">
        <v>50</v>
      </c>
      <c r="C382" s="480">
        <v>0</v>
      </c>
      <c r="D382" s="481">
        <v>0</v>
      </c>
      <c r="E382" s="482">
        <v>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165">
        <f t="shared" si="168"/>
        <v>0</v>
      </c>
      <c r="L382" s="62">
        <v>0</v>
      </c>
      <c r="M382" s="62">
        <v>0</v>
      </c>
      <c r="N382" s="62">
        <v>0</v>
      </c>
      <c r="O382" s="62">
        <v>0</v>
      </c>
      <c r="P382" s="62">
        <v>0</v>
      </c>
      <c r="Q382" s="62">
        <v>0</v>
      </c>
      <c r="R382" s="62">
        <f t="shared" si="171"/>
        <v>0</v>
      </c>
      <c r="S382" s="524"/>
      <c r="T382" s="524"/>
      <c r="U382" s="524"/>
    </row>
    <row r="383" spans="1:21" ht="15.75">
      <c r="A383" s="12"/>
      <c r="B383" s="89" t="s">
        <v>51</v>
      </c>
      <c r="C383" s="480">
        <v>0</v>
      </c>
      <c r="D383" s="481">
        <v>0</v>
      </c>
      <c r="E383" s="482">
        <v>0</v>
      </c>
      <c r="F383" s="67">
        <v>0</v>
      </c>
      <c r="G383" s="67">
        <v>0</v>
      </c>
      <c r="H383" s="67">
        <v>0</v>
      </c>
      <c r="I383" s="67">
        <v>0</v>
      </c>
      <c r="J383" s="67">
        <v>0</v>
      </c>
      <c r="K383" s="165">
        <f t="shared" si="168"/>
        <v>0</v>
      </c>
      <c r="L383" s="62">
        <v>0</v>
      </c>
      <c r="M383" s="62">
        <v>0</v>
      </c>
      <c r="N383" s="62">
        <v>0</v>
      </c>
      <c r="O383" s="62">
        <v>0</v>
      </c>
      <c r="P383" s="62">
        <v>0</v>
      </c>
      <c r="Q383" s="62">
        <v>0</v>
      </c>
      <c r="R383" s="62">
        <f t="shared" si="171"/>
        <v>0</v>
      </c>
      <c r="S383" s="524"/>
      <c r="T383" s="524"/>
      <c r="U383" s="524"/>
    </row>
    <row r="384" spans="1:21" ht="15.75" customHeight="1">
      <c r="A384" s="14">
        <v>2</v>
      </c>
      <c r="B384" s="89" t="s">
        <v>23</v>
      </c>
      <c r="C384" s="480">
        <f>SUM(C385:C386)</f>
        <v>0</v>
      </c>
      <c r="D384" s="481">
        <f t="shared" ref="D384:G384" si="172">SUM(D385:D386)</f>
        <v>658</v>
      </c>
      <c r="E384" s="482">
        <f t="shared" si="172"/>
        <v>658</v>
      </c>
      <c r="F384" s="165">
        <f t="shared" si="172"/>
        <v>0</v>
      </c>
      <c r="G384" s="165">
        <f t="shared" si="172"/>
        <v>0</v>
      </c>
      <c r="H384" s="25"/>
      <c r="I384" s="165">
        <f t="shared" ref="I384:J384" si="173">SUM(I385:I386)</f>
        <v>0</v>
      </c>
      <c r="J384" s="165">
        <f t="shared" si="173"/>
        <v>0</v>
      </c>
      <c r="K384" s="165">
        <f>SUM(C384-F384-G384-H384+I384-J384)</f>
        <v>0</v>
      </c>
      <c r="L384" s="62">
        <f t="shared" ref="L384:Q384" si="174">SUM(L385:L386)</f>
        <v>311</v>
      </c>
      <c r="M384" s="62">
        <f>SUM(M385:M386)</f>
        <v>109</v>
      </c>
      <c r="N384" s="62">
        <f t="shared" si="174"/>
        <v>0</v>
      </c>
      <c r="O384" s="25"/>
      <c r="P384" s="62">
        <f t="shared" si="174"/>
        <v>52</v>
      </c>
      <c r="Q384" s="62">
        <f t="shared" si="174"/>
        <v>0</v>
      </c>
      <c r="R384" s="62">
        <f>SUM(L384-M384-N384-O384+P384-Q384)</f>
        <v>254</v>
      </c>
      <c r="S384" s="524"/>
      <c r="T384" s="524"/>
      <c r="U384" s="524"/>
    </row>
    <row r="385" spans="1:21" ht="15.75">
      <c r="A385" s="12"/>
      <c r="B385" s="88" t="s">
        <v>83</v>
      </c>
      <c r="C385" s="501">
        <v>0</v>
      </c>
      <c r="D385" s="502">
        <v>658</v>
      </c>
      <c r="E385" s="503">
        <v>658</v>
      </c>
      <c r="F385" s="158">
        <v>0</v>
      </c>
      <c r="G385" s="158">
        <v>0</v>
      </c>
      <c r="H385" s="24"/>
      <c r="I385" s="66">
        <v>0</v>
      </c>
      <c r="J385" s="66">
        <v>0</v>
      </c>
      <c r="K385" s="165">
        <f t="shared" ref="K385:K396" si="175">SUM(C385-F385-G385-H385+I385-J385)</f>
        <v>0</v>
      </c>
      <c r="L385" s="49">
        <v>311</v>
      </c>
      <c r="M385" s="49">
        <v>109</v>
      </c>
      <c r="N385" s="49">
        <v>0</v>
      </c>
      <c r="O385" s="25"/>
      <c r="P385" s="49">
        <v>52</v>
      </c>
      <c r="Q385" s="49">
        <v>0</v>
      </c>
      <c r="R385" s="62">
        <f t="shared" si="171"/>
        <v>254</v>
      </c>
      <c r="S385" s="524"/>
      <c r="T385" s="524"/>
      <c r="U385" s="524"/>
    </row>
    <row r="386" spans="1:21" ht="15.75">
      <c r="A386" s="12"/>
      <c r="B386" s="88" t="s">
        <v>84</v>
      </c>
      <c r="C386" s="501">
        <v>0</v>
      </c>
      <c r="D386" s="502">
        <v>0</v>
      </c>
      <c r="E386" s="503">
        <v>0</v>
      </c>
      <c r="F386" s="158">
        <v>0</v>
      </c>
      <c r="G386" s="158">
        <v>0</v>
      </c>
      <c r="H386" s="24"/>
      <c r="I386" s="66">
        <v>0</v>
      </c>
      <c r="J386" s="66">
        <v>0</v>
      </c>
      <c r="K386" s="165">
        <f t="shared" si="175"/>
        <v>0</v>
      </c>
      <c r="L386" s="49">
        <v>0</v>
      </c>
      <c r="M386" s="49">
        <v>0</v>
      </c>
      <c r="N386" s="49">
        <v>0</v>
      </c>
      <c r="O386" s="25"/>
      <c r="P386" s="49">
        <v>0</v>
      </c>
      <c r="Q386" s="49">
        <v>0</v>
      </c>
      <c r="R386" s="62">
        <f t="shared" si="171"/>
        <v>0</v>
      </c>
      <c r="S386" s="524"/>
      <c r="T386" s="524"/>
      <c r="U386" s="524"/>
    </row>
    <row r="387" spans="1:21" ht="12.75" customHeight="1">
      <c r="A387" s="9">
        <v>3</v>
      </c>
      <c r="B387" s="89" t="s">
        <v>53</v>
      </c>
      <c r="C387" s="480">
        <v>0</v>
      </c>
      <c r="D387" s="481">
        <v>0</v>
      </c>
      <c r="E387" s="482">
        <v>0</v>
      </c>
      <c r="F387" s="165">
        <v>0</v>
      </c>
      <c r="G387" s="25"/>
      <c r="H387" s="25"/>
      <c r="I387" s="165">
        <v>0</v>
      </c>
      <c r="J387" s="165">
        <v>0</v>
      </c>
      <c r="K387" s="165">
        <f t="shared" si="175"/>
        <v>0</v>
      </c>
      <c r="L387" s="62">
        <v>0</v>
      </c>
      <c r="M387" s="62">
        <v>0</v>
      </c>
      <c r="N387" s="25"/>
      <c r="O387" s="25"/>
      <c r="P387" s="62">
        <v>0</v>
      </c>
      <c r="Q387" s="62">
        <v>0</v>
      </c>
      <c r="R387" s="62">
        <f t="shared" si="171"/>
        <v>0</v>
      </c>
      <c r="S387" s="524"/>
      <c r="T387" s="524"/>
      <c r="U387" s="524"/>
    </row>
    <row r="388" spans="1:21" ht="13.5" customHeight="1">
      <c r="A388" s="14">
        <v>4</v>
      </c>
      <c r="B388" s="89" t="s">
        <v>52</v>
      </c>
      <c r="C388" s="495">
        <f>SUM(C389:C390)</f>
        <v>0</v>
      </c>
      <c r="D388" s="496">
        <f t="shared" ref="D388:E388" si="176">SUM(D389:D390)</f>
        <v>0</v>
      </c>
      <c r="E388" s="497">
        <f t="shared" si="176"/>
        <v>0</v>
      </c>
      <c r="F388" s="69">
        <f>SUM(F389:F390)</f>
        <v>0</v>
      </c>
      <c r="G388" s="25"/>
      <c r="H388" s="25"/>
      <c r="I388" s="69">
        <f t="shared" ref="I388:J388" si="177">SUM(I389:I390)</f>
        <v>0</v>
      </c>
      <c r="J388" s="69">
        <f t="shared" si="177"/>
        <v>0</v>
      </c>
      <c r="K388" s="165">
        <f t="shared" si="175"/>
        <v>0</v>
      </c>
      <c r="L388" s="62">
        <f t="shared" ref="L388:Q388" si="178">SUM(L389:L390)</f>
        <v>2</v>
      </c>
      <c r="M388" s="62">
        <f t="shared" si="178"/>
        <v>0</v>
      </c>
      <c r="N388" s="25"/>
      <c r="O388" s="25"/>
      <c r="P388" s="62">
        <f t="shared" si="178"/>
        <v>0</v>
      </c>
      <c r="Q388" s="62">
        <f t="shared" si="178"/>
        <v>0</v>
      </c>
      <c r="R388" s="62">
        <f>SUM(L388-M388-N388-O388+P388-Q388)</f>
        <v>2</v>
      </c>
      <c r="S388" s="524"/>
      <c r="T388" s="524"/>
      <c r="U388" s="524"/>
    </row>
    <row r="389" spans="1:21" ht="15" customHeight="1">
      <c r="A389" s="14"/>
      <c r="B389" s="88" t="s">
        <v>83</v>
      </c>
      <c r="C389" s="495">
        <v>0</v>
      </c>
      <c r="D389" s="496"/>
      <c r="E389" s="497"/>
      <c r="F389" s="69">
        <v>0</v>
      </c>
      <c r="G389" s="25"/>
      <c r="H389" s="25"/>
      <c r="I389" s="69">
        <v>0</v>
      </c>
      <c r="J389" s="69">
        <v>0</v>
      </c>
      <c r="K389" s="165">
        <f t="shared" si="175"/>
        <v>0</v>
      </c>
      <c r="L389" s="62">
        <v>0</v>
      </c>
      <c r="M389" s="62">
        <v>0</v>
      </c>
      <c r="N389" s="25"/>
      <c r="O389" s="25"/>
      <c r="P389" s="62">
        <v>0</v>
      </c>
      <c r="Q389" s="62">
        <v>0</v>
      </c>
      <c r="R389" s="62">
        <f t="shared" ref="R389" si="179">SUM(L389-M389-N389-O389+P389-Q389)</f>
        <v>0</v>
      </c>
      <c r="S389" s="524"/>
      <c r="T389" s="524"/>
      <c r="U389" s="524"/>
    </row>
    <row r="390" spans="1:21" ht="12.75" customHeight="1">
      <c r="A390" s="14"/>
      <c r="B390" s="88" t="s">
        <v>84</v>
      </c>
      <c r="C390" s="495">
        <v>0</v>
      </c>
      <c r="D390" s="496"/>
      <c r="E390" s="497"/>
      <c r="F390" s="69">
        <v>0</v>
      </c>
      <c r="G390" s="25"/>
      <c r="H390" s="25"/>
      <c r="I390" s="69">
        <v>0</v>
      </c>
      <c r="J390" s="69">
        <v>0</v>
      </c>
      <c r="K390" s="165">
        <f t="shared" si="175"/>
        <v>0</v>
      </c>
      <c r="L390" s="62">
        <v>2</v>
      </c>
      <c r="M390" s="62">
        <v>0</v>
      </c>
      <c r="N390" s="25"/>
      <c r="O390" s="25"/>
      <c r="P390" s="62">
        <v>0</v>
      </c>
      <c r="Q390" s="62">
        <v>0</v>
      </c>
      <c r="R390" s="62">
        <f>SUM(L390-M390-N390-O390+P390-Q390)</f>
        <v>2</v>
      </c>
      <c r="S390" s="524"/>
      <c r="T390" s="524"/>
      <c r="U390" s="524"/>
    </row>
    <row r="391" spans="1:21" ht="12.75" customHeight="1">
      <c r="A391" s="14">
        <v>5</v>
      </c>
      <c r="B391" s="89" t="s">
        <v>54</v>
      </c>
      <c r="C391" s="480">
        <v>0</v>
      </c>
      <c r="D391" s="481">
        <v>0</v>
      </c>
      <c r="E391" s="482">
        <v>0</v>
      </c>
      <c r="F391" s="165">
        <v>0</v>
      </c>
      <c r="G391" s="25"/>
      <c r="H391" s="25"/>
      <c r="I391" s="165">
        <v>0</v>
      </c>
      <c r="J391" s="165">
        <v>0</v>
      </c>
      <c r="K391" s="165">
        <f t="shared" si="175"/>
        <v>0</v>
      </c>
      <c r="L391" s="165">
        <v>0</v>
      </c>
      <c r="M391" s="165">
        <v>0</v>
      </c>
      <c r="N391" s="25"/>
      <c r="O391" s="25"/>
      <c r="P391" s="165">
        <v>0</v>
      </c>
      <c r="Q391" s="165">
        <v>0</v>
      </c>
      <c r="R391" s="165">
        <f t="shared" ref="R391:R397" si="180">SUM(L391-M391-N391-O391+P391-Q391)</f>
        <v>0</v>
      </c>
      <c r="S391" s="524"/>
      <c r="T391" s="524"/>
      <c r="U391" s="524"/>
    </row>
    <row r="392" spans="1:21" ht="12.75" customHeight="1">
      <c r="A392" s="14">
        <v>6</v>
      </c>
      <c r="B392" s="89" t="s">
        <v>55</v>
      </c>
      <c r="C392" s="480">
        <v>0</v>
      </c>
      <c r="D392" s="481">
        <v>0</v>
      </c>
      <c r="E392" s="482">
        <v>0</v>
      </c>
      <c r="F392" s="165">
        <v>0</v>
      </c>
      <c r="G392" s="25"/>
      <c r="H392" s="25"/>
      <c r="I392" s="165">
        <v>0</v>
      </c>
      <c r="J392" s="165">
        <v>0</v>
      </c>
      <c r="K392" s="165">
        <f t="shared" si="175"/>
        <v>0</v>
      </c>
      <c r="L392" s="165">
        <v>0</v>
      </c>
      <c r="M392" s="165">
        <v>0</v>
      </c>
      <c r="N392" s="25"/>
      <c r="O392" s="25"/>
      <c r="P392" s="165">
        <v>0</v>
      </c>
      <c r="Q392" s="165">
        <v>0</v>
      </c>
      <c r="R392" s="165">
        <f t="shared" si="180"/>
        <v>0</v>
      </c>
      <c r="S392" s="542">
        <v>0</v>
      </c>
      <c r="T392" s="542"/>
      <c r="U392" s="542"/>
    </row>
    <row r="393" spans="1:21" ht="11.25" customHeight="1">
      <c r="A393" s="14">
        <v>7</v>
      </c>
      <c r="B393" s="89" t="s">
        <v>56</v>
      </c>
      <c r="C393" s="480">
        <v>0</v>
      </c>
      <c r="D393" s="481">
        <v>0</v>
      </c>
      <c r="E393" s="482">
        <v>0</v>
      </c>
      <c r="F393" s="165">
        <v>0</v>
      </c>
      <c r="G393" s="25"/>
      <c r="H393" s="25"/>
      <c r="I393" s="165">
        <v>0</v>
      </c>
      <c r="J393" s="165">
        <v>0</v>
      </c>
      <c r="K393" s="165">
        <f t="shared" si="175"/>
        <v>0</v>
      </c>
      <c r="L393" s="165">
        <v>0</v>
      </c>
      <c r="M393" s="165">
        <v>0</v>
      </c>
      <c r="N393" s="25"/>
      <c r="O393" s="25"/>
      <c r="P393" s="165">
        <v>0</v>
      </c>
      <c r="Q393" s="165">
        <v>0</v>
      </c>
      <c r="R393" s="165">
        <f t="shared" si="180"/>
        <v>0</v>
      </c>
      <c r="S393" s="517">
        <v>0</v>
      </c>
      <c r="T393" s="517"/>
      <c r="U393" s="517"/>
    </row>
    <row r="394" spans="1:21" ht="12.75" customHeight="1">
      <c r="A394" s="14">
        <v>8</v>
      </c>
      <c r="B394" s="89" t="s">
        <v>57</v>
      </c>
      <c r="C394" s="480">
        <v>0</v>
      </c>
      <c r="D394" s="481">
        <v>0</v>
      </c>
      <c r="E394" s="482">
        <v>0</v>
      </c>
      <c r="F394" s="165">
        <v>0</v>
      </c>
      <c r="G394" s="25"/>
      <c r="H394" s="25"/>
      <c r="I394" s="165">
        <v>0</v>
      </c>
      <c r="J394" s="165">
        <v>0</v>
      </c>
      <c r="K394" s="165">
        <f t="shared" si="175"/>
        <v>0</v>
      </c>
      <c r="L394" s="165">
        <v>0</v>
      </c>
      <c r="M394" s="165">
        <v>0</v>
      </c>
      <c r="N394" s="25"/>
      <c r="O394" s="25"/>
      <c r="P394" s="165">
        <v>0</v>
      </c>
      <c r="Q394" s="165">
        <v>0</v>
      </c>
      <c r="R394" s="165">
        <f t="shared" si="180"/>
        <v>0</v>
      </c>
      <c r="S394" s="517">
        <v>0</v>
      </c>
      <c r="T394" s="517"/>
      <c r="U394" s="517"/>
    </row>
    <row r="395" spans="1:21" ht="15.95" customHeight="1">
      <c r="A395" s="14">
        <v>9</v>
      </c>
      <c r="B395" s="89" t="s">
        <v>24</v>
      </c>
      <c r="C395" s="480">
        <v>0</v>
      </c>
      <c r="D395" s="481">
        <v>0</v>
      </c>
      <c r="E395" s="482">
        <v>0</v>
      </c>
      <c r="F395" s="165">
        <v>0</v>
      </c>
      <c r="G395" s="25"/>
      <c r="H395" s="25"/>
      <c r="I395" s="67">
        <v>0</v>
      </c>
      <c r="J395" s="67">
        <v>0</v>
      </c>
      <c r="K395" s="165">
        <f t="shared" si="175"/>
        <v>0</v>
      </c>
      <c r="L395" s="165">
        <v>0</v>
      </c>
      <c r="M395" s="165">
        <v>0</v>
      </c>
      <c r="N395" s="25"/>
      <c r="O395" s="25"/>
      <c r="P395" s="165">
        <v>0</v>
      </c>
      <c r="Q395" s="165">
        <v>0</v>
      </c>
      <c r="R395" s="165">
        <f t="shared" si="180"/>
        <v>0</v>
      </c>
      <c r="S395" s="517">
        <v>0</v>
      </c>
      <c r="T395" s="517"/>
      <c r="U395" s="517"/>
    </row>
    <row r="396" spans="1:21" ht="15.95" customHeight="1">
      <c r="A396" s="14">
        <v>10</v>
      </c>
      <c r="B396" s="89" t="s">
        <v>25</v>
      </c>
      <c r="C396" s="480">
        <v>0</v>
      </c>
      <c r="D396" s="481">
        <v>0</v>
      </c>
      <c r="E396" s="482">
        <v>0</v>
      </c>
      <c r="F396" s="165">
        <v>0</v>
      </c>
      <c r="G396" s="25"/>
      <c r="H396" s="25"/>
      <c r="I396" s="67">
        <v>0</v>
      </c>
      <c r="J396" s="67">
        <v>0</v>
      </c>
      <c r="K396" s="165">
        <f t="shared" si="175"/>
        <v>0</v>
      </c>
      <c r="L396" s="165">
        <v>0</v>
      </c>
      <c r="M396" s="165">
        <v>0</v>
      </c>
      <c r="N396" s="25"/>
      <c r="O396" s="25"/>
      <c r="P396" s="165">
        <v>0</v>
      </c>
      <c r="Q396" s="165">
        <v>0</v>
      </c>
      <c r="R396" s="165">
        <f t="shared" si="180"/>
        <v>0</v>
      </c>
      <c r="S396" s="517">
        <v>0</v>
      </c>
      <c r="T396" s="517"/>
      <c r="U396" s="517"/>
    </row>
    <row r="397" spans="1:21" ht="15.95" customHeight="1" thickBot="1">
      <c r="A397" s="39">
        <v>11</v>
      </c>
      <c r="B397" s="90" t="s">
        <v>58</v>
      </c>
      <c r="C397" s="486">
        <v>0</v>
      </c>
      <c r="D397" s="487">
        <v>0</v>
      </c>
      <c r="E397" s="488">
        <v>0</v>
      </c>
      <c r="F397" s="166">
        <v>0</v>
      </c>
      <c r="G397" s="42"/>
      <c r="H397" s="42"/>
      <c r="I397" s="68">
        <v>0</v>
      </c>
      <c r="J397" s="68">
        <v>0</v>
      </c>
      <c r="K397" s="166">
        <f t="shared" ref="K397" si="181">SUM(E397-F397-G397-H397+I397-J397)</f>
        <v>0</v>
      </c>
      <c r="L397" s="166">
        <v>0</v>
      </c>
      <c r="M397" s="166">
        <v>0</v>
      </c>
      <c r="N397" s="42"/>
      <c r="O397" s="42"/>
      <c r="P397" s="166">
        <v>0</v>
      </c>
      <c r="Q397" s="166">
        <v>0</v>
      </c>
      <c r="R397" s="166">
        <f t="shared" si="180"/>
        <v>0</v>
      </c>
      <c r="S397" s="489"/>
      <c r="T397" s="490"/>
      <c r="U397" s="491"/>
    </row>
    <row r="398" spans="1:21" ht="15.95" customHeight="1" thickTop="1">
      <c r="A398" s="5"/>
      <c r="B398" s="17" t="s">
        <v>39</v>
      </c>
    </row>
    <row r="399" spans="1:21" ht="15.95" customHeight="1">
      <c r="A399" s="5"/>
      <c r="B399" s="15" t="s">
        <v>60</v>
      </c>
    </row>
    <row r="400" spans="1:21" ht="15.95" customHeight="1">
      <c r="A400" s="5"/>
      <c r="B400" s="15" t="s">
        <v>59</v>
      </c>
    </row>
    <row r="401" spans="1:21" ht="15.95" customHeight="1">
      <c r="A401" s="5"/>
      <c r="B401" s="15" t="s">
        <v>40</v>
      </c>
    </row>
    <row r="402" spans="1:21" ht="15.95" customHeight="1">
      <c r="A402" s="5"/>
      <c r="B402" s="26"/>
    </row>
    <row r="403" spans="1:21" ht="15.95" customHeight="1">
      <c r="A403" s="5"/>
      <c r="B403" s="26"/>
    </row>
    <row r="404" spans="1:21" ht="15.95" customHeight="1">
      <c r="A404" s="476" t="s">
        <v>0</v>
      </c>
      <c r="B404" s="476"/>
      <c r="P404" s="477" t="s">
        <v>26</v>
      </c>
      <c r="Q404" s="477"/>
      <c r="R404" s="477"/>
      <c r="S404" s="477"/>
      <c r="T404" s="477"/>
      <c r="U404" s="477"/>
    </row>
    <row r="405" spans="1:21" ht="15.95" customHeight="1">
      <c r="A405" s="476" t="s">
        <v>1</v>
      </c>
      <c r="B405" s="476"/>
      <c r="P405" s="477"/>
      <c r="Q405" s="477"/>
      <c r="R405" s="477"/>
      <c r="S405" s="477"/>
      <c r="T405" s="477"/>
      <c r="U405" s="477"/>
    </row>
    <row r="406" spans="1:21" ht="15.95" customHeight="1">
      <c r="A406" s="476" t="s">
        <v>45</v>
      </c>
      <c r="B406" s="476"/>
    </row>
    <row r="407" spans="1:21" ht="15.95" customHeight="1">
      <c r="C407" s="478" t="s">
        <v>2</v>
      </c>
      <c r="D407" s="478"/>
      <c r="E407" s="478"/>
      <c r="F407" s="478"/>
      <c r="G407" s="478"/>
      <c r="H407" s="478"/>
      <c r="I407" s="478"/>
      <c r="J407" s="478"/>
      <c r="K407" s="478"/>
      <c r="L407" s="478"/>
      <c r="M407" s="478"/>
      <c r="N407" s="478"/>
      <c r="O407" s="478"/>
      <c r="P407" s="478"/>
      <c r="Q407" s="2"/>
    </row>
    <row r="408" spans="1:21" ht="15.95" customHeight="1">
      <c r="F408" s="479" t="s">
        <v>3</v>
      </c>
      <c r="G408" s="479"/>
      <c r="H408" s="479"/>
      <c r="I408" s="479"/>
      <c r="J408" s="479"/>
      <c r="K408" s="479"/>
      <c r="L408" s="479"/>
      <c r="M408" s="479"/>
      <c r="N408" s="479"/>
      <c r="O408" s="479"/>
      <c r="P408" s="479"/>
      <c r="Q408" s="153"/>
    </row>
    <row r="409" spans="1:21" ht="15.95" customHeight="1">
      <c r="A409" s="1" t="s">
        <v>46</v>
      </c>
      <c r="C409" s="3"/>
      <c r="D409" s="4">
        <v>1</v>
      </c>
      <c r="E409" s="4">
        <v>5</v>
      </c>
      <c r="M409" s="5"/>
      <c r="N409" s="5"/>
      <c r="O409" s="5"/>
      <c r="P409" s="5"/>
      <c r="Q409" s="5"/>
      <c r="R409" s="5"/>
      <c r="S409" s="5"/>
      <c r="T409" s="5"/>
    </row>
    <row r="410" spans="1:21" ht="15.95" customHeight="1">
      <c r="A410" s="43" t="s">
        <v>68</v>
      </c>
      <c r="B410" s="43"/>
      <c r="C410" s="6"/>
      <c r="D410" s="7">
        <v>0</v>
      </c>
      <c r="E410" s="7">
        <v>8</v>
      </c>
      <c r="K410" s="453">
        <v>11</v>
      </c>
      <c r="L410" s="453"/>
      <c r="M410" s="5"/>
      <c r="N410" s="5"/>
      <c r="O410" s="5"/>
      <c r="Q410" s="1" t="str">
        <f>+Q454:U454</f>
        <v>Bulan     :</v>
      </c>
      <c r="R410" s="455" t="str">
        <f>+R370</f>
        <v>April</v>
      </c>
      <c r="S410" s="456"/>
      <c r="T410" s="4">
        <f>+T370</f>
        <v>0</v>
      </c>
      <c r="U410" s="4">
        <f>+U370</f>
        <v>4</v>
      </c>
    </row>
    <row r="411" spans="1:21" ht="15.95" customHeight="1" thickBot="1">
      <c r="A411" s="73" t="s">
        <v>76</v>
      </c>
      <c r="B411" s="73"/>
      <c r="C411" s="4">
        <v>0</v>
      </c>
      <c r="D411" s="4">
        <v>4</v>
      </c>
      <c r="E411" s="4">
        <v>2</v>
      </c>
      <c r="K411" s="454"/>
      <c r="L411" s="454"/>
      <c r="M411" s="5"/>
      <c r="N411" s="5"/>
      <c r="O411" s="5"/>
      <c r="Q411" s="1" t="s">
        <v>47</v>
      </c>
      <c r="R411" s="457">
        <f>+R371</f>
        <v>2020</v>
      </c>
      <c r="S411" s="458"/>
      <c r="T411" s="21">
        <f>+T371</f>
        <v>2</v>
      </c>
      <c r="U411" s="21">
        <f>+U371</f>
        <v>0</v>
      </c>
    </row>
    <row r="412" spans="1:21" ht="15.95" customHeight="1" thickTop="1">
      <c r="A412" s="539" t="s">
        <v>4</v>
      </c>
      <c r="B412" s="539" t="s">
        <v>5</v>
      </c>
      <c r="C412" s="465" t="s">
        <v>6</v>
      </c>
      <c r="D412" s="466"/>
      <c r="E412" s="466"/>
      <c r="F412" s="466"/>
      <c r="G412" s="466"/>
      <c r="H412" s="466"/>
      <c r="I412" s="466"/>
      <c r="J412" s="466"/>
      <c r="K412" s="469"/>
      <c r="L412" s="465" t="s">
        <v>7</v>
      </c>
      <c r="M412" s="466"/>
      <c r="N412" s="466"/>
      <c r="O412" s="466"/>
      <c r="P412" s="466"/>
      <c r="Q412" s="466"/>
      <c r="R412" s="469"/>
      <c r="S412" s="470" t="s">
        <v>64</v>
      </c>
      <c r="T412" s="471"/>
      <c r="U412" s="513"/>
    </row>
    <row r="413" spans="1:21" ht="12.75" customHeight="1">
      <c r="A413" s="540"/>
      <c r="B413" s="540"/>
      <c r="C413" s="473" t="s">
        <v>27</v>
      </c>
      <c r="D413" s="474"/>
      <c r="E413" s="475"/>
      <c r="F413" s="159"/>
      <c r="G413" s="159" t="s">
        <v>30</v>
      </c>
      <c r="H413" s="159" t="s">
        <v>32</v>
      </c>
      <c r="I413" s="159"/>
      <c r="J413" s="159"/>
      <c r="K413" s="159" t="s">
        <v>43</v>
      </c>
      <c r="L413" s="159" t="s">
        <v>27</v>
      </c>
      <c r="M413" s="159"/>
      <c r="N413" s="159" t="s">
        <v>30</v>
      </c>
      <c r="O413" s="159" t="s">
        <v>32</v>
      </c>
      <c r="P413" s="159"/>
      <c r="Q413" s="159"/>
      <c r="R413" s="159" t="s">
        <v>63</v>
      </c>
      <c r="S413" s="440" t="s">
        <v>67</v>
      </c>
      <c r="T413" s="441"/>
      <c r="U413" s="442"/>
    </row>
    <row r="414" spans="1:21" ht="12.75" customHeight="1">
      <c r="A414" s="540"/>
      <c r="B414" s="540"/>
      <c r="C414" s="440" t="s">
        <v>28</v>
      </c>
      <c r="D414" s="441"/>
      <c r="E414" s="442"/>
      <c r="F414" s="161" t="s">
        <v>29</v>
      </c>
      <c r="G414" s="161" t="s">
        <v>31</v>
      </c>
      <c r="H414" s="161" t="s">
        <v>33</v>
      </c>
      <c r="I414" s="161" t="s">
        <v>37</v>
      </c>
      <c r="J414" s="161" t="s">
        <v>36</v>
      </c>
      <c r="K414" s="161" t="s">
        <v>28</v>
      </c>
      <c r="L414" s="161" t="s">
        <v>28</v>
      </c>
      <c r="M414" s="161" t="s">
        <v>35</v>
      </c>
      <c r="N414" s="161" t="s">
        <v>31</v>
      </c>
      <c r="O414" s="161" t="s">
        <v>33</v>
      </c>
      <c r="P414" s="161" t="s">
        <v>37</v>
      </c>
      <c r="Q414" s="161" t="s">
        <v>36</v>
      </c>
      <c r="R414" s="161" t="s">
        <v>38</v>
      </c>
      <c r="S414" s="440" t="s">
        <v>65</v>
      </c>
      <c r="T414" s="441"/>
      <c r="U414" s="442"/>
    </row>
    <row r="415" spans="1:21" ht="12.75" customHeight="1">
      <c r="A415" s="540"/>
      <c r="B415" s="540"/>
      <c r="C415" s="444" t="s">
        <v>8</v>
      </c>
      <c r="D415" s="445"/>
      <c r="E415" s="446"/>
      <c r="F415" s="162"/>
      <c r="G415" s="162"/>
      <c r="H415" s="162" t="s">
        <v>34</v>
      </c>
      <c r="I415" s="162"/>
      <c r="J415" s="162"/>
      <c r="K415" s="162" t="s">
        <v>9</v>
      </c>
      <c r="L415" s="162" t="s">
        <v>8</v>
      </c>
      <c r="M415" s="162"/>
      <c r="N415" s="162"/>
      <c r="O415" s="162" t="s">
        <v>34</v>
      </c>
      <c r="P415" s="162"/>
      <c r="Q415" s="162"/>
      <c r="R415" s="20" t="s">
        <v>62</v>
      </c>
      <c r="S415" s="440" t="s">
        <v>66</v>
      </c>
      <c r="T415" s="441"/>
      <c r="U415" s="442"/>
    </row>
    <row r="416" spans="1:21" ht="12.75" customHeight="1">
      <c r="A416" s="541"/>
      <c r="B416" s="541"/>
      <c r="C416" s="447"/>
      <c r="D416" s="448"/>
      <c r="E416" s="449"/>
      <c r="F416" s="161"/>
      <c r="G416" s="161"/>
      <c r="H416" s="161"/>
      <c r="I416" s="161"/>
      <c r="J416" s="161"/>
      <c r="K416" s="161" t="s">
        <v>61</v>
      </c>
      <c r="L416" s="161"/>
      <c r="M416" s="161"/>
      <c r="N416" s="161"/>
      <c r="O416" s="161"/>
      <c r="P416" s="161"/>
      <c r="Q416" s="161"/>
      <c r="R416" s="161"/>
      <c r="S416" s="450"/>
      <c r="T416" s="451"/>
      <c r="U416" s="514"/>
    </row>
    <row r="417" spans="1:22" s="8" customFormat="1" ht="11.25">
      <c r="A417" s="160" t="s">
        <v>10</v>
      </c>
      <c r="B417" s="160" t="s">
        <v>11</v>
      </c>
      <c r="C417" s="429" t="s">
        <v>12</v>
      </c>
      <c r="D417" s="430"/>
      <c r="E417" s="431"/>
      <c r="F417" s="160" t="s">
        <v>13</v>
      </c>
      <c r="G417" s="160" t="s">
        <v>14</v>
      </c>
      <c r="H417" s="160" t="s">
        <v>15</v>
      </c>
      <c r="I417" s="160" t="s">
        <v>16</v>
      </c>
      <c r="J417" s="160" t="s">
        <v>17</v>
      </c>
      <c r="K417" s="160" t="s">
        <v>18</v>
      </c>
      <c r="L417" s="160" t="s">
        <v>19</v>
      </c>
      <c r="M417" s="160" t="s">
        <v>20</v>
      </c>
      <c r="N417" s="160" t="s">
        <v>21</v>
      </c>
      <c r="O417" s="160" t="s">
        <v>41</v>
      </c>
      <c r="P417" s="160" t="s">
        <v>42</v>
      </c>
      <c r="Q417" s="160" t="s">
        <v>44</v>
      </c>
      <c r="R417" s="160" t="s">
        <v>69</v>
      </c>
      <c r="S417" s="429" t="s">
        <v>70</v>
      </c>
      <c r="T417" s="430"/>
      <c r="U417" s="431"/>
    </row>
    <row r="418" spans="1:22" s="16" customFormat="1" ht="15.75">
      <c r="A418" s="18">
        <v>1</v>
      </c>
      <c r="B418" s="19" t="s">
        <v>22</v>
      </c>
      <c r="C418" s="531">
        <f>SUM(C419,C422,C423)</f>
        <v>0</v>
      </c>
      <c r="D418" s="532"/>
      <c r="E418" s="533"/>
      <c r="F418" s="59">
        <f t="shared" ref="F418:H418" si="182">SUM(F419,F422,F423)</f>
        <v>0</v>
      </c>
      <c r="G418" s="59">
        <f t="shared" si="182"/>
        <v>0</v>
      </c>
      <c r="H418" s="59">
        <f t="shared" si="182"/>
        <v>0</v>
      </c>
      <c r="I418" s="59">
        <f>SUM(I419,I422,I423)</f>
        <v>0</v>
      </c>
      <c r="J418" s="92">
        <v>0</v>
      </c>
      <c r="K418" s="62">
        <f>SUM(C418-F418-G418-H418+I418-J418)</f>
        <v>0</v>
      </c>
      <c r="L418" s="164">
        <f t="shared" ref="L418:Q418" si="183">SUM(L419,L422,L423)</f>
        <v>7</v>
      </c>
      <c r="M418" s="164">
        <f t="shared" si="183"/>
        <v>7</v>
      </c>
      <c r="N418" s="164">
        <f t="shared" si="183"/>
        <v>0</v>
      </c>
      <c r="O418" s="164">
        <f t="shared" si="183"/>
        <v>0</v>
      </c>
      <c r="P418" s="59">
        <f>SUM(P419,P422,P423)</f>
        <v>0</v>
      </c>
      <c r="Q418" s="59">
        <f t="shared" si="183"/>
        <v>0</v>
      </c>
      <c r="R418" s="59">
        <f>SUM(L418-M418-N418-O418+P418-Q418)</f>
        <v>0</v>
      </c>
      <c r="S418" s="534"/>
      <c r="T418" s="534"/>
      <c r="U418" s="534"/>
    </row>
    <row r="419" spans="1:22" s="23" customFormat="1" ht="12.75" customHeight="1">
      <c r="A419" s="14"/>
      <c r="B419" s="22" t="s">
        <v>49</v>
      </c>
      <c r="C419" s="535">
        <f t="shared" ref="C419:H419" si="184">SUM(C420:C421)</f>
        <v>0</v>
      </c>
      <c r="D419" s="536"/>
      <c r="E419" s="537"/>
      <c r="F419" s="61">
        <f t="shared" si="184"/>
        <v>0</v>
      </c>
      <c r="G419" s="61">
        <f t="shared" si="184"/>
        <v>0</v>
      </c>
      <c r="H419" s="61">
        <f t="shared" si="184"/>
        <v>0</v>
      </c>
      <c r="I419" s="61">
        <f>SUM(I420:I421)</f>
        <v>0</v>
      </c>
      <c r="J419" s="92">
        <v>0</v>
      </c>
      <c r="K419" s="62">
        <f t="shared" ref="K419" si="185">SUM(C419-F419-G419-H419+I419-J419)</f>
        <v>0</v>
      </c>
      <c r="L419" s="69">
        <f t="shared" ref="L419:O419" si="186">SUM(L420:L421)</f>
        <v>7</v>
      </c>
      <c r="M419" s="69">
        <f t="shared" si="186"/>
        <v>7</v>
      </c>
      <c r="N419" s="69">
        <f t="shared" si="186"/>
        <v>0</v>
      </c>
      <c r="O419" s="69">
        <f t="shared" si="186"/>
        <v>0</v>
      </c>
      <c r="P419" s="61">
        <f>SUM(P420:P421)</f>
        <v>0</v>
      </c>
      <c r="Q419" s="61">
        <f t="shared" ref="Q419" si="187">SUM(Q420:Q421)</f>
        <v>0</v>
      </c>
      <c r="R419" s="62">
        <f t="shared" ref="R419:R437" si="188">SUM(L419-M419-N419-O419+P419-Q419)</f>
        <v>0</v>
      </c>
      <c r="S419" s="538"/>
      <c r="T419" s="538"/>
      <c r="U419" s="538"/>
    </row>
    <row r="420" spans="1:22" ht="12.75" customHeight="1">
      <c r="A420" s="12"/>
      <c r="B420" s="13" t="s">
        <v>83</v>
      </c>
      <c r="C420" s="528">
        <v>0</v>
      </c>
      <c r="D420" s="529"/>
      <c r="E420" s="530"/>
      <c r="F420" s="49">
        <v>0</v>
      </c>
      <c r="G420" s="49">
        <v>0</v>
      </c>
      <c r="H420" s="49">
        <v>0</v>
      </c>
      <c r="I420" s="92">
        <v>0</v>
      </c>
      <c r="J420" s="92">
        <v>0</v>
      </c>
      <c r="K420" s="62">
        <f>SUM(C420-F420-G420-H420+I420-J420)</f>
        <v>0</v>
      </c>
      <c r="L420" s="158">
        <v>7</v>
      </c>
      <c r="M420" s="158">
        <v>7</v>
      </c>
      <c r="N420" s="158">
        <v>0</v>
      </c>
      <c r="O420" s="158">
        <v>0</v>
      </c>
      <c r="P420" s="49">
        <v>0</v>
      </c>
      <c r="Q420" s="49">
        <v>0</v>
      </c>
      <c r="R420" s="62">
        <f t="shared" si="188"/>
        <v>0</v>
      </c>
      <c r="S420" s="524"/>
      <c r="T420" s="524"/>
      <c r="U420" s="524"/>
    </row>
    <row r="421" spans="1:22" ht="15.75">
      <c r="A421" s="12"/>
      <c r="B421" s="13" t="s">
        <v>84</v>
      </c>
      <c r="C421" s="528">
        <v>0</v>
      </c>
      <c r="D421" s="529">
        <v>0</v>
      </c>
      <c r="E421" s="530">
        <v>0</v>
      </c>
      <c r="F421" s="49">
        <v>0</v>
      </c>
      <c r="G421" s="49">
        <v>0</v>
      </c>
      <c r="H421" s="49">
        <v>0</v>
      </c>
      <c r="I421" s="92">
        <v>0</v>
      </c>
      <c r="J421" s="92">
        <v>0</v>
      </c>
      <c r="K421" s="62">
        <f>SUM(C421-F421-G421-H421+I421-J421)</f>
        <v>0</v>
      </c>
      <c r="L421" s="158">
        <v>0</v>
      </c>
      <c r="M421" s="158">
        <v>0</v>
      </c>
      <c r="N421" s="158">
        <v>0</v>
      </c>
      <c r="O421" s="158">
        <v>0</v>
      </c>
      <c r="P421" s="158">
        <v>0</v>
      </c>
      <c r="Q421" s="158">
        <v>0</v>
      </c>
      <c r="R421" s="165">
        <f t="shared" si="188"/>
        <v>0</v>
      </c>
      <c r="S421" s="524"/>
      <c r="T421" s="524"/>
      <c r="U421" s="524"/>
    </row>
    <row r="422" spans="1:22" ht="21" customHeight="1">
      <c r="A422" s="12"/>
      <c r="B422" s="11" t="s">
        <v>50</v>
      </c>
      <c r="C422" s="518">
        <v>0</v>
      </c>
      <c r="D422" s="519">
        <v>0</v>
      </c>
      <c r="E422" s="520">
        <v>0</v>
      </c>
      <c r="F422" s="93">
        <v>0</v>
      </c>
      <c r="G422" s="93">
        <v>0</v>
      </c>
      <c r="H422" s="93">
        <v>0</v>
      </c>
      <c r="I422" s="93">
        <v>0</v>
      </c>
      <c r="J422" s="92">
        <v>0</v>
      </c>
      <c r="K422" s="62">
        <f t="shared" ref="K422:K437" si="189">SUM(E422-F422-G422-H422+I422-J422)</f>
        <v>0</v>
      </c>
      <c r="L422" s="165">
        <v>0</v>
      </c>
      <c r="M422" s="165">
        <v>0</v>
      </c>
      <c r="N422" s="165">
        <v>0</v>
      </c>
      <c r="O422" s="165">
        <v>0</v>
      </c>
      <c r="P422" s="165">
        <v>0</v>
      </c>
      <c r="Q422" s="165">
        <v>0</v>
      </c>
      <c r="R422" s="165">
        <f t="shared" si="188"/>
        <v>0</v>
      </c>
      <c r="S422" s="524"/>
      <c r="T422" s="524"/>
      <c r="U422" s="524"/>
    </row>
    <row r="423" spans="1:22" ht="15.75">
      <c r="A423" s="12"/>
      <c r="B423" s="11" t="s">
        <v>51</v>
      </c>
      <c r="C423" s="518">
        <v>0</v>
      </c>
      <c r="D423" s="519">
        <v>0</v>
      </c>
      <c r="E423" s="520">
        <v>0</v>
      </c>
      <c r="F423" s="93">
        <v>0</v>
      </c>
      <c r="G423" s="93">
        <v>0</v>
      </c>
      <c r="H423" s="93">
        <v>0</v>
      </c>
      <c r="I423" s="93">
        <v>0</v>
      </c>
      <c r="J423" s="92">
        <v>0</v>
      </c>
      <c r="K423" s="62">
        <f t="shared" si="189"/>
        <v>0</v>
      </c>
      <c r="L423" s="165">
        <v>0</v>
      </c>
      <c r="M423" s="165">
        <v>0</v>
      </c>
      <c r="N423" s="165">
        <v>0</v>
      </c>
      <c r="O423" s="165">
        <v>0</v>
      </c>
      <c r="P423" s="165">
        <v>0</v>
      </c>
      <c r="Q423" s="165">
        <v>0</v>
      </c>
      <c r="R423" s="165">
        <f t="shared" si="188"/>
        <v>0</v>
      </c>
      <c r="S423" s="524"/>
      <c r="T423" s="524"/>
      <c r="U423" s="524"/>
      <c r="V423" s="1">
        <f>34+30+30+30+30+30+25+25</f>
        <v>234</v>
      </c>
    </row>
    <row r="424" spans="1:22" ht="15.75">
      <c r="A424" s="14">
        <v>2</v>
      </c>
      <c r="B424" s="10" t="s">
        <v>23</v>
      </c>
      <c r="C424" s="518">
        <f>SUM(C425:C426)</f>
        <v>0</v>
      </c>
      <c r="D424" s="519">
        <f t="shared" ref="D424:G424" si="190">SUM(D425:D426)</f>
        <v>658</v>
      </c>
      <c r="E424" s="520">
        <f t="shared" si="190"/>
        <v>658</v>
      </c>
      <c r="F424" s="62">
        <f>SUM(F425:F426)</f>
        <v>0</v>
      </c>
      <c r="G424" s="62">
        <f t="shared" si="190"/>
        <v>0</v>
      </c>
      <c r="H424" s="25"/>
      <c r="I424" s="62">
        <f t="shared" ref="I424" si="191">SUM(I425:I426)</f>
        <v>15</v>
      </c>
      <c r="J424" s="92">
        <v>0</v>
      </c>
      <c r="K424" s="62">
        <f>SUM(C424-F424-G424-H424+I424-J424)</f>
        <v>15</v>
      </c>
      <c r="L424" s="165">
        <f t="shared" ref="L424:N424" si="192">SUM(L425:L426)</f>
        <v>0</v>
      </c>
      <c r="M424" s="165">
        <f t="shared" si="192"/>
        <v>0</v>
      </c>
      <c r="N424" s="165">
        <f t="shared" si="192"/>
        <v>0</v>
      </c>
      <c r="O424" s="25"/>
      <c r="P424" s="62">
        <f t="shared" ref="P424:Q424" si="193">SUM(P425:P426)</f>
        <v>0</v>
      </c>
      <c r="Q424" s="62">
        <f t="shared" si="193"/>
        <v>0</v>
      </c>
      <c r="R424" s="62">
        <f t="shared" si="188"/>
        <v>0</v>
      </c>
      <c r="S424" s="524"/>
      <c r="T424" s="524"/>
      <c r="U424" s="524"/>
    </row>
    <row r="425" spans="1:22" ht="12.75" customHeight="1">
      <c r="A425" s="12"/>
      <c r="B425" s="13" t="s">
        <v>83</v>
      </c>
      <c r="C425" s="525">
        <v>0</v>
      </c>
      <c r="D425" s="526">
        <v>658</v>
      </c>
      <c r="E425" s="527">
        <v>658</v>
      </c>
      <c r="F425" s="49">
        <v>0</v>
      </c>
      <c r="G425" s="49">
        <v>0</v>
      </c>
      <c r="H425" s="25"/>
      <c r="I425" s="92">
        <v>15</v>
      </c>
      <c r="J425" s="92">
        <v>0</v>
      </c>
      <c r="K425" s="62">
        <f>SUM(C425-F425-G425-H425+I425-J425)</f>
        <v>15</v>
      </c>
      <c r="L425" s="158">
        <v>0</v>
      </c>
      <c r="M425" s="158">
        <v>0</v>
      </c>
      <c r="N425" s="158">
        <v>0</v>
      </c>
      <c r="O425" s="24"/>
      <c r="P425" s="49">
        <v>0</v>
      </c>
      <c r="Q425" s="49">
        <v>0</v>
      </c>
      <c r="R425" s="62">
        <f t="shared" si="188"/>
        <v>0</v>
      </c>
      <c r="S425" s="524"/>
      <c r="T425" s="524"/>
      <c r="U425" s="524"/>
    </row>
    <row r="426" spans="1:22" ht="13.5" customHeight="1">
      <c r="A426" s="12"/>
      <c r="B426" s="13" t="s">
        <v>84</v>
      </c>
      <c r="C426" s="525">
        <v>0</v>
      </c>
      <c r="D426" s="526">
        <v>0</v>
      </c>
      <c r="E426" s="527">
        <v>0</v>
      </c>
      <c r="F426" s="49">
        <v>0</v>
      </c>
      <c r="G426" s="49">
        <v>0</v>
      </c>
      <c r="H426" s="25"/>
      <c r="I426" s="92">
        <v>0</v>
      </c>
      <c r="J426" s="92">
        <v>0</v>
      </c>
      <c r="K426" s="62">
        <f t="shared" si="189"/>
        <v>0</v>
      </c>
      <c r="L426" s="158">
        <v>0</v>
      </c>
      <c r="M426" s="158">
        <v>0</v>
      </c>
      <c r="N426" s="158">
        <v>0</v>
      </c>
      <c r="O426" s="24"/>
      <c r="P426" s="158">
        <v>0</v>
      </c>
      <c r="Q426" s="158">
        <v>0</v>
      </c>
      <c r="R426" s="165">
        <f t="shared" si="188"/>
        <v>0</v>
      </c>
      <c r="S426" s="524"/>
      <c r="T426" s="524"/>
      <c r="U426" s="524"/>
    </row>
    <row r="427" spans="1:22" ht="15" customHeight="1">
      <c r="A427" s="9">
        <v>3</v>
      </c>
      <c r="B427" s="10" t="s">
        <v>53</v>
      </c>
      <c r="C427" s="518">
        <v>0</v>
      </c>
      <c r="D427" s="519">
        <v>0</v>
      </c>
      <c r="E427" s="520">
        <v>0</v>
      </c>
      <c r="F427" s="62">
        <v>0</v>
      </c>
      <c r="G427" s="25"/>
      <c r="H427" s="25"/>
      <c r="I427" s="62">
        <v>0</v>
      </c>
      <c r="J427" s="62">
        <v>0</v>
      </c>
      <c r="K427" s="62">
        <f>SUM(C427-F427-G427-H427+I427-J427)</f>
        <v>0</v>
      </c>
      <c r="L427" s="165">
        <v>0</v>
      </c>
      <c r="M427" s="165">
        <v>0</v>
      </c>
      <c r="N427" s="25"/>
      <c r="O427" s="25"/>
      <c r="P427" s="165">
        <v>0</v>
      </c>
      <c r="Q427" s="165">
        <v>0</v>
      </c>
      <c r="R427" s="165">
        <f>SUM(L427-M427-N427-O427+P427-Q427)</f>
        <v>0</v>
      </c>
      <c r="S427" s="524"/>
      <c r="T427" s="524"/>
      <c r="U427" s="524"/>
      <c r="V427" s="1" t="s">
        <v>87</v>
      </c>
    </row>
    <row r="428" spans="1:22" ht="12.75" customHeight="1">
      <c r="A428" s="14">
        <v>4</v>
      </c>
      <c r="B428" s="10" t="s">
        <v>52</v>
      </c>
      <c r="C428" s="521">
        <f>SUM(C429:C430)</f>
        <v>0</v>
      </c>
      <c r="D428" s="522">
        <f t="shared" ref="D428:E428" si="194">SUM(D429:D430)</f>
        <v>0</v>
      </c>
      <c r="E428" s="523">
        <f t="shared" si="194"/>
        <v>0</v>
      </c>
      <c r="F428" s="61">
        <f>SUM(F429:F430)</f>
        <v>0</v>
      </c>
      <c r="G428" s="25"/>
      <c r="H428" s="25"/>
      <c r="I428" s="61">
        <v>0</v>
      </c>
      <c r="J428" s="61">
        <v>0</v>
      </c>
      <c r="K428" s="62">
        <f t="shared" si="189"/>
        <v>0</v>
      </c>
      <c r="L428" s="165">
        <f t="shared" ref="L428:Q428" si="195">SUM(L429:L430)</f>
        <v>0</v>
      </c>
      <c r="M428" s="165">
        <f t="shared" si="195"/>
        <v>0</v>
      </c>
      <c r="N428" s="25"/>
      <c r="O428" s="25"/>
      <c r="P428" s="165">
        <f t="shared" si="195"/>
        <v>0</v>
      </c>
      <c r="Q428" s="165">
        <f t="shared" si="195"/>
        <v>0</v>
      </c>
      <c r="R428" s="165">
        <f t="shared" si="188"/>
        <v>0</v>
      </c>
      <c r="S428" s="524"/>
      <c r="T428" s="524"/>
      <c r="U428" s="524"/>
      <c r="V428" s="1" t="s">
        <v>88</v>
      </c>
    </row>
    <row r="429" spans="1:22" ht="12.75" customHeight="1">
      <c r="A429" s="14"/>
      <c r="B429" s="13" t="s">
        <v>83</v>
      </c>
      <c r="C429" s="521">
        <v>0</v>
      </c>
      <c r="D429" s="522"/>
      <c r="E429" s="523"/>
      <c r="F429" s="61">
        <v>0</v>
      </c>
      <c r="G429" s="25"/>
      <c r="H429" s="25"/>
      <c r="I429" s="61">
        <v>0</v>
      </c>
      <c r="J429" s="61">
        <v>0</v>
      </c>
      <c r="K429" s="62">
        <f t="shared" si="189"/>
        <v>0</v>
      </c>
      <c r="L429" s="158">
        <v>0</v>
      </c>
      <c r="M429" s="158">
        <v>0</v>
      </c>
      <c r="N429" s="24"/>
      <c r="O429" s="24"/>
      <c r="P429" s="158">
        <v>0</v>
      </c>
      <c r="Q429" s="158">
        <v>0</v>
      </c>
      <c r="R429" s="165">
        <f t="shared" si="188"/>
        <v>0</v>
      </c>
      <c r="S429" s="524"/>
      <c r="T429" s="524"/>
      <c r="U429" s="524"/>
    </row>
    <row r="430" spans="1:22" ht="12.75" customHeight="1">
      <c r="A430" s="14"/>
      <c r="B430" s="13" t="s">
        <v>84</v>
      </c>
      <c r="C430" s="521">
        <v>0</v>
      </c>
      <c r="D430" s="522"/>
      <c r="E430" s="523"/>
      <c r="F430" s="61">
        <v>0</v>
      </c>
      <c r="G430" s="25"/>
      <c r="H430" s="25"/>
      <c r="I430" s="61">
        <v>0</v>
      </c>
      <c r="J430" s="61">
        <v>0</v>
      </c>
      <c r="K430" s="62">
        <f t="shared" si="189"/>
        <v>0</v>
      </c>
      <c r="L430" s="158">
        <v>0</v>
      </c>
      <c r="M430" s="158">
        <v>0</v>
      </c>
      <c r="N430" s="24"/>
      <c r="O430" s="24"/>
      <c r="P430" s="158">
        <v>0</v>
      </c>
      <c r="Q430" s="158">
        <v>0</v>
      </c>
      <c r="R430" s="165">
        <f t="shared" si="188"/>
        <v>0</v>
      </c>
      <c r="S430" s="524"/>
      <c r="T430" s="524"/>
      <c r="U430" s="524"/>
    </row>
    <row r="431" spans="1:22" ht="11.25" customHeight="1">
      <c r="A431" s="14">
        <v>5</v>
      </c>
      <c r="B431" s="11" t="s">
        <v>54</v>
      </c>
      <c r="C431" s="518">
        <v>0</v>
      </c>
      <c r="D431" s="519">
        <v>0</v>
      </c>
      <c r="E431" s="520">
        <v>0</v>
      </c>
      <c r="F431" s="62">
        <v>0</v>
      </c>
      <c r="G431" s="25"/>
      <c r="H431" s="25"/>
      <c r="I431" s="62">
        <v>0</v>
      </c>
      <c r="J431" s="62">
        <v>0</v>
      </c>
      <c r="K431" s="62">
        <f t="shared" si="189"/>
        <v>0</v>
      </c>
      <c r="L431" s="165">
        <v>0</v>
      </c>
      <c r="M431" s="165">
        <v>0</v>
      </c>
      <c r="N431" s="25"/>
      <c r="O431" s="25"/>
      <c r="P431" s="165">
        <v>0</v>
      </c>
      <c r="Q431" s="165">
        <v>0</v>
      </c>
      <c r="R431" s="165">
        <f t="shared" si="188"/>
        <v>0</v>
      </c>
      <c r="S431" s="524"/>
      <c r="T431" s="524"/>
      <c r="U431" s="524"/>
    </row>
    <row r="432" spans="1:22" ht="12.75" customHeight="1">
      <c r="A432" s="14">
        <v>6</v>
      </c>
      <c r="B432" s="10" t="s">
        <v>55</v>
      </c>
      <c r="C432" s="518">
        <v>0</v>
      </c>
      <c r="D432" s="519">
        <v>0</v>
      </c>
      <c r="E432" s="520">
        <v>0</v>
      </c>
      <c r="F432" s="62">
        <v>0</v>
      </c>
      <c r="G432" s="25"/>
      <c r="H432" s="25"/>
      <c r="I432" s="62">
        <v>0</v>
      </c>
      <c r="J432" s="62">
        <v>0</v>
      </c>
      <c r="K432" s="62">
        <f t="shared" si="189"/>
        <v>0</v>
      </c>
      <c r="L432" s="165">
        <v>0</v>
      </c>
      <c r="M432" s="165">
        <v>0</v>
      </c>
      <c r="N432" s="25"/>
      <c r="O432" s="25"/>
      <c r="P432" s="165">
        <v>0</v>
      </c>
      <c r="Q432" s="165">
        <v>0</v>
      </c>
      <c r="R432" s="165">
        <f t="shared" si="188"/>
        <v>0</v>
      </c>
      <c r="S432" s="517">
        <v>0</v>
      </c>
      <c r="T432" s="517"/>
      <c r="U432" s="517"/>
    </row>
    <row r="433" spans="1:21" ht="15.95" customHeight="1">
      <c r="A433" s="14">
        <v>7</v>
      </c>
      <c r="B433" s="10" t="s">
        <v>56</v>
      </c>
      <c r="C433" s="480">
        <v>0</v>
      </c>
      <c r="D433" s="481">
        <v>0</v>
      </c>
      <c r="E433" s="482">
        <v>0</v>
      </c>
      <c r="F433" s="165">
        <v>0</v>
      </c>
      <c r="G433" s="25"/>
      <c r="H433" s="25"/>
      <c r="I433" s="165">
        <v>0</v>
      </c>
      <c r="J433" s="165">
        <v>0</v>
      </c>
      <c r="K433" s="165">
        <f t="shared" si="189"/>
        <v>0</v>
      </c>
      <c r="L433" s="165">
        <v>0</v>
      </c>
      <c r="M433" s="165">
        <v>0</v>
      </c>
      <c r="N433" s="25"/>
      <c r="O433" s="25"/>
      <c r="P433" s="165">
        <v>0</v>
      </c>
      <c r="Q433" s="165">
        <v>0</v>
      </c>
      <c r="R433" s="165">
        <f t="shared" si="188"/>
        <v>0</v>
      </c>
      <c r="S433" s="517">
        <v>0</v>
      </c>
      <c r="T433" s="517"/>
      <c r="U433" s="517"/>
    </row>
    <row r="434" spans="1:21" ht="15.95" customHeight="1">
      <c r="A434" s="14">
        <v>8</v>
      </c>
      <c r="B434" s="10" t="s">
        <v>57</v>
      </c>
      <c r="C434" s="480">
        <v>0</v>
      </c>
      <c r="D434" s="481">
        <v>0</v>
      </c>
      <c r="E434" s="482">
        <v>0</v>
      </c>
      <c r="F434" s="165">
        <v>0</v>
      </c>
      <c r="G434" s="25"/>
      <c r="H434" s="25"/>
      <c r="I434" s="165">
        <v>0</v>
      </c>
      <c r="J434" s="165">
        <v>0</v>
      </c>
      <c r="K434" s="165">
        <f t="shared" si="189"/>
        <v>0</v>
      </c>
      <c r="L434" s="165">
        <v>0</v>
      </c>
      <c r="M434" s="165">
        <v>0</v>
      </c>
      <c r="N434" s="25"/>
      <c r="O434" s="25"/>
      <c r="P434" s="165">
        <v>0</v>
      </c>
      <c r="Q434" s="165">
        <v>0</v>
      </c>
      <c r="R434" s="165">
        <f t="shared" si="188"/>
        <v>0</v>
      </c>
      <c r="S434" s="517">
        <v>0</v>
      </c>
      <c r="T434" s="517"/>
      <c r="U434" s="517"/>
    </row>
    <row r="435" spans="1:21" ht="15.95" customHeight="1">
      <c r="A435" s="14">
        <v>9</v>
      </c>
      <c r="B435" s="10" t="s">
        <v>24</v>
      </c>
      <c r="C435" s="480">
        <v>0</v>
      </c>
      <c r="D435" s="481">
        <v>0</v>
      </c>
      <c r="E435" s="482">
        <v>0</v>
      </c>
      <c r="F435" s="165">
        <v>0</v>
      </c>
      <c r="G435" s="25"/>
      <c r="H435" s="25"/>
      <c r="I435" s="67">
        <v>0</v>
      </c>
      <c r="J435" s="67">
        <v>0</v>
      </c>
      <c r="K435" s="165">
        <f t="shared" si="189"/>
        <v>0</v>
      </c>
      <c r="L435" s="165">
        <v>0</v>
      </c>
      <c r="M435" s="165">
        <v>0</v>
      </c>
      <c r="N435" s="25"/>
      <c r="O435" s="25"/>
      <c r="P435" s="165">
        <v>0</v>
      </c>
      <c r="Q435" s="165">
        <v>0</v>
      </c>
      <c r="R435" s="165">
        <f t="shared" si="188"/>
        <v>0</v>
      </c>
      <c r="S435" s="517">
        <v>0</v>
      </c>
      <c r="T435" s="517"/>
      <c r="U435" s="517"/>
    </row>
    <row r="436" spans="1:21" ht="15.95" customHeight="1">
      <c r="A436" s="14">
        <v>10</v>
      </c>
      <c r="B436" s="10" t="s">
        <v>25</v>
      </c>
      <c r="C436" s="480">
        <v>0</v>
      </c>
      <c r="D436" s="481">
        <v>0</v>
      </c>
      <c r="E436" s="482">
        <v>0</v>
      </c>
      <c r="F436" s="165">
        <v>0</v>
      </c>
      <c r="G436" s="25"/>
      <c r="H436" s="25"/>
      <c r="I436" s="67">
        <v>0</v>
      </c>
      <c r="J436" s="67">
        <v>0</v>
      </c>
      <c r="K436" s="165">
        <f t="shared" si="189"/>
        <v>0</v>
      </c>
      <c r="L436" s="165">
        <v>0</v>
      </c>
      <c r="M436" s="165">
        <v>0</v>
      </c>
      <c r="N436" s="25"/>
      <c r="O436" s="25"/>
      <c r="P436" s="165">
        <v>0</v>
      </c>
      <c r="Q436" s="165">
        <v>0</v>
      </c>
      <c r="R436" s="165">
        <f t="shared" si="188"/>
        <v>0</v>
      </c>
      <c r="S436" s="517">
        <v>0</v>
      </c>
      <c r="T436" s="517"/>
      <c r="U436" s="517"/>
    </row>
    <row r="437" spans="1:21" ht="15.95" customHeight="1" thickBot="1">
      <c r="A437" s="39">
        <v>11</v>
      </c>
      <c r="B437" s="40" t="s">
        <v>58</v>
      </c>
      <c r="C437" s="486">
        <v>0</v>
      </c>
      <c r="D437" s="487">
        <v>0</v>
      </c>
      <c r="E437" s="488">
        <v>0</v>
      </c>
      <c r="F437" s="166">
        <v>0</v>
      </c>
      <c r="G437" s="42"/>
      <c r="H437" s="42"/>
      <c r="I437" s="68">
        <v>0</v>
      </c>
      <c r="J437" s="68">
        <v>0</v>
      </c>
      <c r="K437" s="166">
        <f t="shared" si="189"/>
        <v>0</v>
      </c>
      <c r="L437" s="166">
        <v>0</v>
      </c>
      <c r="M437" s="166">
        <v>0</v>
      </c>
      <c r="N437" s="42"/>
      <c r="O437" s="42"/>
      <c r="P437" s="166">
        <v>0</v>
      </c>
      <c r="Q437" s="166">
        <v>0</v>
      </c>
      <c r="R437" s="166">
        <f t="shared" si="188"/>
        <v>0</v>
      </c>
      <c r="S437" s="489"/>
      <c r="T437" s="490"/>
      <c r="U437" s="491"/>
    </row>
    <row r="438" spans="1:21" ht="15.95" customHeight="1" thickTop="1">
      <c r="A438" s="5"/>
      <c r="B438" s="17" t="s">
        <v>39</v>
      </c>
    </row>
    <row r="439" spans="1:21" ht="15.95" customHeight="1">
      <c r="A439" s="5"/>
      <c r="B439" s="15" t="s">
        <v>60</v>
      </c>
    </row>
    <row r="440" spans="1:21" ht="15.95" customHeight="1">
      <c r="A440" s="5"/>
      <c r="B440" s="15" t="s">
        <v>59</v>
      </c>
    </row>
    <row r="441" spans="1:21" ht="15.95" customHeight="1">
      <c r="A441" s="5"/>
      <c r="B441" s="15" t="s">
        <v>40</v>
      </c>
    </row>
    <row r="442" spans="1:21" ht="15.95" customHeight="1">
      <c r="A442" s="5"/>
      <c r="B442" s="26"/>
    </row>
    <row r="443" spans="1:21" ht="15.95" customHeight="1">
      <c r="A443" s="5"/>
      <c r="B443" s="26"/>
    </row>
    <row r="444" spans="1:21" ht="15.95" customHeight="1">
      <c r="A444" s="5"/>
      <c r="B444" s="26"/>
    </row>
    <row r="445" spans="1:21" ht="15.95" customHeight="1">
      <c r="A445" s="5"/>
      <c r="B445" s="26"/>
    </row>
    <row r="446" spans="1:21" ht="15.95" customHeight="1">
      <c r="A446" s="5"/>
      <c r="B446" s="26"/>
    </row>
    <row r="447" spans="1:21" ht="15.95" customHeight="1">
      <c r="A447" s="5"/>
      <c r="B447" s="26"/>
    </row>
    <row r="448" spans="1:21" ht="15.95" customHeight="1">
      <c r="A448" s="476" t="s">
        <v>0</v>
      </c>
      <c r="B448" s="476"/>
      <c r="P448" s="477" t="s">
        <v>26</v>
      </c>
      <c r="Q448" s="477"/>
      <c r="R448" s="477"/>
      <c r="S448" s="477"/>
      <c r="T448" s="477"/>
      <c r="U448" s="477"/>
    </row>
    <row r="449" spans="1:21" ht="15.95" customHeight="1">
      <c r="A449" s="476" t="s">
        <v>1</v>
      </c>
      <c r="B449" s="476"/>
      <c r="P449" s="477"/>
      <c r="Q449" s="477"/>
      <c r="R449" s="477"/>
      <c r="S449" s="477"/>
      <c r="T449" s="477"/>
      <c r="U449" s="477"/>
    </row>
    <row r="450" spans="1:21" ht="15.95" customHeight="1">
      <c r="A450" s="476" t="s">
        <v>45</v>
      </c>
      <c r="B450" s="476"/>
    </row>
    <row r="451" spans="1:21" ht="12.75" customHeight="1">
      <c r="C451" s="478" t="s">
        <v>2</v>
      </c>
      <c r="D451" s="478"/>
      <c r="E451" s="478"/>
      <c r="F451" s="478"/>
      <c r="G451" s="478"/>
      <c r="H451" s="478"/>
      <c r="I451" s="478"/>
      <c r="J451" s="478"/>
      <c r="K451" s="478"/>
      <c r="L451" s="478"/>
      <c r="M451" s="478"/>
      <c r="N451" s="478"/>
      <c r="O451" s="478"/>
      <c r="P451" s="478"/>
      <c r="Q451" s="2"/>
    </row>
    <row r="452" spans="1:21" ht="12.75" customHeight="1">
      <c r="F452" s="479" t="s">
        <v>3</v>
      </c>
      <c r="G452" s="479"/>
      <c r="H452" s="479"/>
      <c r="I452" s="479"/>
      <c r="J452" s="479"/>
      <c r="K452" s="479"/>
      <c r="L452" s="479"/>
      <c r="M452" s="479"/>
      <c r="N452" s="479"/>
      <c r="O452" s="479"/>
      <c r="P452" s="479"/>
      <c r="Q452" s="153"/>
    </row>
    <row r="453" spans="1:21" ht="12.75" customHeight="1">
      <c r="A453" s="1" t="s">
        <v>46</v>
      </c>
      <c r="C453" s="3"/>
      <c r="D453" s="4">
        <v>1</v>
      </c>
      <c r="E453" s="4">
        <v>5</v>
      </c>
      <c r="M453" s="5"/>
      <c r="N453" s="5"/>
      <c r="O453" s="5"/>
      <c r="P453" s="5"/>
      <c r="Q453" s="5"/>
      <c r="R453" s="5"/>
      <c r="S453" s="5"/>
      <c r="T453" s="5"/>
    </row>
    <row r="454" spans="1:21" ht="12.75" customHeight="1">
      <c r="A454" s="1" t="s">
        <v>68</v>
      </c>
      <c r="C454" s="6"/>
      <c r="D454" s="7">
        <v>0</v>
      </c>
      <c r="E454" s="7">
        <v>8</v>
      </c>
      <c r="K454" s="453">
        <v>12</v>
      </c>
      <c r="L454" s="453"/>
      <c r="M454" s="5"/>
      <c r="N454" s="5"/>
      <c r="O454" s="5"/>
      <c r="Q454" s="1" t="str">
        <f>+Q167:U167</f>
        <v>Bulan     :</v>
      </c>
      <c r="R454" s="455" t="str">
        <f>+R410</f>
        <v>April</v>
      </c>
      <c r="S454" s="456"/>
      <c r="T454" s="4">
        <f>+T410</f>
        <v>0</v>
      </c>
      <c r="U454" s="4">
        <f>+U410</f>
        <v>4</v>
      </c>
    </row>
    <row r="455" spans="1:21" s="43" customFormat="1" ht="13.5" customHeight="1" thickBot="1">
      <c r="A455" s="43" t="s">
        <v>75</v>
      </c>
      <c r="C455" s="65">
        <v>0</v>
      </c>
      <c r="D455" s="65">
        <v>4</v>
      </c>
      <c r="E455" s="65">
        <v>3</v>
      </c>
      <c r="K455" s="454"/>
      <c r="L455" s="454"/>
      <c r="M455" s="77"/>
      <c r="N455" s="77"/>
      <c r="O455" s="77"/>
      <c r="Q455" s="43" t="s">
        <v>47</v>
      </c>
      <c r="R455" s="515">
        <f>+R411</f>
        <v>2020</v>
      </c>
      <c r="S455" s="516"/>
      <c r="T455" s="78">
        <f>+T411</f>
        <v>2</v>
      </c>
      <c r="U455" s="78">
        <f>+U411</f>
        <v>0</v>
      </c>
    </row>
    <row r="456" spans="1:21" ht="16.5" thickTop="1">
      <c r="A456" s="462" t="s">
        <v>4</v>
      </c>
      <c r="B456" s="462" t="s">
        <v>5</v>
      </c>
      <c r="C456" s="465" t="s">
        <v>6</v>
      </c>
      <c r="D456" s="466"/>
      <c r="E456" s="466"/>
      <c r="F456" s="466"/>
      <c r="G456" s="466"/>
      <c r="H456" s="466"/>
      <c r="I456" s="466"/>
      <c r="J456" s="466"/>
      <c r="K456" s="469"/>
      <c r="L456" s="465" t="s">
        <v>7</v>
      </c>
      <c r="M456" s="466"/>
      <c r="N456" s="466"/>
      <c r="O456" s="466"/>
      <c r="P456" s="466"/>
      <c r="Q456" s="466"/>
      <c r="R456" s="469"/>
      <c r="S456" s="470" t="s">
        <v>64</v>
      </c>
      <c r="T456" s="471"/>
      <c r="U456" s="513"/>
    </row>
    <row r="457" spans="1:21" ht="12.75" customHeight="1">
      <c r="A457" s="463"/>
      <c r="B457" s="463"/>
      <c r="C457" s="473" t="s">
        <v>27</v>
      </c>
      <c r="D457" s="474"/>
      <c r="E457" s="475"/>
      <c r="F457" s="159"/>
      <c r="G457" s="159" t="s">
        <v>30</v>
      </c>
      <c r="H457" s="159" t="s">
        <v>32</v>
      </c>
      <c r="I457" s="159"/>
      <c r="J457" s="159"/>
      <c r="K457" s="159" t="s">
        <v>43</v>
      </c>
      <c r="L457" s="159" t="s">
        <v>27</v>
      </c>
      <c r="M457" s="159"/>
      <c r="N457" s="159" t="s">
        <v>30</v>
      </c>
      <c r="O457" s="159" t="s">
        <v>32</v>
      </c>
      <c r="P457" s="159"/>
      <c r="Q457" s="159"/>
      <c r="R457" s="159" t="s">
        <v>63</v>
      </c>
      <c r="S457" s="440" t="s">
        <v>67</v>
      </c>
      <c r="T457" s="441"/>
      <c r="U457" s="442"/>
    </row>
    <row r="458" spans="1:21" ht="12.75" customHeight="1">
      <c r="A458" s="463"/>
      <c r="B458" s="463"/>
      <c r="C458" s="440" t="s">
        <v>28</v>
      </c>
      <c r="D458" s="441"/>
      <c r="E458" s="442"/>
      <c r="F458" s="161" t="s">
        <v>29</v>
      </c>
      <c r="G458" s="161" t="s">
        <v>31</v>
      </c>
      <c r="H458" s="161" t="s">
        <v>33</v>
      </c>
      <c r="I458" s="161" t="s">
        <v>37</v>
      </c>
      <c r="J458" s="161" t="s">
        <v>36</v>
      </c>
      <c r="K458" s="161" t="s">
        <v>28</v>
      </c>
      <c r="L458" s="161" t="s">
        <v>28</v>
      </c>
      <c r="M458" s="161" t="s">
        <v>35</v>
      </c>
      <c r="N458" s="161" t="s">
        <v>31</v>
      </c>
      <c r="O458" s="161" t="s">
        <v>33</v>
      </c>
      <c r="P458" s="161" t="s">
        <v>37</v>
      </c>
      <c r="Q458" s="161" t="s">
        <v>36</v>
      </c>
      <c r="R458" s="161" t="s">
        <v>38</v>
      </c>
      <c r="S458" s="440" t="s">
        <v>65</v>
      </c>
      <c r="T458" s="441"/>
      <c r="U458" s="442"/>
    </row>
    <row r="459" spans="1:21" ht="12.75" customHeight="1">
      <c r="A459" s="463"/>
      <c r="B459" s="463"/>
      <c r="C459" s="444" t="s">
        <v>8</v>
      </c>
      <c r="D459" s="445"/>
      <c r="E459" s="446"/>
      <c r="F459" s="162"/>
      <c r="G459" s="162"/>
      <c r="H459" s="162" t="s">
        <v>34</v>
      </c>
      <c r="I459" s="162"/>
      <c r="J459" s="162"/>
      <c r="K459" s="162" t="s">
        <v>9</v>
      </c>
      <c r="L459" s="162" t="s">
        <v>8</v>
      </c>
      <c r="M459" s="162"/>
      <c r="N459" s="162"/>
      <c r="O459" s="162" t="s">
        <v>34</v>
      </c>
      <c r="P459" s="162"/>
      <c r="Q459" s="162"/>
      <c r="R459" s="20" t="s">
        <v>62</v>
      </c>
      <c r="S459" s="440" t="s">
        <v>66</v>
      </c>
      <c r="T459" s="441"/>
      <c r="U459" s="442"/>
    </row>
    <row r="460" spans="1:21" ht="21" customHeight="1">
      <c r="A460" s="464"/>
      <c r="B460" s="464"/>
      <c r="C460" s="447"/>
      <c r="D460" s="448"/>
      <c r="E460" s="449"/>
      <c r="F460" s="161"/>
      <c r="G460" s="161"/>
      <c r="H460" s="161"/>
      <c r="I460" s="161"/>
      <c r="J460" s="161"/>
      <c r="K460" s="161" t="s">
        <v>61</v>
      </c>
      <c r="L460" s="161"/>
      <c r="M460" s="161"/>
      <c r="N460" s="161"/>
      <c r="O460" s="161"/>
      <c r="P460" s="161"/>
      <c r="Q460" s="161"/>
      <c r="R460" s="161"/>
      <c r="S460" s="450"/>
      <c r="T460" s="451"/>
      <c r="U460" s="514"/>
    </row>
    <row r="461" spans="1:21" s="8" customFormat="1" ht="11.25">
      <c r="A461" s="160" t="s">
        <v>10</v>
      </c>
      <c r="B461" s="160" t="s">
        <v>11</v>
      </c>
      <c r="C461" s="429" t="s">
        <v>12</v>
      </c>
      <c r="D461" s="430"/>
      <c r="E461" s="431"/>
      <c r="F461" s="160" t="s">
        <v>13</v>
      </c>
      <c r="G461" s="160" t="s">
        <v>14</v>
      </c>
      <c r="H461" s="160" t="s">
        <v>15</v>
      </c>
      <c r="I461" s="160" t="s">
        <v>16</v>
      </c>
      <c r="J461" s="160" t="s">
        <v>17</v>
      </c>
      <c r="K461" s="160" t="s">
        <v>18</v>
      </c>
      <c r="L461" s="160" t="s">
        <v>19</v>
      </c>
      <c r="M461" s="160" t="s">
        <v>20</v>
      </c>
      <c r="N461" s="160" t="s">
        <v>21</v>
      </c>
      <c r="O461" s="160" t="s">
        <v>41</v>
      </c>
      <c r="P461" s="160" t="s">
        <v>42</v>
      </c>
      <c r="Q461" s="160" t="s">
        <v>44</v>
      </c>
      <c r="R461" s="160" t="s">
        <v>69</v>
      </c>
      <c r="S461" s="429" t="s">
        <v>70</v>
      </c>
      <c r="T461" s="430"/>
      <c r="U461" s="431"/>
    </row>
    <row r="462" spans="1:21" s="16" customFormat="1" ht="12.75" customHeight="1">
      <c r="A462" s="18">
        <v>1</v>
      </c>
      <c r="B462" s="19" t="s">
        <v>22</v>
      </c>
      <c r="C462" s="504">
        <f>SUM(C463,C466,C467)</f>
        <v>0</v>
      </c>
      <c r="D462" s="505"/>
      <c r="E462" s="506"/>
      <c r="F462" s="164">
        <f t="shared" ref="F462:J462" si="196">SUM(F463,F466,F467)</f>
        <v>0</v>
      </c>
      <c r="G462" s="164">
        <f t="shared" si="196"/>
        <v>0</v>
      </c>
      <c r="H462" s="164">
        <f t="shared" si="196"/>
        <v>0</v>
      </c>
      <c r="I462" s="164">
        <f t="shared" si="196"/>
        <v>0</v>
      </c>
      <c r="J462" s="164">
        <f t="shared" si="196"/>
        <v>0</v>
      </c>
      <c r="K462" s="164">
        <f>SUM(C462-F462-G462-H462+I462-J462)</f>
        <v>0</v>
      </c>
      <c r="L462" s="59">
        <f>SUM(L463,L466,L467)</f>
        <v>0</v>
      </c>
      <c r="M462" s="59">
        <f t="shared" ref="M462:Q462" si="197">SUM(M463,M466,M467)</f>
        <v>0</v>
      </c>
      <c r="N462" s="59">
        <f t="shared" si="197"/>
        <v>0</v>
      </c>
      <c r="O462" s="59">
        <f t="shared" si="197"/>
        <v>0</v>
      </c>
      <c r="P462" s="59">
        <f t="shared" si="197"/>
        <v>0</v>
      </c>
      <c r="Q462" s="59">
        <f t="shared" si="197"/>
        <v>0</v>
      </c>
      <c r="R462" s="59">
        <f>SUM(L462-M462-N462-O462+P462-Q462)</f>
        <v>0</v>
      </c>
      <c r="S462" s="507"/>
      <c r="T462" s="508"/>
      <c r="U462" s="509"/>
    </row>
    <row r="463" spans="1:21" s="23" customFormat="1" ht="12.75" customHeight="1">
      <c r="A463" s="14"/>
      <c r="B463" s="22" t="s">
        <v>49</v>
      </c>
      <c r="C463" s="495">
        <f t="shared" ref="C463:H463" si="198">SUM(C464:C465)</f>
        <v>0</v>
      </c>
      <c r="D463" s="496">
        <f t="shared" si="198"/>
        <v>0</v>
      </c>
      <c r="E463" s="497">
        <f t="shared" si="198"/>
        <v>0</v>
      </c>
      <c r="F463" s="69">
        <f t="shared" si="198"/>
        <v>0</v>
      </c>
      <c r="G463" s="69">
        <f t="shared" si="198"/>
        <v>0</v>
      </c>
      <c r="H463" s="69">
        <f t="shared" si="198"/>
        <v>0</v>
      </c>
      <c r="I463" s="69">
        <f>SUM(I464:I465)</f>
        <v>0</v>
      </c>
      <c r="J463" s="69">
        <f t="shared" ref="J463" si="199">SUM(J464:J465)</f>
        <v>0</v>
      </c>
      <c r="K463" s="165">
        <f t="shared" ref="K463:K480" si="200">SUM(C463-F463-G463-H463+I463-J463)</f>
        <v>0</v>
      </c>
      <c r="L463" s="61">
        <f t="shared" ref="L463:O463" si="201">SUM(L464:L465)</f>
        <v>0</v>
      </c>
      <c r="M463" s="61">
        <f t="shared" si="201"/>
        <v>0</v>
      </c>
      <c r="N463" s="61">
        <f t="shared" si="201"/>
        <v>0</v>
      </c>
      <c r="O463" s="61">
        <f t="shared" si="201"/>
        <v>0</v>
      </c>
      <c r="P463" s="61">
        <f>SUM(P464:P465)</f>
        <v>0</v>
      </c>
      <c r="Q463" s="61">
        <f t="shared" ref="Q463" si="202">SUM(Q464:Q465)</f>
        <v>0</v>
      </c>
      <c r="R463" s="62">
        <f t="shared" ref="R463:R471" si="203">SUM(L463-M463-N463-O463+P463-Q463)</f>
        <v>0</v>
      </c>
      <c r="S463" s="510"/>
      <c r="T463" s="511"/>
      <c r="U463" s="512"/>
    </row>
    <row r="464" spans="1:21" ht="15" customHeight="1">
      <c r="A464" s="12"/>
      <c r="B464" s="13" t="s">
        <v>83</v>
      </c>
      <c r="C464" s="501">
        <v>0</v>
      </c>
      <c r="D464" s="502">
        <v>0</v>
      </c>
      <c r="E464" s="503">
        <v>0</v>
      </c>
      <c r="F464" s="158">
        <v>0</v>
      </c>
      <c r="G464" s="158">
        <v>0</v>
      </c>
      <c r="H464" s="158">
        <v>0</v>
      </c>
      <c r="I464" s="66">
        <v>0</v>
      </c>
      <c r="J464" s="66">
        <v>0</v>
      </c>
      <c r="K464" s="165">
        <f t="shared" si="200"/>
        <v>0</v>
      </c>
      <c r="L464" s="49">
        <v>0</v>
      </c>
      <c r="M464" s="49">
        <v>0</v>
      </c>
      <c r="N464" s="49">
        <v>0</v>
      </c>
      <c r="O464" s="49">
        <v>0</v>
      </c>
      <c r="P464" s="49">
        <v>0</v>
      </c>
      <c r="Q464" s="49">
        <v>0</v>
      </c>
      <c r="R464" s="62">
        <f t="shared" si="203"/>
        <v>0</v>
      </c>
      <c r="S464" s="498"/>
      <c r="T464" s="499"/>
      <c r="U464" s="500"/>
    </row>
    <row r="465" spans="1:24" ht="15.75">
      <c r="A465" s="12"/>
      <c r="B465" s="13" t="s">
        <v>84</v>
      </c>
      <c r="C465" s="501">
        <v>0</v>
      </c>
      <c r="D465" s="502">
        <v>0</v>
      </c>
      <c r="E465" s="503">
        <v>0</v>
      </c>
      <c r="F465" s="158">
        <v>0</v>
      </c>
      <c r="G465" s="158">
        <v>0</v>
      </c>
      <c r="H465" s="158">
        <v>0</v>
      </c>
      <c r="I465" s="66">
        <v>0</v>
      </c>
      <c r="J465" s="66">
        <v>0</v>
      </c>
      <c r="K465" s="165">
        <f t="shared" si="200"/>
        <v>0</v>
      </c>
      <c r="L465" s="158">
        <v>0</v>
      </c>
      <c r="M465" s="158">
        <v>0</v>
      </c>
      <c r="N465" s="158">
        <v>0</v>
      </c>
      <c r="O465" s="158">
        <v>0</v>
      </c>
      <c r="P465" s="158">
        <v>0</v>
      </c>
      <c r="Q465" s="158">
        <v>0</v>
      </c>
      <c r="R465" s="62">
        <f t="shared" si="203"/>
        <v>0</v>
      </c>
      <c r="S465" s="498"/>
      <c r="T465" s="499"/>
      <c r="U465" s="500"/>
    </row>
    <row r="466" spans="1:24" ht="15.75">
      <c r="A466" s="12"/>
      <c r="B466" s="11" t="s">
        <v>50</v>
      </c>
      <c r="C466" s="480">
        <v>0</v>
      </c>
      <c r="D466" s="481">
        <v>0</v>
      </c>
      <c r="E466" s="482">
        <v>0</v>
      </c>
      <c r="F466" s="67">
        <v>0</v>
      </c>
      <c r="G466" s="67">
        <v>0</v>
      </c>
      <c r="H466" s="67">
        <v>0</v>
      </c>
      <c r="I466" s="67">
        <v>0</v>
      </c>
      <c r="J466" s="67">
        <v>0</v>
      </c>
      <c r="K466" s="165">
        <f t="shared" si="200"/>
        <v>0</v>
      </c>
      <c r="L466" s="165">
        <v>0</v>
      </c>
      <c r="M466" s="165">
        <v>0</v>
      </c>
      <c r="N466" s="165">
        <v>0</v>
      </c>
      <c r="O466" s="165">
        <v>0</v>
      </c>
      <c r="P466" s="165">
        <v>0</v>
      </c>
      <c r="Q466" s="165">
        <v>0</v>
      </c>
      <c r="R466" s="62">
        <f t="shared" si="203"/>
        <v>0</v>
      </c>
      <c r="S466" s="498"/>
      <c r="T466" s="499"/>
      <c r="U466" s="500"/>
    </row>
    <row r="467" spans="1:24" ht="15.75">
      <c r="A467" s="12"/>
      <c r="B467" s="11" t="s">
        <v>51</v>
      </c>
      <c r="C467" s="480">
        <v>0</v>
      </c>
      <c r="D467" s="481">
        <v>0</v>
      </c>
      <c r="E467" s="482">
        <v>0</v>
      </c>
      <c r="F467" s="67">
        <v>0</v>
      </c>
      <c r="G467" s="67">
        <v>0</v>
      </c>
      <c r="H467" s="67">
        <v>0</v>
      </c>
      <c r="I467" s="67">
        <v>0</v>
      </c>
      <c r="J467" s="67">
        <v>0</v>
      </c>
      <c r="K467" s="165">
        <f t="shared" si="200"/>
        <v>0</v>
      </c>
      <c r="L467" s="165">
        <v>0</v>
      </c>
      <c r="M467" s="165">
        <v>0</v>
      </c>
      <c r="N467" s="165">
        <v>0</v>
      </c>
      <c r="O467" s="165">
        <v>0</v>
      </c>
      <c r="P467" s="165">
        <v>0</v>
      </c>
      <c r="Q467" s="165">
        <v>0</v>
      </c>
      <c r="R467" s="62">
        <f t="shared" si="203"/>
        <v>0</v>
      </c>
      <c r="S467" s="498"/>
      <c r="T467" s="499"/>
      <c r="U467" s="500"/>
      <c r="X467" s="1" t="s">
        <v>43</v>
      </c>
    </row>
    <row r="468" spans="1:24" ht="15.75">
      <c r="A468" s="14">
        <v>2</v>
      </c>
      <c r="B468" s="10" t="s">
        <v>23</v>
      </c>
      <c r="C468" s="480">
        <f>SUM(C469:C470)</f>
        <v>0</v>
      </c>
      <c r="D468" s="481">
        <f t="shared" ref="D468:G468" si="204">SUM(D469:D470)</f>
        <v>658</v>
      </c>
      <c r="E468" s="482">
        <f t="shared" si="204"/>
        <v>658</v>
      </c>
      <c r="F468" s="165">
        <f t="shared" si="204"/>
        <v>0</v>
      </c>
      <c r="G468" s="165">
        <f t="shared" si="204"/>
        <v>0</v>
      </c>
      <c r="H468" s="25"/>
      <c r="I468" s="165">
        <f t="shared" ref="I468:J468" si="205">SUM(I469:I470)</f>
        <v>0</v>
      </c>
      <c r="J468" s="165">
        <f t="shared" si="205"/>
        <v>0</v>
      </c>
      <c r="K468" s="165">
        <f>SUM(C468-F468-G468-H468+I468-J468)</f>
        <v>0</v>
      </c>
      <c r="L468" s="165">
        <f>SUM(L469:L470)</f>
        <v>0</v>
      </c>
      <c r="M468" s="62">
        <f t="shared" ref="M468:N468" si="206">SUM(M469:M470)</f>
        <v>0</v>
      </c>
      <c r="N468" s="165">
        <f t="shared" si="206"/>
        <v>0</v>
      </c>
      <c r="O468" s="25"/>
      <c r="P468" s="165">
        <f t="shared" ref="P468:Q468" si="207">SUM(P469:P470)</f>
        <v>0</v>
      </c>
      <c r="Q468" s="165">
        <f t="shared" si="207"/>
        <v>0</v>
      </c>
      <c r="R468" s="62">
        <f t="shared" si="203"/>
        <v>0</v>
      </c>
      <c r="S468" s="498"/>
      <c r="T468" s="499"/>
      <c r="U468" s="500"/>
    </row>
    <row r="469" spans="1:24" ht="15.75">
      <c r="A469" s="12"/>
      <c r="B469" s="13" t="s">
        <v>83</v>
      </c>
      <c r="C469" s="501">
        <v>0</v>
      </c>
      <c r="D469" s="502">
        <v>658</v>
      </c>
      <c r="E469" s="503">
        <v>658</v>
      </c>
      <c r="F469" s="158">
        <v>0</v>
      </c>
      <c r="G469" s="158">
        <v>0</v>
      </c>
      <c r="H469" s="24"/>
      <c r="I469" s="66">
        <v>0</v>
      </c>
      <c r="J469" s="66">
        <v>0</v>
      </c>
      <c r="K469" s="165">
        <f t="shared" si="200"/>
        <v>0</v>
      </c>
      <c r="L469" s="158">
        <v>0</v>
      </c>
      <c r="M469" s="49">
        <v>0</v>
      </c>
      <c r="N469" s="158">
        <v>0</v>
      </c>
      <c r="O469" s="24"/>
      <c r="P469" s="158">
        <v>0</v>
      </c>
      <c r="Q469" s="158">
        <v>0</v>
      </c>
      <c r="R469" s="62">
        <f>SUM(L469-M469-N469-O469+P469-Q469)</f>
        <v>0</v>
      </c>
      <c r="S469" s="498"/>
      <c r="T469" s="499"/>
      <c r="U469" s="500"/>
    </row>
    <row r="470" spans="1:24" ht="12.75" customHeight="1">
      <c r="A470" s="12"/>
      <c r="B470" s="13" t="s">
        <v>84</v>
      </c>
      <c r="C470" s="501">
        <v>0</v>
      </c>
      <c r="D470" s="502">
        <v>0</v>
      </c>
      <c r="E470" s="503">
        <v>0</v>
      </c>
      <c r="F470" s="158">
        <v>0</v>
      </c>
      <c r="G470" s="158">
        <v>0</v>
      </c>
      <c r="H470" s="24"/>
      <c r="I470" s="66">
        <v>0</v>
      </c>
      <c r="J470" s="66">
        <v>0</v>
      </c>
      <c r="K470" s="165">
        <f t="shared" si="200"/>
        <v>0</v>
      </c>
      <c r="L470" s="158">
        <v>0</v>
      </c>
      <c r="M470" s="158">
        <v>0</v>
      </c>
      <c r="N470" s="158">
        <v>0</v>
      </c>
      <c r="O470" s="24"/>
      <c r="P470" s="158">
        <v>0</v>
      </c>
      <c r="Q470" s="158">
        <v>0</v>
      </c>
      <c r="R470" s="62">
        <f t="shared" si="203"/>
        <v>0</v>
      </c>
      <c r="S470" s="498"/>
      <c r="T470" s="499"/>
      <c r="U470" s="500"/>
    </row>
    <row r="471" spans="1:24" ht="12.75" customHeight="1">
      <c r="A471" s="9">
        <v>3</v>
      </c>
      <c r="B471" s="10" t="s">
        <v>53</v>
      </c>
      <c r="C471" s="480">
        <v>0</v>
      </c>
      <c r="D471" s="481">
        <v>0</v>
      </c>
      <c r="E471" s="482">
        <v>0</v>
      </c>
      <c r="F471" s="165">
        <v>0</v>
      </c>
      <c r="G471" s="25"/>
      <c r="H471" s="25"/>
      <c r="I471" s="165">
        <v>0</v>
      </c>
      <c r="J471" s="165">
        <v>0</v>
      </c>
      <c r="K471" s="165">
        <f t="shared" si="200"/>
        <v>0</v>
      </c>
      <c r="L471" s="163">
        <v>0</v>
      </c>
      <c r="M471" s="163">
        <v>0</v>
      </c>
      <c r="N471" s="25"/>
      <c r="O471" s="25"/>
      <c r="P471" s="163">
        <v>0</v>
      </c>
      <c r="Q471" s="163">
        <v>0</v>
      </c>
      <c r="R471" s="62">
        <f t="shared" si="203"/>
        <v>0</v>
      </c>
      <c r="S471" s="498"/>
      <c r="T471" s="499"/>
      <c r="U471" s="500"/>
    </row>
    <row r="472" spans="1:24" ht="15.75">
      <c r="A472" s="14">
        <v>4</v>
      </c>
      <c r="B472" s="10" t="s">
        <v>52</v>
      </c>
      <c r="C472" s="495">
        <f>SUM(C473:C474)</f>
        <v>0</v>
      </c>
      <c r="D472" s="496">
        <f t="shared" ref="D472:E472" si="208">SUM(D473:D474)</f>
        <v>0</v>
      </c>
      <c r="E472" s="497">
        <f t="shared" si="208"/>
        <v>0</v>
      </c>
      <c r="F472" s="69">
        <f>SUM(F473:F474)</f>
        <v>0</v>
      </c>
      <c r="G472" s="25"/>
      <c r="H472" s="25"/>
      <c r="I472" s="69">
        <f t="shared" ref="I472:J472" si="209">SUM(I473:I474)</f>
        <v>0</v>
      </c>
      <c r="J472" s="69">
        <f t="shared" si="209"/>
        <v>0</v>
      </c>
      <c r="K472" s="165">
        <f t="shared" si="200"/>
        <v>0</v>
      </c>
      <c r="L472" s="165">
        <f>SUM(L473:L474)</f>
        <v>0</v>
      </c>
      <c r="M472" s="165">
        <f>SUM(M473:M474)</f>
        <v>0</v>
      </c>
      <c r="N472" s="25"/>
      <c r="O472" s="25"/>
      <c r="P472" s="165">
        <f t="shared" ref="P472:Q472" si="210">SUM(P473:P474)</f>
        <v>0</v>
      </c>
      <c r="Q472" s="165">
        <f t="shared" si="210"/>
        <v>0</v>
      </c>
      <c r="R472" s="62">
        <f>SUM(L472-M472-N472-O472+P472-Q472)</f>
        <v>0</v>
      </c>
      <c r="S472" s="498"/>
      <c r="T472" s="499"/>
      <c r="U472" s="500"/>
    </row>
    <row r="473" spans="1:24" ht="15.75" customHeight="1">
      <c r="A473" s="14"/>
      <c r="B473" s="13" t="s">
        <v>83</v>
      </c>
      <c r="C473" s="495">
        <v>0</v>
      </c>
      <c r="D473" s="496"/>
      <c r="E473" s="497"/>
      <c r="F473" s="69">
        <v>0</v>
      </c>
      <c r="G473" s="25"/>
      <c r="H473" s="25"/>
      <c r="I473" s="69">
        <v>0</v>
      </c>
      <c r="J473" s="69">
        <v>0</v>
      </c>
      <c r="K473" s="165">
        <f t="shared" si="200"/>
        <v>0</v>
      </c>
      <c r="L473" s="163">
        <v>0</v>
      </c>
      <c r="M473" s="163">
        <v>0</v>
      </c>
      <c r="N473" s="25"/>
      <c r="O473" s="25"/>
      <c r="P473" s="163">
        <v>0</v>
      </c>
      <c r="Q473" s="163">
        <v>0</v>
      </c>
      <c r="R473" s="62">
        <f t="shared" ref="R473" si="211">SUM(L473-M473-N473-O473+P473-Q473)</f>
        <v>0</v>
      </c>
      <c r="S473" s="498"/>
      <c r="T473" s="499"/>
      <c r="U473" s="500"/>
    </row>
    <row r="474" spans="1:24" ht="15.75">
      <c r="A474" s="14"/>
      <c r="B474" s="13" t="s">
        <v>84</v>
      </c>
      <c r="C474" s="495">
        <v>0</v>
      </c>
      <c r="D474" s="496"/>
      <c r="E474" s="497"/>
      <c r="F474" s="69">
        <v>0</v>
      </c>
      <c r="G474" s="25"/>
      <c r="H474" s="25"/>
      <c r="I474" s="69">
        <v>0</v>
      </c>
      <c r="J474" s="69">
        <v>0</v>
      </c>
      <c r="K474" s="165">
        <f t="shared" si="200"/>
        <v>0</v>
      </c>
      <c r="L474" s="163">
        <v>0</v>
      </c>
      <c r="M474" s="163">
        <v>0</v>
      </c>
      <c r="N474" s="25"/>
      <c r="O474" s="25"/>
      <c r="P474" s="163">
        <v>0</v>
      </c>
      <c r="Q474" s="163">
        <v>0</v>
      </c>
      <c r="R474" s="62">
        <f>SUM(L474-M474-N474-O474+P474-Q474)</f>
        <v>0</v>
      </c>
      <c r="S474" s="498"/>
      <c r="T474" s="499"/>
      <c r="U474" s="500"/>
    </row>
    <row r="475" spans="1:24" ht="15.75">
      <c r="A475" s="14">
        <v>5</v>
      </c>
      <c r="B475" s="11" t="s">
        <v>54</v>
      </c>
      <c r="C475" s="480">
        <v>0</v>
      </c>
      <c r="D475" s="481">
        <v>0</v>
      </c>
      <c r="E475" s="482">
        <v>0</v>
      </c>
      <c r="F475" s="165">
        <v>0</v>
      </c>
      <c r="G475" s="25"/>
      <c r="H475" s="25"/>
      <c r="I475" s="165">
        <v>0</v>
      </c>
      <c r="J475" s="165">
        <v>0</v>
      </c>
      <c r="K475" s="165">
        <f t="shared" si="200"/>
        <v>0</v>
      </c>
      <c r="L475" s="163">
        <v>0</v>
      </c>
      <c r="M475" s="163">
        <v>0</v>
      </c>
      <c r="N475" s="25"/>
      <c r="O475" s="25"/>
      <c r="P475" s="163">
        <v>0</v>
      </c>
      <c r="Q475" s="163">
        <v>0</v>
      </c>
      <c r="R475" s="165">
        <f t="shared" ref="R475:R481" si="212">SUM(L475-M475-N475-O475+P475-Q475)</f>
        <v>0</v>
      </c>
      <c r="S475" s="498"/>
      <c r="T475" s="499"/>
      <c r="U475" s="500"/>
    </row>
    <row r="476" spans="1:24" ht="12.75" customHeight="1">
      <c r="A476" s="14">
        <v>6</v>
      </c>
      <c r="B476" s="10" t="s">
        <v>55</v>
      </c>
      <c r="C476" s="480">
        <v>0</v>
      </c>
      <c r="D476" s="481">
        <v>0</v>
      </c>
      <c r="E476" s="482">
        <v>0</v>
      </c>
      <c r="F476" s="165">
        <v>0</v>
      </c>
      <c r="G476" s="25"/>
      <c r="H476" s="25"/>
      <c r="I476" s="165">
        <v>0</v>
      </c>
      <c r="J476" s="165">
        <v>0</v>
      </c>
      <c r="K476" s="165">
        <f t="shared" si="200"/>
        <v>0</v>
      </c>
      <c r="L476" s="163">
        <v>0</v>
      </c>
      <c r="M476" s="163">
        <v>0</v>
      </c>
      <c r="N476" s="25"/>
      <c r="O476" s="25"/>
      <c r="P476" s="163">
        <v>0</v>
      </c>
      <c r="Q476" s="163">
        <v>0</v>
      </c>
      <c r="R476" s="165">
        <f t="shared" si="212"/>
        <v>0</v>
      </c>
      <c r="S476" s="492">
        <v>0</v>
      </c>
      <c r="T476" s="493"/>
      <c r="U476" s="494"/>
    </row>
    <row r="477" spans="1:24" ht="13.5" customHeight="1">
      <c r="A477" s="14">
        <v>7</v>
      </c>
      <c r="B477" s="10" t="s">
        <v>56</v>
      </c>
      <c r="C477" s="480">
        <v>0</v>
      </c>
      <c r="D477" s="481">
        <v>0</v>
      </c>
      <c r="E477" s="482">
        <v>0</v>
      </c>
      <c r="F477" s="165">
        <v>0</v>
      </c>
      <c r="G477" s="25"/>
      <c r="H477" s="25"/>
      <c r="I477" s="165">
        <v>0</v>
      </c>
      <c r="J477" s="165">
        <v>0</v>
      </c>
      <c r="K477" s="165">
        <f t="shared" si="200"/>
        <v>0</v>
      </c>
      <c r="L477" s="163">
        <v>0</v>
      </c>
      <c r="M477" s="163">
        <v>0</v>
      </c>
      <c r="N477" s="25"/>
      <c r="O477" s="25"/>
      <c r="P477" s="163">
        <v>0</v>
      </c>
      <c r="Q477" s="163">
        <v>0</v>
      </c>
      <c r="R477" s="165">
        <f t="shared" si="212"/>
        <v>0</v>
      </c>
      <c r="S477" s="483">
        <v>0</v>
      </c>
      <c r="T477" s="484"/>
      <c r="U477" s="485"/>
    </row>
    <row r="478" spans="1:24" ht="15" customHeight="1">
      <c r="A478" s="14">
        <v>8</v>
      </c>
      <c r="B478" s="10" t="s">
        <v>57</v>
      </c>
      <c r="C478" s="480">
        <v>0</v>
      </c>
      <c r="D478" s="481">
        <v>0</v>
      </c>
      <c r="E478" s="482">
        <v>0</v>
      </c>
      <c r="F478" s="165">
        <v>0</v>
      </c>
      <c r="G478" s="25"/>
      <c r="H478" s="25"/>
      <c r="I478" s="165">
        <v>0</v>
      </c>
      <c r="J478" s="165">
        <v>0</v>
      </c>
      <c r="K478" s="165">
        <f t="shared" si="200"/>
        <v>0</v>
      </c>
      <c r="L478" s="163">
        <v>0</v>
      </c>
      <c r="M478" s="163">
        <v>0</v>
      </c>
      <c r="N478" s="25"/>
      <c r="O478" s="25"/>
      <c r="P478" s="163">
        <v>0</v>
      </c>
      <c r="Q478" s="163">
        <v>0</v>
      </c>
      <c r="R478" s="165">
        <f t="shared" si="212"/>
        <v>0</v>
      </c>
      <c r="S478" s="483">
        <v>0</v>
      </c>
      <c r="T478" s="484"/>
      <c r="U478" s="485"/>
    </row>
    <row r="479" spans="1:24" ht="12.75" customHeight="1">
      <c r="A479" s="14">
        <v>9</v>
      </c>
      <c r="B479" s="10" t="s">
        <v>24</v>
      </c>
      <c r="C479" s="480">
        <v>0</v>
      </c>
      <c r="D479" s="481">
        <v>0</v>
      </c>
      <c r="E479" s="482">
        <v>0</v>
      </c>
      <c r="F479" s="165">
        <v>0</v>
      </c>
      <c r="G479" s="25"/>
      <c r="H479" s="25"/>
      <c r="I479" s="67">
        <v>0</v>
      </c>
      <c r="J479" s="67">
        <v>0</v>
      </c>
      <c r="K479" s="165">
        <f t="shared" si="200"/>
        <v>0</v>
      </c>
      <c r="L479" s="163">
        <v>0</v>
      </c>
      <c r="M479" s="163">
        <v>0</v>
      </c>
      <c r="N479" s="25"/>
      <c r="O479" s="25"/>
      <c r="P479" s="163">
        <v>0</v>
      </c>
      <c r="Q479" s="163">
        <v>0</v>
      </c>
      <c r="R479" s="165">
        <f t="shared" si="212"/>
        <v>0</v>
      </c>
      <c r="S479" s="483">
        <v>0</v>
      </c>
      <c r="T479" s="484"/>
      <c r="U479" s="485"/>
    </row>
    <row r="480" spans="1:24" ht="12.75" customHeight="1">
      <c r="A480" s="14">
        <v>10</v>
      </c>
      <c r="B480" s="10" t="s">
        <v>25</v>
      </c>
      <c r="C480" s="480">
        <v>0</v>
      </c>
      <c r="D480" s="481">
        <v>0</v>
      </c>
      <c r="E480" s="482">
        <v>0</v>
      </c>
      <c r="F480" s="165">
        <v>0</v>
      </c>
      <c r="G480" s="25"/>
      <c r="H480" s="25"/>
      <c r="I480" s="67">
        <v>0</v>
      </c>
      <c r="J480" s="67">
        <v>0</v>
      </c>
      <c r="K480" s="165">
        <f t="shared" si="200"/>
        <v>0</v>
      </c>
      <c r="L480" s="163">
        <v>0</v>
      </c>
      <c r="M480" s="163">
        <v>0</v>
      </c>
      <c r="N480" s="25"/>
      <c r="O480" s="25"/>
      <c r="P480" s="163">
        <v>0</v>
      </c>
      <c r="Q480" s="163">
        <v>0</v>
      </c>
      <c r="R480" s="165">
        <f t="shared" si="212"/>
        <v>0</v>
      </c>
      <c r="S480" s="483">
        <v>0</v>
      </c>
      <c r="T480" s="484"/>
      <c r="U480" s="485"/>
    </row>
    <row r="481" spans="1:21" ht="15.95" customHeight="1" thickBot="1">
      <c r="A481" s="39">
        <v>11</v>
      </c>
      <c r="B481" s="40" t="s">
        <v>58</v>
      </c>
      <c r="C481" s="486">
        <v>0</v>
      </c>
      <c r="D481" s="487">
        <v>0</v>
      </c>
      <c r="E481" s="488">
        <v>0</v>
      </c>
      <c r="F481" s="166">
        <v>0</v>
      </c>
      <c r="G481" s="42"/>
      <c r="H481" s="42"/>
      <c r="I481" s="68">
        <v>0</v>
      </c>
      <c r="J481" s="68">
        <v>0</v>
      </c>
      <c r="K481" s="166">
        <f t="shared" ref="K481" si="213">SUM(E481-F481-G481-H481+I481-J481)</f>
        <v>0</v>
      </c>
      <c r="L481" s="41">
        <v>0</v>
      </c>
      <c r="M481" s="41">
        <v>0</v>
      </c>
      <c r="N481" s="42"/>
      <c r="O481" s="42"/>
      <c r="P481" s="41">
        <v>0</v>
      </c>
      <c r="Q481" s="41">
        <v>0</v>
      </c>
      <c r="R481" s="166">
        <f t="shared" si="212"/>
        <v>0</v>
      </c>
      <c r="S481" s="489"/>
      <c r="T481" s="490"/>
      <c r="U481" s="491"/>
    </row>
    <row r="482" spans="1:21" ht="15.95" customHeight="1" thickTop="1">
      <c r="A482" s="5"/>
      <c r="B482" s="17" t="s">
        <v>39</v>
      </c>
    </row>
    <row r="483" spans="1:21" ht="15.95" customHeight="1">
      <c r="A483" s="5"/>
      <c r="B483" s="15" t="s">
        <v>60</v>
      </c>
    </row>
    <row r="484" spans="1:21" ht="15.95" customHeight="1">
      <c r="A484" s="5"/>
      <c r="B484" s="15" t="s">
        <v>59</v>
      </c>
    </row>
    <row r="485" spans="1:21" ht="15.95" customHeight="1">
      <c r="A485" s="5"/>
      <c r="B485" s="15" t="s">
        <v>40</v>
      </c>
      <c r="Q485" s="1" t="s">
        <v>43</v>
      </c>
    </row>
    <row r="486" spans="1:21" ht="15.95" customHeight="1">
      <c r="A486" s="5"/>
      <c r="B486" s="26"/>
    </row>
    <row r="487" spans="1:21" ht="15.95" customHeight="1">
      <c r="A487" s="5"/>
      <c r="B487" s="26"/>
    </row>
    <row r="488" spans="1:21" ht="13.5" customHeight="1"/>
    <row r="489" spans="1:21" ht="12.75" customHeight="1">
      <c r="K489" s="194" t="s">
        <v>94</v>
      </c>
    </row>
    <row r="490" spans="1:21" ht="12.75" customHeight="1">
      <c r="A490" s="476" t="s">
        <v>0</v>
      </c>
      <c r="B490" s="476"/>
      <c r="P490" s="477"/>
      <c r="Q490" s="477"/>
      <c r="R490" s="477"/>
      <c r="S490" s="477"/>
      <c r="T490" s="477"/>
      <c r="U490" s="477"/>
    </row>
    <row r="491" spans="1:21" ht="12.75" customHeight="1">
      <c r="A491" s="476" t="s">
        <v>1</v>
      </c>
      <c r="B491" s="476"/>
      <c r="P491" s="477"/>
      <c r="Q491" s="477"/>
      <c r="R491" s="477"/>
      <c r="S491" s="477"/>
      <c r="T491" s="477"/>
      <c r="U491" s="477"/>
    </row>
    <row r="492" spans="1:21" ht="12.75" customHeight="1">
      <c r="A492" s="476" t="s">
        <v>45</v>
      </c>
      <c r="B492" s="476"/>
    </row>
    <row r="493" spans="1:21" ht="25.5">
      <c r="C493" s="478" t="s">
        <v>2</v>
      </c>
      <c r="D493" s="478"/>
      <c r="E493" s="478"/>
      <c r="F493" s="478"/>
      <c r="G493" s="478"/>
      <c r="H493" s="478"/>
      <c r="I493" s="478"/>
      <c r="J493" s="478"/>
      <c r="K493" s="478"/>
      <c r="L493" s="478"/>
      <c r="M493" s="478"/>
      <c r="N493" s="478"/>
      <c r="O493" s="478"/>
      <c r="P493" s="478"/>
      <c r="Q493" s="2"/>
    </row>
    <row r="494" spans="1:21">
      <c r="F494" s="479" t="s">
        <v>3</v>
      </c>
      <c r="G494" s="479"/>
      <c r="H494" s="479"/>
      <c r="I494" s="479"/>
      <c r="J494" s="479"/>
      <c r="K494" s="479"/>
      <c r="L494" s="479"/>
      <c r="M494" s="479"/>
      <c r="N494" s="479"/>
      <c r="O494" s="479"/>
      <c r="P494" s="479"/>
      <c r="Q494" s="153"/>
    </row>
    <row r="495" spans="1:21" ht="12.75" customHeight="1">
      <c r="A495" s="1" t="s">
        <v>46</v>
      </c>
      <c r="C495" s="3"/>
      <c r="D495" s="4">
        <v>1</v>
      </c>
      <c r="E495" s="4">
        <v>5</v>
      </c>
      <c r="K495" s="453">
        <v>13</v>
      </c>
      <c r="L495" s="453"/>
      <c r="M495" s="5"/>
      <c r="N495" s="5"/>
      <c r="O495" s="5"/>
      <c r="P495" s="5"/>
      <c r="Q495" s="1" t="s">
        <v>48</v>
      </c>
      <c r="R495" s="455" t="str">
        <f>+R47</f>
        <v>April</v>
      </c>
      <c r="S495" s="456"/>
      <c r="T495" s="4">
        <f>+T87:U87</f>
        <v>0</v>
      </c>
      <c r="U495" s="4">
        <f>+U47</f>
        <v>4</v>
      </c>
    </row>
    <row r="496" spans="1:21" ht="13.5" customHeight="1" thickBot="1">
      <c r="A496" s="1" t="s">
        <v>68</v>
      </c>
      <c r="C496" s="6"/>
      <c r="D496" s="7">
        <v>0</v>
      </c>
      <c r="E496" s="7">
        <v>8</v>
      </c>
      <c r="K496" s="454"/>
      <c r="L496" s="454"/>
      <c r="M496" s="5"/>
      <c r="N496" s="5"/>
      <c r="O496" s="5"/>
      <c r="Q496" s="1" t="s">
        <v>47</v>
      </c>
      <c r="R496" s="457">
        <f>+R88</f>
        <v>2020</v>
      </c>
      <c r="S496" s="458"/>
      <c r="T496" s="21">
        <v>1</v>
      </c>
      <c r="U496" s="21">
        <f>+U88</f>
        <v>0</v>
      </c>
    </row>
    <row r="497" spans="1:25" ht="16.5" thickTop="1">
      <c r="A497" s="459" t="s">
        <v>4</v>
      </c>
      <c r="B497" s="462" t="s">
        <v>5</v>
      </c>
      <c r="C497" s="465" t="s">
        <v>6</v>
      </c>
      <c r="D497" s="466"/>
      <c r="E497" s="466"/>
      <c r="F497" s="466"/>
      <c r="G497" s="466"/>
      <c r="H497" s="466"/>
      <c r="I497" s="466"/>
      <c r="J497" s="466"/>
      <c r="K497" s="467"/>
      <c r="L497" s="468" t="s">
        <v>7</v>
      </c>
      <c r="M497" s="466"/>
      <c r="N497" s="466"/>
      <c r="O497" s="466"/>
      <c r="P497" s="466"/>
      <c r="Q497" s="466"/>
      <c r="R497" s="469"/>
      <c r="S497" s="470" t="s">
        <v>64</v>
      </c>
      <c r="T497" s="471"/>
      <c r="U497" s="472"/>
    </row>
    <row r="498" spans="1:25" ht="12.75" customHeight="1">
      <c r="A498" s="460"/>
      <c r="B498" s="463"/>
      <c r="C498" s="473" t="s">
        <v>27</v>
      </c>
      <c r="D498" s="474"/>
      <c r="E498" s="475"/>
      <c r="F498" s="159"/>
      <c r="G498" s="159" t="s">
        <v>30</v>
      </c>
      <c r="H498" s="159" t="s">
        <v>32</v>
      </c>
      <c r="I498" s="159"/>
      <c r="J498" s="159"/>
      <c r="K498" s="34" t="s">
        <v>43</v>
      </c>
      <c r="L498" s="154" t="s">
        <v>27</v>
      </c>
      <c r="M498" s="159"/>
      <c r="N498" s="159" t="s">
        <v>30</v>
      </c>
      <c r="O498" s="159" t="s">
        <v>32</v>
      </c>
      <c r="P498" s="159"/>
      <c r="Q498" s="159"/>
      <c r="R498" s="159" t="s">
        <v>63</v>
      </c>
      <c r="S498" s="440" t="s">
        <v>67</v>
      </c>
      <c r="T498" s="441"/>
      <c r="U498" s="443"/>
    </row>
    <row r="499" spans="1:25" ht="12.75" customHeight="1">
      <c r="A499" s="460"/>
      <c r="B499" s="463"/>
      <c r="C499" s="440" t="s">
        <v>28</v>
      </c>
      <c r="D499" s="441"/>
      <c r="E499" s="442"/>
      <c r="F499" s="161" t="s">
        <v>29</v>
      </c>
      <c r="G499" s="161" t="s">
        <v>31</v>
      </c>
      <c r="H499" s="161" t="s">
        <v>33</v>
      </c>
      <c r="I499" s="161" t="s">
        <v>37</v>
      </c>
      <c r="J499" s="161" t="s">
        <v>36</v>
      </c>
      <c r="K499" s="35" t="s">
        <v>28</v>
      </c>
      <c r="L499" s="155" t="s">
        <v>28</v>
      </c>
      <c r="M499" s="161" t="s">
        <v>35</v>
      </c>
      <c r="N499" s="161" t="s">
        <v>31</v>
      </c>
      <c r="O499" s="161" t="s">
        <v>33</v>
      </c>
      <c r="P499" s="161" t="s">
        <v>37</v>
      </c>
      <c r="Q499" s="161" t="s">
        <v>36</v>
      </c>
      <c r="R499" s="161" t="s">
        <v>38</v>
      </c>
      <c r="S499" s="440" t="s">
        <v>65</v>
      </c>
      <c r="T499" s="441"/>
      <c r="U499" s="443"/>
    </row>
    <row r="500" spans="1:25" ht="12.75" customHeight="1">
      <c r="A500" s="460"/>
      <c r="B500" s="463"/>
      <c r="C500" s="444" t="s">
        <v>8</v>
      </c>
      <c r="D500" s="445"/>
      <c r="E500" s="446"/>
      <c r="F500" s="162"/>
      <c r="G500" s="162"/>
      <c r="H500" s="162" t="s">
        <v>34</v>
      </c>
      <c r="I500" s="162"/>
      <c r="J500" s="162"/>
      <c r="K500" s="36" t="s">
        <v>9</v>
      </c>
      <c r="L500" s="157" t="s">
        <v>8</v>
      </c>
      <c r="M500" s="162"/>
      <c r="N500" s="162"/>
      <c r="O500" s="162" t="s">
        <v>34</v>
      </c>
      <c r="P500" s="162"/>
      <c r="Q500" s="162"/>
      <c r="R500" s="20" t="s">
        <v>62</v>
      </c>
      <c r="S500" s="440" t="s">
        <v>66</v>
      </c>
      <c r="T500" s="441"/>
      <c r="U500" s="443"/>
    </row>
    <row r="501" spans="1:25" ht="12.75" customHeight="1">
      <c r="A501" s="461"/>
      <c r="B501" s="464"/>
      <c r="C501" s="447"/>
      <c r="D501" s="448"/>
      <c r="E501" s="449"/>
      <c r="F501" s="161"/>
      <c r="G501" s="161"/>
      <c r="H501" s="161"/>
      <c r="I501" s="161"/>
      <c r="J501" s="161"/>
      <c r="K501" s="35" t="s">
        <v>61</v>
      </c>
      <c r="L501" s="155"/>
      <c r="M501" s="161"/>
      <c r="N501" s="161"/>
      <c r="O501" s="161"/>
      <c r="P501" s="161"/>
      <c r="Q501" s="161"/>
      <c r="R501" s="161"/>
      <c r="S501" s="450"/>
      <c r="T501" s="451"/>
      <c r="U501" s="452"/>
    </row>
    <row r="502" spans="1:25" s="8" customFormat="1" ht="11.25">
      <c r="A502" s="27" t="s">
        <v>10</v>
      </c>
      <c r="B502" s="160" t="s">
        <v>11</v>
      </c>
      <c r="C502" s="429" t="s">
        <v>12</v>
      </c>
      <c r="D502" s="430"/>
      <c r="E502" s="431"/>
      <c r="F502" s="160" t="s">
        <v>13</v>
      </c>
      <c r="G502" s="160" t="s">
        <v>14</v>
      </c>
      <c r="H502" s="160" t="s">
        <v>15</v>
      </c>
      <c r="I502" s="160" t="s">
        <v>16</v>
      </c>
      <c r="J502" s="160" t="s">
        <v>17</v>
      </c>
      <c r="K502" s="38" t="s">
        <v>18</v>
      </c>
      <c r="L502" s="156" t="s">
        <v>19</v>
      </c>
      <c r="M502" s="160" t="s">
        <v>20</v>
      </c>
      <c r="N502" s="160" t="s">
        <v>21</v>
      </c>
      <c r="O502" s="160" t="s">
        <v>41</v>
      </c>
      <c r="P502" s="160" t="s">
        <v>42</v>
      </c>
      <c r="Q502" s="160" t="s">
        <v>44</v>
      </c>
      <c r="R502" s="160" t="s">
        <v>69</v>
      </c>
      <c r="S502" s="429" t="s">
        <v>70</v>
      </c>
      <c r="T502" s="430"/>
      <c r="U502" s="432"/>
    </row>
    <row r="503" spans="1:25" s="16" customFormat="1" ht="15.75">
      <c r="A503" s="18">
        <v>1</v>
      </c>
      <c r="B503" s="19" t="s">
        <v>22</v>
      </c>
      <c r="C503" s="433">
        <f>SUM(C15,C55,C95,C135,C175,C215,C255,C295,C336,C378,C418,C462)</f>
        <v>0</v>
      </c>
      <c r="D503" s="433">
        <f>SUM(D95,D15,D336,D215,D135,D378,D255,D295,D175,D462,D418,D55)</f>
        <v>0</v>
      </c>
      <c r="E503" s="433">
        <f>SUM(E95,E15,E336,E215,E135,E378,E255,E295,E175,E462,E418,E55)</f>
        <v>0</v>
      </c>
      <c r="F503" s="70">
        <f>SUM(F15,F55,F95,F135,F175,F215,F255,F295,F336,F378,F418,F462)</f>
        <v>0</v>
      </c>
      <c r="G503" s="70">
        <f>SUM(G15,G55,G95,G135,G175,G215,G255,G295,G336,G378,G418,G462)</f>
        <v>0</v>
      </c>
      <c r="H503" s="70">
        <f t="shared" ref="H503:S518" si="214">SUM(H15,H55,H95,H135,H175,H215,H255,H295,H336,H378,H418,H462)</f>
        <v>0</v>
      </c>
      <c r="I503" s="91">
        <f t="shared" si="214"/>
        <v>0</v>
      </c>
      <c r="J503" s="70">
        <f t="shared" si="214"/>
        <v>0</v>
      </c>
      <c r="K503" s="70">
        <f t="shared" si="214"/>
        <v>0</v>
      </c>
      <c r="L503" s="57">
        <f t="shared" si="214"/>
        <v>174</v>
      </c>
      <c r="M503" s="57">
        <f t="shared" si="214"/>
        <v>73</v>
      </c>
      <c r="N503" s="57">
        <f t="shared" si="214"/>
        <v>0</v>
      </c>
      <c r="O503" s="57">
        <f t="shared" si="214"/>
        <v>0</v>
      </c>
      <c r="P503" s="79">
        <f t="shared" si="214"/>
        <v>38</v>
      </c>
      <c r="Q503" s="57">
        <f t="shared" si="214"/>
        <v>0</v>
      </c>
      <c r="R503" s="57">
        <f t="shared" si="214"/>
        <v>139</v>
      </c>
      <c r="S503" s="434"/>
      <c r="T503" s="435"/>
      <c r="U503" s="436"/>
      <c r="W503" s="16" t="s">
        <v>43</v>
      </c>
    </row>
    <row r="504" spans="1:25" s="23" customFormat="1" ht="15.75">
      <c r="A504" s="14"/>
      <c r="B504" s="22" t="s">
        <v>49</v>
      </c>
      <c r="C504" s="415">
        <f t="shared" ref="C504:C522" si="215">SUM(C16,C56,C96,C136,C176,C216,C256,C296,C337,C379,C419,C463)</f>
        <v>0</v>
      </c>
      <c r="D504" s="415">
        <f t="shared" ref="D504:E519" si="216">SUM(D96,D16,D337,D216,D136,D379,D256,D296,D176,D463,D419,D56)</f>
        <v>0</v>
      </c>
      <c r="E504" s="415">
        <f t="shared" si="216"/>
        <v>0</v>
      </c>
      <c r="F504" s="71">
        <f t="shared" ref="F504:G519" si="217">SUM(F16,F56,F96,F136,F176,F216,F256,F296,F337,F379,F419,F463)</f>
        <v>0</v>
      </c>
      <c r="G504" s="71">
        <f t="shared" si="217"/>
        <v>0</v>
      </c>
      <c r="H504" s="71">
        <f t="shared" si="214"/>
        <v>0</v>
      </c>
      <c r="I504" s="71">
        <f t="shared" si="214"/>
        <v>0</v>
      </c>
      <c r="J504" s="71">
        <f t="shared" si="214"/>
        <v>0</v>
      </c>
      <c r="K504" s="71">
        <f t="shared" si="214"/>
        <v>0</v>
      </c>
      <c r="L504" s="44">
        <f t="shared" si="214"/>
        <v>173</v>
      </c>
      <c r="M504" s="44">
        <f t="shared" si="214"/>
        <v>73</v>
      </c>
      <c r="N504" s="44">
        <f t="shared" si="214"/>
        <v>0</v>
      </c>
      <c r="O504" s="44">
        <f t="shared" si="214"/>
        <v>0</v>
      </c>
      <c r="P504" s="44">
        <f t="shared" si="214"/>
        <v>38</v>
      </c>
      <c r="Q504" s="44">
        <f t="shared" si="214"/>
        <v>0</v>
      </c>
      <c r="R504" s="44">
        <f t="shared" si="214"/>
        <v>138</v>
      </c>
      <c r="S504" s="437"/>
      <c r="T504" s="438"/>
      <c r="U504" s="439"/>
    </row>
    <row r="505" spans="1:25" ht="15.75">
      <c r="A505" s="12"/>
      <c r="B505" s="13" t="s">
        <v>83</v>
      </c>
      <c r="C505" s="415">
        <f t="shared" si="215"/>
        <v>0</v>
      </c>
      <c r="D505" s="415">
        <f t="shared" si="216"/>
        <v>0</v>
      </c>
      <c r="E505" s="415">
        <f t="shared" si="216"/>
        <v>0</v>
      </c>
      <c r="F505" s="71">
        <f t="shared" si="217"/>
        <v>0</v>
      </c>
      <c r="G505" s="71">
        <f t="shared" si="217"/>
        <v>0</v>
      </c>
      <c r="H505" s="71">
        <f t="shared" si="214"/>
        <v>0</v>
      </c>
      <c r="I505" s="71">
        <f t="shared" si="214"/>
        <v>0</v>
      </c>
      <c r="J505" s="71">
        <f t="shared" si="214"/>
        <v>0</v>
      </c>
      <c r="K505" s="71">
        <f t="shared" si="214"/>
        <v>0</v>
      </c>
      <c r="L505" s="44">
        <f t="shared" si="214"/>
        <v>173</v>
      </c>
      <c r="M505" s="44">
        <f t="shared" si="214"/>
        <v>73</v>
      </c>
      <c r="N505" s="44">
        <f t="shared" si="214"/>
        <v>0</v>
      </c>
      <c r="O505" s="44">
        <f t="shared" si="214"/>
        <v>0</v>
      </c>
      <c r="P505" s="44">
        <f t="shared" si="214"/>
        <v>35</v>
      </c>
      <c r="Q505" s="44">
        <f t="shared" si="214"/>
        <v>0</v>
      </c>
      <c r="R505" s="44">
        <f t="shared" si="214"/>
        <v>135</v>
      </c>
      <c r="S505" s="423"/>
      <c r="T505" s="424"/>
      <c r="U505" s="425"/>
    </row>
    <row r="506" spans="1:25" ht="15.75">
      <c r="A506" s="12"/>
      <c r="B506" s="13" t="s">
        <v>84</v>
      </c>
      <c r="C506" s="415">
        <f t="shared" si="215"/>
        <v>0</v>
      </c>
      <c r="D506" s="415">
        <f t="shared" si="216"/>
        <v>0</v>
      </c>
      <c r="E506" s="415">
        <f t="shared" si="216"/>
        <v>0</v>
      </c>
      <c r="F506" s="71">
        <f t="shared" si="217"/>
        <v>0</v>
      </c>
      <c r="G506" s="71">
        <f t="shared" si="217"/>
        <v>0</v>
      </c>
      <c r="H506" s="71">
        <f t="shared" si="214"/>
        <v>0</v>
      </c>
      <c r="I506" s="71">
        <f t="shared" si="214"/>
        <v>0</v>
      </c>
      <c r="J506" s="71">
        <f t="shared" si="214"/>
        <v>0</v>
      </c>
      <c r="K506" s="71">
        <f t="shared" si="214"/>
        <v>0</v>
      </c>
      <c r="L506" s="44">
        <f t="shared" si="214"/>
        <v>0</v>
      </c>
      <c r="M506" s="44">
        <f t="shared" si="214"/>
        <v>0</v>
      </c>
      <c r="N506" s="44">
        <f t="shared" si="214"/>
        <v>0</v>
      </c>
      <c r="O506" s="44">
        <f t="shared" si="214"/>
        <v>0</v>
      </c>
      <c r="P506" s="44">
        <f t="shared" si="214"/>
        <v>3</v>
      </c>
      <c r="Q506" s="44">
        <f t="shared" si="214"/>
        <v>0</v>
      </c>
      <c r="R506" s="44">
        <f t="shared" si="214"/>
        <v>3</v>
      </c>
      <c r="S506" s="423"/>
      <c r="T506" s="424"/>
      <c r="U506" s="425"/>
    </row>
    <row r="507" spans="1:25" ht="15.75">
      <c r="A507" s="12"/>
      <c r="B507" s="11" t="s">
        <v>50</v>
      </c>
      <c r="C507" s="415">
        <f t="shared" si="215"/>
        <v>0</v>
      </c>
      <c r="D507" s="415">
        <f t="shared" si="216"/>
        <v>0</v>
      </c>
      <c r="E507" s="415">
        <f t="shared" si="216"/>
        <v>0</v>
      </c>
      <c r="F507" s="71">
        <f t="shared" si="217"/>
        <v>0</v>
      </c>
      <c r="G507" s="71">
        <f t="shared" si="217"/>
        <v>0</v>
      </c>
      <c r="H507" s="71">
        <f t="shared" si="214"/>
        <v>0</v>
      </c>
      <c r="I507" s="71">
        <f t="shared" si="214"/>
        <v>0</v>
      </c>
      <c r="J507" s="71">
        <f t="shared" si="214"/>
        <v>0</v>
      </c>
      <c r="K507" s="71">
        <f t="shared" si="214"/>
        <v>0</v>
      </c>
      <c r="L507" s="44">
        <f t="shared" si="214"/>
        <v>1</v>
      </c>
      <c r="M507" s="44">
        <f t="shared" si="214"/>
        <v>0</v>
      </c>
      <c r="N507" s="44">
        <f t="shared" si="214"/>
        <v>0</v>
      </c>
      <c r="O507" s="44">
        <f t="shared" si="214"/>
        <v>0</v>
      </c>
      <c r="P507" s="44">
        <f t="shared" si="214"/>
        <v>0</v>
      </c>
      <c r="Q507" s="44">
        <f t="shared" si="214"/>
        <v>0</v>
      </c>
      <c r="R507" s="44">
        <f t="shared" si="214"/>
        <v>1</v>
      </c>
      <c r="S507" s="423"/>
      <c r="T507" s="424"/>
      <c r="U507" s="425"/>
    </row>
    <row r="508" spans="1:25" ht="15.75">
      <c r="A508" s="12"/>
      <c r="B508" s="11" t="s">
        <v>51</v>
      </c>
      <c r="C508" s="415">
        <f t="shared" si="215"/>
        <v>0</v>
      </c>
      <c r="D508" s="415">
        <f t="shared" si="216"/>
        <v>0</v>
      </c>
      <c r="E508" s="415">
        <f t="shared" si="216"/>
        <v>0</v>
      </c>
      <c r="F508" s="71">
        <f t="shared" si="217"/>
        <v>0</v>
      </c>
      <c r="G508" s="71">
        <f t="shared" si="217"/>
        <v>0</v>
      </c>
      <c r="H508" s="71">
        <f t="shared" si="214"/>
        <v>0</v>
      </c>
      <c r="I508" s="71">
        <f t="shared" si="214"/>
        <v>0</v>
      </c>
      <c r="J508" s="71">
        <f t="shared" si="214"/>
        <v>0</v>
      </c>
      <c r="K508" s="71">
        <f t="shared" si="214"/>
        <v>0</v>
      </c>
      <c r="L508" s="44">
        <f t="shared" si="214"/>
        <v>0</v>
      </c>
      <c r="M508" s="44">
        <f t="shared" si="214"/>
        <v>0</v>
      </c>
      <c r="N508" s="44">
        <f t="shared" si="214"/>
        <v>0</v>
      </c>
      <c r="O508" s="44">
        <f t="shared" si="214"/>
        <v>0</v>
      </c>
      <c r="P508" s="44">
        <f t="shared" si="214"/>
        <v>0</v>
      </c>
      <c r="Q508" s="44">
        <f t="shared" si="214"/>
        <v>0</v>
      </c>
      <c r="R508" s="44">
        <f t="shared" si="214"/>
        <v>0</v>
      </c>
      <c r="S508" s="423"/>
      <c r="T508" s="424"/>
      <c r="U508" s="425"/>
      <c r="Y508" s="1" t="s">
        <v>43</v>
      </c>
    </row>
    <row r="509" spans="1:25" ht="15.75">
      <c r="A509" s="14">
        <v>2</v>
      </c>
      <c r="B509" s="10" t="s">
        <v>23</v>
      </c>
      <c r="C509" s="415">
        <f>SUM(C21,C61,C101,C141,C181,C221,C261,C301,C342,C384,C424,C468)</f>
        <v>10</v>
      </c>
      <c r="D509" s="415">
        <f t="shared" si="216"/>
        <v>7238</v>
      </c>
      <c r="E509" s="415">
        <f t="shared" si="216"/>
        <v>7238</v>
      </c>
      <c r="F509" s="71">
        <f t="shared" si="217"/>
        <v>0</v>
      </c>
      <c r="G509" s="71">
        <f t="shared" si="217"/>
        <v>0</v>
      </c>
      <c r="H509" s="25"/>
      <c r="I509" s="80">
        <f t="shared" si="214"/>
        <v>15</v>
      </c>
      <c r="J509" s="80">
        <f t="shared" si="214"/>
        <v>0</v>
      </c>
      <c r="K509" s="80">
        <f t="shared" si="214"/>
        <v>25</v>
      </c>
      <c r="L509" s="74">
        <f t="shared" si="214"/>
        <v>492</v>
      </c>
      <c r="M509" s="74">
        <f>SUM(M21,M61,M101,M141,M181,M221,M261,M301,M342,M384,M424,M468)</f>
        <v>244</v>
      </c>
      <c r="N509" s="74">
        <f t="shared" si="214"/>
        <v>0</v>
      </c>
      <c r="O509" s="53"/>
      <c r="P509" s="74">
        <f t="shared" si="214"/>
        <v>92</v>
      </c>
      <c r="Q509" s="44">
        <f t="shared" si="214"/>
        <v>5</v>
      </c>
      <c r="R509" s="44">
        <f t="shared" si="214"/>
        <v>335</v>
      </c>
      <c r="S509" s="423"/>
      <c r="T509" s="424"/>
      <c r="U509" s="425"/>
    </row>
    <row r="510" spans="1:25" ht="15.75">
      <c r="A510" s="12"/>
      <c r="B510" s="13" t="s">
        <v>83</v>
      </c>
      <c r="C510" s="415">
        <f t="shared" si="215"/>
        <v>10</v>
      </c>
      <c r="D510" s="415">
        <f t="shared" si="216"/>
        <v>7238</v>
      </c>
      <c r="E510" s="415">
        <f t="shared" si="216"/>
        <v>7238</v>
      </c>
      <c r="F510" s="71">
        <f t="shared" si="217"/>
        <v>0</v>
      </c>
      <c r="G510" s="71">
        <f t="shared" si="217"/>
        <v>0</v>
      </c>
      <c r="H510" s="24"/>
      <c r="I510" s="71">
        <f t="shared" si="214"/>
        <v>15</v>
      </c>
      <c r="J510" s="71">
        <f t="shared" si="214"/>
        <v>0</v>
      </c>
      <c r="K510" s="71">
        <f t="shared" si="214"/>
        <v>25</v>
      </c>
      <c r="L510" s="44">
        <f t="shared" si="214"/>
        <v>492</v>
      </c>
      <c r="M510" s="44">
        <f t="shared" si="214"/>
        <v>244</v>
      </c>
      <c r="N510" s="44">
        <f t="shared" si="214"/>
        <v>0</v>
      </c>
      <c r="O510" s="53"/>
      <c r="P510" s="44">
        <f t="shared" si="214"/>
        <v>92</v>
      </c>
      <c r="Q510" s="44">
        <f t="shared" si="214"/>
        <v>5</v>
      </c>
      <c r="R510" s="44">
        <f t="shared" si="214"/>
        <v>335</v>
      </c>
      <c r="S510" s="423"/>
      <c r="T510" s="424"/>
      <c r="U510" s="425"/>
    </row>
    <row r="511" spans="1:25" ht="15.75">
      <c r="A511" s="12"/>
      <c r="B511" s="13" t="s">
        <v>84</v>
      </c>
      <c r="C511" s="415">
        <f t="shared" si="215"/>
        <v>0</v>
      </c>
      <c r="D511" s="415">
        <f t="shared" si="216"/>
        <v>0</v>
      </c>
      <c r="E511" s="415">
        <f t="shared" si="216"/>
        <v>0</v>
      </c>
      <c r="F511" s="71">
        <f t="shared" si="217"/>
        <v>0</v>
      </c>
      <c r="G511" s="71">
        <f t="shared" si="217"/>
        <v>0</v>
      </c>
      <c r="H511" s="24"/>
      <c r="I511" s="71">
        <f t="shared" si="214"/>
        <v>0</v>
      </c>
      <c r="J511" s="71">
        <f t="shared" si="214"/>
        <v>0</v>
      </c>
      <c r="K511" s="71">
        <f t="shared" si="214"/>
        <v>0</v>
      </c>
      <c r="L511" s="44">
        <f t="shared" si="214"/>
        <v>0</v>
      </c>
      <c r="M511" s="44">
        <f t="shared" si="214"/>
        <v>0</v>
      </c>
      <c r="N511" s="44">
        <f t="shared" si="214"/>
        <v>0</v>
      </c>
      <c r="O511" s="53"/>
      <c r="P511" s="44">
        <f t="shared" si="214"/>
        <v>0</v>
      </c>
      <c r="Q511" s="44">
        <f t="shared" si="214"/>
        <v>0</v>
      </c>
      <c r="R511" s="44">
        <f t="shared" si="214"/>
        <v>0</v>
      </c>
      <c r="S511" s="423"/>
      <c r="T511" s="424"/>
      <c r="U511" s="425"/>
      <c r="W511" s="1" t="s">
        <v>43</v>
      </c>
    </row>
    <row r="512" spans="1:25" ht="15.75">
      <c r="A512" s="9">
        <v>3</v>
      </c>
      <c r="B512" s="10" t="s">
        <v>53</v>
      </c>
      <c r="C512" s="415">
        <f t="shared" si="215"/>
        <v>0</v>
      </c>
      <c r="D512" s="415">
        <f t="shared" si="216"/>
        <v>0</v>
      </c>
      <c r="E512" s="415">
        <f t="shared" si="216"/>
        <v>0</v>
      </c>
      <c r="F512" s="71">
        <f t="shared" si="217"/>
        <v>0</v>
      </c>
      <c r="G512" s="25"/>
      <c r="H512" s="25"/>
      <c r="I512" s="71">
        <f t="shared" si="214"/>
        <v>0</v>
      </c>
      <c r="J512" s="71">
        <f t="shared" si="214"/>
        <v>0</v>
      </c>
      <c r="K512" s="71">
        <f t="shared" si="214"/>
        <v>0</v>
      </c>
      <c r="L512" s="44">
        <f t="shared" si="214"/>
        <v>10.5</v>
      </c>
      <c r="M512" s="44">
        <f t="shared" si="214"/>
        <v>3</v>
      </c>
      <c r="N512" s="46"/>
      <c r="O512" s="46"/>
      <c r="P512" s="44">
        <f t="shared" si="214"/>
        <v>2</v>
      </c>
      <c r="Q512" s="44">
        <f t="shared" si="214"/>
        <v>0</v>
      </c>
      <c r="R512" s="44">
        <f t="shared" si="214"/>
        <v>9.5</v>
      </c>
      <c r="S512" s="423"/>
      <c r="T512" s="424"/>
      <c r="U512" s="425"/>
    </row>
    <row r="513" spans="1:21" ht="15.75">
      <c r="A513" s="14">
        <v>4</v>
      </c>
      <c r="B513" s="10" t="s">
        <v>52</v>
      </c>
      <c r="C513" s="415">
        <f t="shared" si="215"/>
        <v>0</v>
      </c>
      <c r="D513" s="415">
        <f t="shared" si="216"/>
        <v>0</v>
      </c>
      <c r="E513" s="415">
        <f t="shared" si="216"/>
        <v>0</v>
      </c>
      <c r="F513" s="71">
        <f t="shared" si="217"/>
        <v>0</v>
      </c>
      <c r="G513" s="25"/>
      <c r="H513" s="25"/>
      <c r="I513" s="71">
        <f t="shared" si="214"/>
        <v>0</v>
      </c>
      <c r="J513" s="71">
        <f t="shared" si="214"/>
        <v>0</v>
      </c>
      <c r="K513" s="71">
        <f t="shared" si="214"/>
        <v>0</v>
      </c>
      <c r="L513" s="44">
        <f t="shared" si="214"/>
        <v>63.9</v>
      </c>
      <c r="M513" s="44">
        <f t="shared" si="214"/>
        <v>9</v>
      </c>
      <c r="N513" s="46"/>
      <c r="O513" s="46"/>
      <c r="P513" s="44">
        <f t="shared" si="214"/>
        <v>7</v>
      </c>
      <c r="Q513" s="44">
        <f t="shared" si="214"/>
        <v>0</v>
      </c>
      <c r="R513" s="44">
        <f t="shared" si="214"/>
        <v>61.9</v>
      </c>
      <c r="S513" s="423"/>
      <c r="T513" s="424"/>
      <c r="U513" s="425"/>
    </row>
    <row r="514" spans="1:21" ht="15.75">
      <c r="A514" s="14"/>
      <c r="B514" s="13" t="s">
        <v>83</v>
      </c>
      <c r="C514" s="415">
        <f t="shared" si="215"/>
        <v>0</v>
      </c>
      <c r="D514" s="415">
        <f t="shared" si="216"/>
        <v>0</v>
      </c>
      <c r="E514" s="415">
        <f t="shared" si="216"/>
        <v>0</v>
      </c>
      <c r="F514" s="71">
        <f t="shared" si="217"/>
        <v>0</v>
      </c>
      <c r="G514" s="25"/>
      <c r="H514" s="25"/>
      <c r="I514" s="71">
        <f t="shared" si="214"/>
        <v>0</v>
      </c>
      <c r="J514" s="71">
        <f t="shared" si="214"/>
        <v>0</v>
      </c>
      <c r="K514" s="71">
        <f t="shared" si="214"/>
        <v>0</v>
      </c>
      <c r="L514" s="44">
        <f t="shared" si="214"/>
        <v>0</v>
      </c>
      <c r="M514" s="44">
        <f t="shared" si="214"/>
        <v>0</v>
      </c>
      <c r="N514" s="46"/>
      <c r="O514" s="46"/>
      <c r="P514" s="44">
        <f t="shared" si="214"/>
        <v>0</v>
      </c>
      <c r="Q514" s="44">
        <f t="shared" si="214"/>
        <v>0</v>
      </c>
      <c r="R514" s="44">
        <f t="shared" si="214"/>
        <v>0</v>
      </c>
      <c r="S514" s="423"/>
      <c r="T514" s="424"/>
      <c r="U514" s="425"/>
    </row>
    <row r="515" spans="1:21" ht="15.75">
      <c r="A515" s="14"/>
      <c r="B515" s="13" t="s">
        <v>84</v>
      </c>
      <c r="C515" s="415">
        <f t="shared" si="215"/>
        <v>0</v>
      </c>
      <c r="D515" s="415">
        <f t="shared" si="216"/>
        <v>0</v>
      </c>
      <c r="E515" s="415">
        <f t="shared" si="216"/>
        <v>0</v>
      </c>
      <c r="F515" s="71">
        <f t="shared" si="217"/>
        <v>0</v>
      </c>
      <c r="G515" s="25"/>
      <c r="H515" s="25"/>
      <c r="I515" s="71">
        <f t="shared" si="214"/>
        <v>0</v>
      </c>
      <c r="J515" s="71">
        <f t="shared" si="214"/>
        <v>0</v>
      </c>
      <c r="K515" s="71">
        <f t="shared" si="214"/>
        <v>0</v>
      </c>
      <c r="L515" s="44">
        <f t="shared" si="214"/>
        <v>63.9</v>
      </c>
      <c r="M515" s="44">
        <f t="shared" si="214"/>
        <v>9</v>
      </c>
      <c r="N515" s="46"/>
      <c r="O515" s="46"/>
      <c r="P515" s="44">
        <f t="shared" si="214"/>
        <v>7</v>
      </c>
      <c r="Q515" s="44">
        <f t="shared" si="214"/>
        <v>0</v>
      </c>
      <c r="R515" s="44">
        <f t="shared" si="214"/>
        <v>61.9</v>
      </c>
      <c r="S515" s="423"/>
      <c r="T515" s="424"/>
      <c r="U515" s="425"/>
    </row>
    <row r="516" spans="1:21" ht="15.75">
      <c r="A516" s="14">
        <v>5</v>
      </c>
      <c r="B516" s="11" t="s">
        <v>54</v>
      </c>
      <c r="C516" s="415">
        <f t="shared" si="215"/>
        <v>0</v>
      </c>
      <c r="D516" s="415">
        <f t="shared" si="216"/>
        <v>0</v>
      </c>
      <c r="E516" s="415">
        <f t="shared" si="216"/>
        <v>0</v>
      </c>
      <c r="F516" s="71">
        <f t="shared" si="217"/>
        <v>0</v>
      </c>
      <c r="G516" s="25"/>
      <c r="H516" s="25"/>
      <c r="I516" s="71">
        <f t="shared" si="214"/>
        <v>0</v>
      </c>
      <c r="J516" s="71">
        <f t="shared" si="214"/>
        <v>0</v>
      </c>
      <c r="K516" s="71">
        <f t="shared" si="214"/>
        <v>0</v>
      </c>
      <c r="L516" s="44">
        <f t="shared" si="214"/>
        <v>10</v>
      </c>
      <c r="M516" s="44">
        <f t="shared" si="214"/>
        <v>2</v>
      </c>
      <c r="N516" s="46"/>
      <c r="O516" s="46"/>
      <c r="P516" s="44">
        <f t="shared" si="214"/>
        <v>0</v>
      </c>
      <c r="Q516" s="44">
        <f t="shared" si="214"/>
        <v>0</v>
      </c>
      <c r="R516" s="44">
        <f t="shared" si="214"/>
        <v>8</v>
      </c>
      <c r="S516" s="426"/>
      <c r="T516" s="427"/>
      <c r="U516" s="428"/>
    </row>
    <row r="517" spans="1:21" ht="15.75">
      <c r="A517" s="14">
        <v>6</v>
      </c>
      <c r="B517" s="10" t="s">
        <v>55</v>
      </c>
      <c r="C517" s="415">
        <f t="shared" si="215"/>
        <v>0</v>
      </c>
      <c r="D517" s="415">
        <f t="shared" si="216"/>
        <v>0</v>
      </c>
      <c r="E517" s="415">
        <f t="shared" si="216"/>
        <v>0</v>
      </c>
      <c r="F517" s="71">
        <f t="shared" si="217"/>
        <v>0</v>
      </c>
      <c r="G517" s="25"/>
      <c r="H517" s="25"/>
      <c r="I517" s="71">
        <f t="shared" si="214"/>
        <v>0</v>
      </c>
      <c r="J517" s="71">
        <f t="shared" si="214"/>
        <v>0</v>
      </c>
      <c r="K517" s="71">
        <f t="shared" si="214"/>
        <v>0</v>
      </c>
      <c r="L517" s="44">
        <f t="shared" si="214"/>
        <v>3</v>
      </c>
      <c r="M517" s="44">
        <f t="shared" si="214"/>
        <v>1</v>
      </c>
      <c r="N517" s="46"/>
      <c r="O517" s="46"/>
      <c r="P517" s="44">
        <f t="shared" si="214"/>
        <v>0</v>
      </c>
      <c r="Q517" s="44">
        <f t="shared" si="214"/>
        <v>0</v>
      </c>
      <c r="R517" s="44">
        <f t="shared" si="214"/>
        <v>2</v>
      </c>
      <c r="S517" s="416">
        <f t="shared" si="214"/>
        <v>0.6</v>
      </c>
      <c r="T517" s="417"/>
      <c r="U517" s="418"/>
    </row>
    <row r="518" spans="1:21" ht="15.75">
      <c r="A518" s="14">
        <v>7</v>
      </c>
      <c r="B518" s="10" t="s">
        <v>56</v>
      </c>
      <c r="C518" s="415">
        <f t="shared" si="215"/>
        <v>0</v>
      </c>
      <c r="D518" s="415">
        <f t="shared" si="216"/>
        <v>0</v>
      </c>
      <c r="E518" s="415">
        <f t="shared" si="216"/>
        <v>0</v>
      </c>
      <c r="F518" s="71">
        <f t="shared" si="217"/>
        <v>0</v>
      </c>
      <c r="G518" s="25"/>
      <c r="H518" s="25"/>
      <c r="I518" s="71">
        <f t="shared" si="214"/>
        <v>0</v>
      </c>
      <c r="J518" s="71">
        <f t="shared" si="214"/>
        <v>0</v>
      </c>
      <c r="K518" s="71">
        <f t="shared" si="214"/>
        <v>0</v>
      </c>
      <c r="L518" s="44">
        <f t="shared" si="214"/>
        <v>0</v>
      </c>
      <c r="M518" s="44">
        <f t="shared" si="214"/>
        <v>0</v>
      </c>
      <c r="N518" s="46"/>
      <c r="O518" s="46"/>
      <c r="P518" s="44">
        <f t="shared" si="214"/>
        <v>0</v>
      </c>
      <c r="Q518" s="44">
        <f t="shared" si="214"/>
        <v>0</v>
      </c>
      <c r="R518" s="44">
        <f t="shared" si="214"/>
        <v>0</v>
      </c>
      <c r="S518" s="416">
        <f t="shared" si="214"/>
        <v>0</v>
      </c>
      <c r="T518" s="417"/>
      <c r="U518" s="418"/>
    </row>
    <row r="519" spans="1:21" ht="15.75">
      <c r="A519" s="14">
        <v>8</v>
      </c>
      <c r="B519" s="10" t="s">
        <v>57</v>
      </c>
      <c r="C519" s="415">
        <f t="shared" si="215"/>
        <v>0</v>
      </c>
      <c r="D519" s="415">
        <f t="shared" si="216"/>
        <v>0</v>
      </c>
      <c r="E519" s="415">
        <f t="shared" si="216"/>
        <v>0</v>
      </c>
      <c r="F519" s="71">
        <f t="shared" si="217"/>
        <v>0</v>
      </c>
      <c r="G519" s="25"/>
      <c r="H519" s="25"/>
      <c r="I519" s="71">
        <f t="shared" ref="I519:M522" si="218">SUM(I31,I71,I111,I151,I191,I231,I271,I311,I352,I394,I434,I478)</f>
        <v>0</v>
      </c>
      <c r="J519" s="71">
        <f t="shared" si="218"/>
        <v>0</v>
      </c>
      <c r="K519" s="71">
        <f t="shared" si="218"/>
        <v>0</v>
      </c>
      <c r="L519" s="44">
        <f t="shared" si="218"/>
        <v>0</v>
      </c>
      <c r="M519" s="44">
        <f t="shared" si="218"/>
        <v>0</v>
      </c>
      <c r="N519" s="46"/>
      <c r="O519" s="46"/>
      <c r="P519" s="44">
        <f t="shared" ref="P519:S522" si="219">SUM(P31,P71,P111,P151,P191,P231,P271,P311,P352,P394,P434,P478)</f>
        <v>0</v>
      </c>
      <c r="Q519" s="44">
        <f t="shared" si="219"/>
        <v>0</v>
      </c>
      <c r="R519" s="44">
        <f t="shared" si="219"/>
        <v>0</v>
      </c>
      <c r="S519" s="416">
        <f t="shared" si="219"/>
        <v>0</v>
      </c>
      <c r="T519" s="417"/>
      <c r="U519" s="418"/>
    </row>
    <row r="520" spans="1:21" ht="15.75">
      <c r="A520" s="14">
        <v>9</v>
      </c>
      <c r="B520" s="10" t="s">
        <v>24</v>
      </c>
      <c r="C520" s="415">
        <f t="shared" si="215"/>
        <v>0</v>
      </c>
      <c r="D520" s="415">
        <f t="shared" ref="D520:E522" si="220">SUM(D112,D32,D353,D232,D152,D395,D272,D312,D192,D479,D435,D72)</f>
        <v>0</v>
      </c>
      <c r="E520" s="415">
        <f t="shared" si="220"/>
        <v>0</v>
      </c>
      <c r="F520" s="71">
        <f t="shared" ref="F520:F522" si="221">SUM(F32,F72,F112,F152,F192,F232,F272,F312,F353,F395,F435,F479)</f>
        <v>0</v>
      </c>
      <c r="G520" s="25"/>
      <c r="H520" s="25"/>
      <c r="I520" s="71">
        <f t="shared" si="218"/>
        <v>0</v>
      </c>
      <c r="J520" s="71">
        <f t="shared" si="218"/>
        <v>0</v>
      </c>
      <c r="K520" s="71">
        <f t="shared" si="218"/>
        <v>0</v>
      </c>
      <c r="L520" s="44">
        <f t="shared" si="218"/>
        <v>0</v>
      </c>
      <c r="M520" s="44">
        <f t="shared" si="218"/>
        <v>0</v>
      </c>
      <c r="N520" s="46"/>
      <c r="O520" s="46"/>
      <c r="P520" s="44">
        <f t="shared" si="219"/>
        <v>0</v>
      </c>
      <c r="Q520" s="44">
        <f t="shared" si="219"/>
        <v>0</v>
      </c>
      <c r="R520" s="44">
        <f t="shared" si="219"/>
        <v>0</v>
      </c>
      <c r="S520" s="416">
        <f t="shared" si="219"/>
        <v>0</v>
      </c>
      <c r="T520" s="417"/>
      <c r="U520" s="418"/>
    </row>
    <row r="521" spans="1:21" ht="15.75">
      <c r="A521" s="14">
        <v>10</v>
      </c>
      <c r="B521" s="10" t="s">
        <v>25</v>
      </c>
      <c r="C521" s="415">
        <f t="shared" si="215"/>
        <v>0</v>
      </c>
      <c r="D521" s="415">
        <f t="shared" si="220"/>
        <v>0</v>
      </c>
      <c r="E521" s="415">
        <f t="shared" si="220"/>
        <v>0</v>
      </c>
      <c r="F521" s="71">
        <f t="shared" si="221"/>
        <v>0</v>
      </c>
      <c r="G521" s="25"/>
      <c r="H521" s="25"/>
      <c r="I521" s="71">
        <f t="shared" si="218"/>
        <v>0</v>
      </c>
      <c r="J521" s="71">
        <f t="shared" si="218"/>
        <v>0</v>
      </c>
      <c r="K521" s="71">
        <f t="shared" si="218"/>
        <v>0</v>
      </c>
      <c r="L521" s="44">
        <f t="shared" si="218"/>
        <v>0</v>
      </c>
      <c r="M521" s="44">
        <f t="shared" si="218"/>
        <v>0</v>
      </c>
      <c r="N521" s="46"/>
      <c r="O521" s="46"/>
      <c r="P521" s="44">
        <f t="shared" si="219"/>
        <v>0</v>
      </c>
      <c r="Q521" s="44">
        <f t="shared" si="219"/>
        <v>0</v>
      </c>
      <c r="R521" s="44">
        <f t="shared" si="219"/>
        <v>0</v>
      </c>
      <c r="S521" s="416">
        <f t="shared" si="219"/>
        <v>0</v>
      </c>
      <c r="T521" s="417"/>
      <c r="U521" s="418"/>
    </row>
    <row r="522" spans="1:21" ht="16.5" thickBot="1">
      <c r="A522" s="39">
        <v>11</v>
      </c>
      <c r="B522" s="40" t="s">
        <v>58</v>
      </c>
      <c r="C522" s="419">
        <f t="shared" si="215"/>
        <v>0</v>
      </c>
      <c r="D522" s="419">
        <f t="shared" si="220"/>
        <v>0</v>
      </c>
      <c r="E522" s="419">
        <f t="shared" si="220"/>
        <v>0</v>
      </c>
      <c r="F522" s="72">
        <f t="shared" si="221"/>
        <v>0</v>
      </c>
      <c r="G522" s="42"/>
      <c r="H522" s="42"/>
      <c r="I522" s="72">
        <f t="shared" si="218"/>
        <v>0</v>
      </c>
      <c r="J522" s="72">
        <f t="shared" si="218"/>
        <v>0</v>
      </c>
      <c r="K522" s="72">
        <f t="shared" si="218"/>
        <v>0</v>
      </c>
      <c r="L522" s="55">
        <f t="shared" si="218"/>
        <v>0</v>
      </c>
      <c r="M522" s="55">
        <f t="shared" si="218"/>
        <v>0</v>
      </c>
      <c r="N522" s="54"/>
      <c r="O522" s="54"/>
      <c r="P522" s="55">
        <f t="shared" si="219"/>
        <v>0</v>
      </c>
      <c r="Q522" s="55">
        <f t="shared" si="219"/>
        <v>0</v>
      </c>
      <c r="R522" s="55">
        <f t="shared" si="219"/>
        <v>0</v>
      </c>
      <c r="S522" s="420"/>
      <c r="T522" s="421"/>
      <c r="U522" s="422"/>
    </row>
    <row r="523" spans="1:21" ht="13.5" thickTop="1">
      <c r="A523" s="28"/>
      <c r="B523" s="26" t="s">
        <v>39</v>
      </c>
      <c r="C523" s="5"/>
      <c r="D523" s="5"/>
      <c r="E523" s="5"/>
      <c r="F523" s="5"/>
      <c r="G523" s="5"/>
      <c r="H523" s="5"/>
      <c r="I523" s="5"/>
      <c r="J523" s="5"/>
      <c r="K523" s="5"/>
      <c r="L523" s="47"/>
      <c r="M523" s="47"/>
      <c r="N523" s="47"/>
      <c r="O523" s="47"/>
      <c r="P523" s="47"/>
      <c r="Q523" s="47"/>
      <c r="R523" s="47"/>
      <c r="S523" s="47"/>
      <c r="T523" s="47"/>
      <c r="U523" s="48"/>
    </row>
    <row r="524" spans="1:21">
      <c r="A524" s="28"/>
      <c r="B524" s="15" t="s">
        <v>60</v>
      </c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29"/>
    </row>
    <row r="525" spans="1:21">
      <c r="A525" s="28"/>
      <c r="B525" s="15" t="s">
        <v>59</v>
      </c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29"/>
    </row>
    <row r="526" spans="1:21" ht="13.5" thickBot="1">
      <c r="A526" s="30"/>
      <c r="B526" s="31" t="s">
        <v>40</v>
      </c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3"/>
    </row>
  </sheetData>
  <mergeCells count="832">
    <mergeCell ref="C522:E522"/>
    <mergeCell ref="S522:U522"/>
    <mergeCell ref="C519:E519"/>
    <mergeCell ref="S519:U519"/>
    <mergeCell ref="C520:E520"/>
    <mergeCell ref="S520:U520"/>
    <mergeCell ref="C521:E521"/>
    <mergeCell ref="S521:U521"/>
    <mergeCell ref="C516:E516"/>
    <mergeCell ref="S516:U516"/>
    <mergeCell ref="C517:E517"/>
    <mergeCell ref="S517:U517"/>
    <mergeCell ref="C518:E518"/>
    <mergeCell ref="S518:U518"/>
    <mergeCell ref="C513:E513"/>
    <mergeCell ref="S513:U513"/>
    <mergeCell ref="C514:E514"/>
    <mergeCell ref="S514:U514"/>
    <mergeCell ref="C515:E515"/>
    <mergeCell ref="S515:U515"/>
    <mergeCell ref="C510:E510"/>
    <mergeCell ref="S510:U510"/>
    <mergeCell ref="C511:E511"/>
    <mergeCell ref="S511:U511"/>
    <mergeCell ref="C512:E512"/>
    <mergeCell ref="S512:U512"/>
    <mergeCell ref="C507:E507"/>
    <mergeCell ref="S507:U507"/>
    <mergeCell ref="C508:E508"/>
    <mergeCell ref="S508:U508"/>
    <mergeCell ref="C509:E509"/>
    <mergeCell ref="S509:U509"/>
    <mergeCell ref="C504:E504"/>
    <mergeCell ref="S504:U504"/>
    <mergeCell ref="C505:E505"/>
    <mergeCell ref="S505:U505"/>
    <mergeCell ref="C506:E506"/>
    <mergeCell ref="S506:U506"/>
    <mergeCell ref="S500:U500"/>
    <mergeCell ref="C501:E501"/>
    <mergeCell ref="S501:U501"/>
    <mergeCell ref="C502:E502"/>
    <mergeCell ref="S502:U502"/>
    <mergeCell ref="C503:E503"/>
    <mergeCell ref="S503:U503"/>
    <mergeCell ref="L497:R497"/>
    <mergeCell ref="S497:U497"/>
    <mergeCell ref="C498:E498"/>
    <mergeCell ref="S498:U498"/>
    <mergeCell ref="C499:E499"/>
    <mergeCell ref="S499:U499"/>
    <mergeCell ref="S481:U481"/>
    <mergeCell ref="P490:U491"/>
    <mergeCell ref="C493:P493"/>
    <mergeCell ref="F494:P494"/>
    <mergeCell ref="K495:L496"/>
    <mergeCell ref="R495:S495"/>
    <mergeCell ref="R496:S496"/>
    <mergeCell ref="C478:E478"/>
    <mergeCell ref="S478:U478"/>
    <mergeCell ref="C479:E479"/>
    <mergeCell ref="S479:U479"/>
    <mergeCell ref="C480:E480"/>
    <mergeCell ref="S480:U480"/>
    <mergeCell ref="S475:U475"/>
    <mergeCell ref="C476:E476"/>
    <mergeCell ref="S476:U476"/>
    <mergeCell ref="C477:E477"/>
    <mergeCell ref="S477:U477"/>
    <mergeCell ref="C472:E472"/>
    <mergeCell ref="S472:U472"/>
    <mergeCell ref="C473:E473"/>
    <mergeCell ref="S473:U473"/>
    <mergeCell ref="C474:E474"/>
    <mergeCell ref="S474:U474"/>
    <mergeCell ref="S469:U469"/>
    <mergeCell ref="C470:E470"/>
    <mergeCell ref="S470:U470"/>
    <mergeCell ref="C471:E471"/>
    <mergeCell ref="S471:U471"/>
    <mergeCell ref="C466:E466"/>
    <mergeCell ref="S466:U466"/>
    <mergeCell ref="C467:E467"/>
    <mergeCell ref="S467:U467"/>
    <mergeCell ref="C468:E468"/>
    <mergeCell ref="S468:U468"/>
    <mergeCell ref="S463:U463"/>
    <mergeCell ref="C464:E464"/>
    <mergeCell ref="S464:U464"/>
    <mergeCell ref="C465:E465"/>
    <mergeCell ref="S465:U465"/>
    <mergeCell ref="S459:U459"/>
    <mergeCell ref="C460:E460"/>
    <mergeCell ref="S460:U460"/>
    <mergeCell ref="C461:E461"/>
    <mergeCell ref="S461:U461"/>
    <mergeCell ref="C462:E462"/>
    <mergeCell ref="S462:U462"/>
    <mergeCell ref="L456:R456"/>
    <mergeCell ref="S456:U456"/>
    <mergeCell ref="C457:E457"/>
    <mergeCell ref="S457:U457"/>
    <mergeCell ref="C458:E458"/>
    <mergeCell ref="S458:U458"/>
    <mergeCell ref="C437:E437"/>
    <mergeCell ref="S437:U437"/>
    <mergeCell ref="P448:U449"/>
    <mergeCell ref="C451:P451"/>
    <mergeCell ref="F452:P452"/>
    <mergeCell ref="K454:L455"/>
    <mergeCell ref="R454:S454"/>
    <mergeCell ref="R455:S455"/>
    <mergeCell ref="C434:E434"/>
    <mergeCell ref="S434:U434"/>
    <mergeCell ref="C435:E435"/>
    <mergeCell ref="S435:U435"/>
    <mergeCell ref="C436:E436"/>
    <mergeCell ref="S436:U436"/>
    <mergeCell ref="C431:E431"/>
    <mergeCell ref="S431:U431"/>
    <mergeCell ref="C432:E432"/>
    <mergeCell ref="S432:U432"/>
    <mergeCell ref="C433:E433"/>
    <mergeCell ref="S433:U433"/>
    <mergeCell ref="C428:E428"/>
    <mergeCell ref="S428:U428"/>
    <mergeCell ref="C429:E429"/>
    <mergeCell ref="S429:U429"/>
    <mergeCell ref="C430:E430"/>
    <mergeCell ref="S430:U430"/>
    <mergeCell ref="C425:E425"/>
    <mergeCell ref="S425:U425"/>
    <mergeCell ref="C426:E426"/>
    <mergeCell ref="S426:U426"/>
    <mergeCell ref="C427:E427"/>
    <mergeCell ref="S427:U427"/>
    <mergeCell ref="C422:E422"/>
    <mergeCell ref="S422:U422"/>
    <mergeCell ref="C423:E423"/>
    <mergeCell ref="S423:U423"/>
    <mergeCell ref="C424:E424"/>
    <mergeCell ref="S424:U424"/>
    <mergeCell ref="C419:E419"/>
    <mergeCell ref="S419:U419"/>
    <mergeCell ref="C420:E420"/>
    <mergeCell ref="S420:U420"/>
    <mergeCell ref="C421:E421"/>
    <mergeCell ref="S421:U421"/>
    <mergeCell ref="S415:U415"/>
    <mergeCell ref="C416:E416"/>
    <mergeCell ref="S416:U416"/>
    <mergeCell ref="C417:E417"/>
    <mergeCell ref="S417:U417"/>
    <mergeCell ref="C418:E418"/>
    <mergeCell ref="S418:U418"/>
    <mergeCell ref="L412:R412"/>
    <mergeCell ref="S412:U412"/>
    <mergeCell ref="C413:E413"/>
    <mergeCell ref="S413:U413"/>
    <mergeCell ref="C414:E414"/>
    <mergeCell ref="S414:U414"/>
    <mergeCell ref="C397:E397"/>
    <mergeCell ref="S397:U397"/>
    <mergeCell ref="P404:U405"/>
    <mergeCell ref="C407:P407"/>
    <mergeCell ref="F408:P408"/>
    <mergeCell ref="K410:L411"/>
    <mergeCell ref="R410:S410"/>
    <mergeCell ref="R411:S411"/>
    <mergeCell ref="C394:E394"/>
    <mergeCell ref="S394:U394"/>
    <mergeCell ref="C395:E395"/>
    <mergeCell ref="S395:U395"/>
    <mergeCell ref="C396:E396"/>
    <mergeCell ref="S396:U396"/>
    <mergeCell ref="C391:E391"/>
    <mergeCell ref="S391:U391"/>
    <mergeCell ref="C392:E392"/>
    <mergeCell ref="S392:U392"/>
    <mergeCell ref="C393:E393"/>
    <mergeCell ref="S393:U393"/>
    <mergeCell ref="C388:E388"/>
    <mergeCell ref="S388:U388"/>
    <mergeCell ref="C389:E389"/>
    <mergeCell ref="S389:U389"/>
    <mergeCell ref="C390:E390"/>
    <mergeCell ref="S390:U390"/>
    <mergeCell ref="C385:E385"/>
    <mergeCell ref="S385:U385"/>
    <mergeCell ref="C386:E386"/>
    <mergeCell ref="S386:U386"/>
    <mergeCell ref="C387:E387"/>
    <mergeCell ref="S387:U387"/>
    <mergeCell ref="C382:E382"/>
    <mergeCell ref="S382:U382"/>
    <mergeCell ref="C383:E383"/>
    <mergeCell ref="S383:U383"/>
    <mergeCell ref="C384:E384"/>
    <mergeCell ref="S384:U384"/>
    <mergeCell ref="C379:E379"/>
    <mergeCell ref="S379:U379"/>
    <mergeCell ref="C380:E380"/>
    <mergeCell ref="S380:U380"/>
    <mergeCell ref="C381:E381"/>
    <mergeCell ref="S381:U381"/>
    <mergeCell ref="S375:U375"/>
    <mergeCell ref="C376:E376"/>
    <mergeCell ref="S376:U376"/>
    <mergeCell ref="C377:E377"/>
    <mergeCell ref="S377:U377"/>
    <mergeCell ref="C378:E378"/>
    <mergeCell ref="S378:U378"/>
    <mergeCell ref="L372:R372"/>
    <mergeCell ref="S372:U372"/>
    <mergeCell ref="C373:E373"/>
    <mergeCell ref="S373:U373"/>
    <mergeCell ref="C374:E374"/>
    <mergeCell ref="S374:U374"/>
    <mergeCell ref="C355:E355"/>
    <mergeCell ref="S355:U355"/>
    <mergeCell ref="P364:U365"/>
    <mergeCell ref="C367:P367"/>
    <mergeCell ref="F368:P368"/>
    <mergeCell ref="K370:L371"/>
    <mergeCell ref="R370:S370"/>
    <mergeCell ref="R371:S371"/>
    <mergeCell ref="C352:E352"/>
    <mergeCell ref="S352:U352"/>
    <mergeCell ref="C353:E353"/>
    <mergeCell ref="S353:U353"/>
    <mergeCell ref="C354:E354"/>
    <mergeCell ref="S354:U354"/>
    <mergeCell ref="C349:E349"/>
    <mergeCell ref="S349:U349"/>
    <mergeCell ref="C350:E350"/>
    <mergeCell ref="S350:U350"/>
    <mergeCell ref="C351:E351"/>
    <mergeCell ref="S351:U351"/>
    <mergeCell ref="C346:E346"/>
    <mergeCell ref="S346:U346"/>
    <mergeCell ref="C347:E347"/>
    <mergeCell ref="S347:U347"/>
    <mergeCell ref="C348:E348"/>
    <mergeCell ref="S348:U348"/>
    <mergeCell ref="C343:E343"/>
    <mergeCell ref="S343:U343"/>
    <mergeCell ref="C344:E344"/>
    <mergeCell ref="S344:U344"/>
    <mergeCell ref="C345:E345"/>
    <mergeCell ref="S345:U345"/>
    <mergeCell ref="C340:E340"/>
    <mergeCell ref="S340:U340"/>
    <mergeCell ref="C341:E341"/>
    <mergeCell ref="S341:U341"/>
    <mergeCell ref="C342:E342"/>
    <mergeCell ref="S342:U342"/>
    <mergeCell ref="C337:E337"/>
    <mergeCell ref="S337:U337"/>
    <mergeCell ref="C338:E338"/>
    <mergeCell ref="S338:U338"/>
    <mergeCell ref="C339:E339"/>
    <mergeCell ref="S339:U339"/>
    <mergeCell ref="S333:U333"/>
    <mergeCell ref="C334:E334"/>
    <mergeCell ref="S334:U334"/>
    <mergeCell ref="C335:E335"/>
    <mergeCell ref="S335:U335"/>
    <mergeCell ref="C336:E336"/>
    <mergeCell ref="S336:U336"/>
    <mergeCell ref="L330:R330"/>
    <mergeCell ref="S330:U330"/>
    <mergeCell ref="C331:E331"/>
    <mergeCell ref="S331:U331"/>
    <mergeCell ref="C332:E332"/>
    <mergeCell ref="S332:U332"/>
    <mergeCell ref="S314:U314"/>
    <mergeCell ref="P322:U323"/>
    <mergeCell ref="C325:P325"/>
    <mergeCell ref="F326:P326"/>
    <mergeCell ref="K328:L329"/>
    <mergeCell ref="R328:S328"/>
    <mergeCell ref="R329:S329"/>
    <mergeCell ref="C311:E311"/>
    <mergeCell ref="S311:U311"/>
    <mergeCell ref="C312:E312"/>
    <mergeCell ref="S312:U312"/>
    <mergeCell ref="C313:E313"/>
    <mergeCell ref="S313:U313"/>
    <mergeCell ref="S308:U308"/>
    <mergeCell ref="C309:E309"/>
    <mergeCell ref="S309:U309"/>
    <mergeCell ref="C310:E310"/>
    <mergeCell ref="S310:U310"/>
    <mergeCell ref="C305:E305"/>
    <mergeCell ref="S305:U305"/>
    <mergeCell ref="C306:E306"/>
    <mergeCell ref="S306:U306"/>
    <mergeCell ref="C307:E307"/>
    <mergeCell ref="S307:U307"/>
    <mergeCell ref="S302:U302"/>
    <mergeCell ref="C303:E303"/>
    <mergeCell ref="S303:U303"/>
    <mergeCell ref="C304:E304"/>
    <mergeCell ref="S304:U304"/>
    <mergeCell ref="C299:E299"/>
    <mergeCell ref="S299:U299"/>
    <mergeCell ref="C300:E300"/>
    <mergeCell ref="S300:U300"/>
    <mergeCell ref="C301:E301"/>
    <mergeCell ref="S301:U301"/>
    <mergeCell ref="S296:U296"/>
    <mergeCell ref="C297:E297"/>
    <mergeCell ref="S297:U297"/>
    <mergeCell ref="C298:E298"/>
    <mergeCell ref="S298:U298"/>
    <mergeCell ref="S292:U292"/>
    <mergeCell ref="C293:E293"/>
    <mergeCell ref="S293:U293"/>
    <mergeCell ref="C294:E294"/>
    <mergeCell ref="S294:U294"/>
    <mergeCell ref="C295:E295"/>
    <mergeCell ref="S295:U295"/>
    <mergeCell ref="L289:R289"/>
    <mergeCell ref="S289:U289"/>
    <mergeCell ref="C290:E290"/>
    <mergeCell ref="S290:U290"/>
    <mergeCell ref="C291:E291"/>
    <mergeCell ref="S291:U291"/>
    <mergeCell ref="C274:E274"/>
    <mergeCell ref="S274:U274"/>
    <mergeCell ref="P281:U282"/>
    <mergeCell ref="C284:P284"/>
    <mergeCell ref="F285:P285"/>
    <mergeCell ref="K287:L288"/>
    <mergeCell ref="R287:S287"/>
    <mergeCell ref="R288:S288"/>
    <mergeCell ref="C271:E271"/>
    <mergeCell ref="S271:U271"/>
    <mergeCell ref="C272:E272"/>
    <mergeCell ref="S272:U272"/>
    <mergeCell ref="C273:E273"/>
    <mergeCell ref="S273:U273"/>
    <mergeCell ref="C268:E268"/>
    <mergeCell ref="S268:U268"/>
    <mergeCell ref="C269:E269"/>
    <mergeCell ref="S269:U269"/>
    <mergeCell ref="C270:E270"/>
    <mergeCell ref="S270:U270"/>
    <mergeCell ref="C265:E265"/>
    <mergeCell ref="S265:U265"/>
    <mergeCell ref="C266:E266"/>
    <mergeCell ref="S266:U266"/>
    <mergeCell ref="C267:E267"/>
    <mergeCell ref="S267:U267"/>
    <mergeCell ref="C262:E262"/>
    <mergeCell ref="S262:U262"/>
    <mergeCell ref="C263:E263"/>
    <mergeCell ref="S263:U263"/>
    <mergeCell ref="C264:E264"/>
    <mergeCell ref="S264:U264"/>
    <mergeCell ref="C259:E259"/>
    <mergeCell ref="S259:U259"/>
    <mergeCell ref="C260:E260"/>
    <mergeCell ref="S260:U260"/>
    <mergeCell ref="C261:E261"/>
    <mergeCell ref="S261:U261"/>
    <mergeCell ref="C256:E256"/>
    <mergeCell ref="S256:U256"/>
    <mergeCell ref="C257:E257"/>
    <mergeCell ref="S257:U257"/>
    <mergeCell ref="C258:E258"/>
    <mergeCell ref="S258:U258"/>
    <mergeCell ref="S252:U252"/>
    <mergeCell ref="C253:E253"/>
    <mergeCell ref="S253:U253"/>
    <mergeCell ref="C254:E254"/>
    <mergeCell ref="S254:U254"/>
    <mergeCell ref="C255:E255"/>
    <mergeCell ref="S255:U255"/>
    <mergeCell ref="L249:R249"/>
    <mergeCell ref="S249:U249"/>
    <mergeCell ref="C250:E250"/>
    <mergeCell ref="S250:U250"/>
    <mergeCell ref="C251:E251"/>
    <mergeCell ref="S251:U251"/>
    <mergeCell ref="S234:U234"/>
    <mergeCell ref="P241:U242"/>
    <mergeCell ref="C244:P244"/>
    <mergeCell ref="F245:P245"/>
    <mergeCell ref="K247:L248"/>
    <mergeCell ref="R247:S247"/>
    <mergeCell ref="R248:S248"/>
    <mergeCell ref="C231:E231"/>
    <mergeCell ref="S231:U231"/>
    <mergeCell ref="C232:E232"/>
    <mergeCell ref="S232:U232"/>
    <mergeCell ref="C233:E233"/>
    <mergeCell ref="S233:U233"/>
    <mergeCell ref="S228:U228"/>
    <mergeCell ref="C229:E229"/>
    <mergeCell ref="S229:U229"/>
    <mergeCell ref="C230:E230"/>
    <mergeCell ref="S230:U230"/>
    <mergeCell ref="C225:E225"/>
    <mergeCell ref="S225:U225"/>
    <mergeCell ref="C226:E226"/>
    <mergeCell ref="S226:U226"/>
    <mergeCell ref="C227:E227"/>
    <mergeCell ref="S227:U227"/>
    <mergeCell ref="S222:U222"/>
    <mergeCell ref="C223:E223"/>
    <mergeCell ref="S223:U223"/>
    <mergeCell ref="C224:E224"/>
    <mergeCell ref="S224:U224"/>
    <mergeCell ref="C219:E219"/>
    <mergeCell ref="S219:U219"/>
    <mergeCell ref="C220:E220"/>
    <mergeCell ref="S220:U220"/>
    <mergeCell ref="C221:E221"/>
    <mergeCell ref="S221:U221"/>
    <mergeCell ref="S216:U216"/>
    <mergeCell ref="C217:E217"/>
    <mergeCell ref="S217:U217"/>
    <mergeCell ref="C218:E218"/>
    <mergeCell ref="S218:U218"/>
    <mergeCell ref="S212:U212"/>
    <mergeCell ref="C213:E213"/>
    <mergeCell ref="S213:U213"/>
    <mergeCell ref="C214:E214"/>
    <mergeCell ref="S214:U214"/>
    <mergeCell ref="C215:E215"/>
    <mergeCell ref="S215:U215"/>
    <mergeCell ref="L209:R209"/>
    <mergeCell ref="S209:U209"/>
    <mergeCell ref="C210:E210"/>
    <mergeCell ref="S210:U210"/>
    <mergeCell ref="C211:E211"/>
    <mergeCell ref="S211:U211"/>
    <mergeCell ref="C194:E194"/>
    <mergeCell ref="S194:U194"/>
    <mergeCell ref="P201:U202"/>
    <mergeCell ref="C204:P204"/>
    <mergeCell ref="F205:P205"/>
    <mergeCell ref="K207:L208"/>
    <mergeCell ref="R207:S207"/>
    <mergeCell ref="R208:S208"/>
    <mergeCell ref="C191:E191"/>
    <mergeCell ref="S191:U191"/>
    <mergeCell ref="C192:E192"/>
    <mergeCell ref="S192:U192"/>
    <mergeCell ref="C193:E193"/>
    <mergeCell ref="S193:U193"/>
    <mergeCell ref="C188:E188"/>
    <mergeCell ref="S188:U188"/>
    <mergeCell ref="C189:E189"/>
    <mergeCell ref="S189:U189"/>
    <mergeCell ref="C190:E190"/>
    <mergeCell ref="S190:U190"/>
    <mergeCell ref="C185:E185"/>
    <mergeCell ref="S185:U185"/>
    <mergeCell ref="C186:E186"/>
    <mergeCell ref="S186:U186"/>
    <mergeCell ref="C187:E187"/>
    <mergeCell ref="S187:U187"/>
    <mergeCell ref="C182:E182"/>
    <mergeCell ref="S182:U182"/>
    <mergeCell ref="C183:E183"/>
    <mergeCell ref="S183:U183"/>
    <mergeCell ref="C184:E184"/>
    <mergeCell ref="S184:U184"/>
    <mergeCell ref="C179:E179"/>
    <mergeCell ref="S179:U179"/>
    <mergeCell ref="C180:E180"/>
    <mergeCell ref="S180:U180"/>
    <mergeCell ref="C181:E181"/>
    <mergeCell ref="S181:U181"/>
    <mergeCell ref="C176:E176"/>
    <mergeCell ref="S176:U176"/>
    <mergeCell ref="C177:E177"/>
    <mergeCell ref="S177:U177"/>
    <mergeCell ref="C178:E178"/>
    <mergeCell ref="S178:U178"/>
    <mergeCell ref="S172:U172"/>
    <mergeCell ref="C173:E173"/>
    <mergeCell ref="S173:U173"/>
    <mergeCell ref="C174:E174"/>
    <mergeCell ref="S174:U174"/>
    <mergeCell ref="C175:E175"/>
    <mergeCell ref="S175:U175"/>
    <mergeCell ref="L169:R169"/>
    <mergeCell ref="S169:U169"/>
    <mergeCell ref="C170:E170"/>
    <mergeCell ref="S170:U170"/>
    <mergeCell ref="C171:E171"/>
    <mergeCell ref="S171:U171"/>
    <mergeCell ref="S154:U154"/>
    <mergeCell ref="P161:U162"/>
    <mergeCell ref="C164:P164"/>
    <mergeCell ref="F165:P165"/>
    <mergeCell ref="K167:L168"/>
    <mergeCell ref="R167:S167"/>
    <mergeCell ref="R168:S168"/>
    <mergeCell ref="C151:E151"/>
    <mergeCell ref="S151:U151"/>
    <mergeCell ref="C152:E152"/>
    <mergeCell ref="S152:U152"/>
    <mergeCell ref="C153:E153"/>
    <mergeCell ref="S153:U153"/>
    <mergeCell ref="S148:U148"/>
    <mergeCell ref="C149:E149"/>
    <mergeCell ref="S149:U149"/>
    <mergeCell ref="C150:E150"/>
    <mergeCell ref="S150:U150"/>
    <mergeCell ref="C145:E145"/>
    <mergeCell ref="S145:U145"/>
    <mergeCell ref="C146:E146"/>
    <mergeCell ref="S146:U146"/>
    <mergeCell ref="C147:E147"/>
    <mergeCell ref="S147:U147"/>
    <mergeCell ref="S142:U142"/>
    <mergeCell ref="C143:E143"/>
    <mergeCell ref="S143:U143"/>
    <mergeCell ref="C144:E144"/>
    <mergeCell ref="S144:U144"/>
    <mergeCell ref="C139:E139"/>
    <mergeCell ref="S139:U139"/>
    <mergeCell ref="C140:E140"/>
    <mergeCell ref="S140:U140"/>
    <mergeCell ref="C141:E141"/>
    <mergeCell ref="S141:U141"/>
    <mergeCell ref="S136:U136"/>
    <mergeCell ref="C137:E137"/>
    <mergeCell ref="S137:U137"/>
    <mergeCell ref="C138:E138"/>
    <mergeCell ref="S138:U138"/>
    <mergeCell ref="S132:U132"/>
    <mergeCell ref="C133:E133"/>
    <mergeCell ref="S133:U133"/>
    <mergeCell ref="C134:E134"/>
    <mergeCell ref="S134:U134"/>
    <mergeCell ref="C135:E135"/>
    <mergeCell ref="S135:U135"/>
    <mergeCell ref="L129:R129"/>
    <mergeCell ref="S129:U129"/>
    <mergeCell ref="C130:E130"/>
    <mergeCell ref="S130:U130"/>
    <mergeCell ref="C131:E131"/>
    <mergeCell ref="S131:U131"/>
    <mergeCell ref="C114:E114"/>
    <mergeCell ref="S114:U114"/>
    <mergeCell ref="P121:U122"/>
    <mergeCell ref="C124:P124"/>
    <mergeCell ref="F125:P125"/>
    <mergeCell ref="K127:L128"/>
    <mergeCell ref="R127:S127"/>
    <mergeCell ref="R128:S128"/>
    <mergeCell ref="C111:E111"/>
    <mergeCell ref="S111:U111"/>
    <mergeCell ref="C112:E112"/>
    <mergeCell ref="S112:U112"/>
    <mergeCell ref="C113:E113"/>
    <mergeCell ref="S113:U113"/>
    <mergeCell ref="C108:E108"/>
    <mergeCell ref="S108:U108"/>
    <mergeCell ref="C109:E109"/>
    <mergeCell ref="S109:U109"/>
    <mergeCell ref="C110:E110"/>
    <mergeCell ref="S110:U110"/>
    <mergeCell ref="C105:E105"/>
    <mergeCell ref="S105:U105"/>
    <mergeCell ref="C106:E106"/>
    <mergeCell ref="S106:U106"/>
    <mergeCell ref="C107:E107"/>
    <mergeCell ref="S107:U107"/>
    <mergeCell ref="C102:E102"/>
    <mergeCell ref="S102:U102"/>
    <mergeCell ref="C103:E103"/>
    <mergeCell ref="S103:U103"/>
    <mergeCell ref="C104:E104"/>
    <mergeCell ref="S104:U104"/>
    <mergeCell ref="C99:E99"/>
    <mergeCell ref="S99:U99"/>
    <mergeCell ref="C100:E100"/>
    <mergeCell ref="S100:U100"/>
    <mergeCell ref="C101:E101"/>
    <mergeCell ref="S101:U101"/>
    <mergeCell ref="C96:E96"/>
    <mergeCell ref="S96:U96"/>
    <mergeCell ref="C97:E97"/>
    <mergeCell ref="S97:U97"/>
    <mergeCell ref="C98:E98"/>
    <mergeCell ref="S98:U98"/>
    <mergeCell ref="S92:U92"/>
    <mergeCell ref="C93:E93"/>
    <mergeCell ref="S93:U93"/>
    <mergeCell ref="C94:E94"/>
    <mergeCell ref="S94:U94"/>
    <mergeCell ref="C95:E95"/>
    <mergeCell ref="S95:U95"/>
    <mergeCell ref="L89:R89"/>
    <mergeCell ref="S89:U89"/>
    <mergeCell ref="C90:E90"/>
    <mergeCell ref="S90:U90"/>
    <mergeCell ref="C91:E91"/>
    <mergeCell ref="S91:U91"/>
    <mergeCell ref="S74:U74"/>
    <mergeCell ref="P81:U82"/>
    <mergeCell ref="C84:P84"/>
    <mergeCell ref="F85:P85"/>
    <mergeCell ref="K87:L88"/>
    <mergeCell ref="R87:S87"/>
    <mergeCell ref="R88:S88"/>
    <mergeCell ref="C71:E71"/>
    <mergeCell ref="S71:U71"/>
    <mergeCell ref="C72:E72"/>
    <mergeCell ref="S72:U72"/>
    <mergeCell ref="C73:E73"/>
    <mergeCell ref="S73:U73"/>
    <mergeCell ref="S68:U68"/>
    <mergeCell ref="C69:E69"/>
    <mergeCell ref="S69:U69"/>
    <mergeCell ref="C70:E70"/>
    <mergeCell ref="S70:U70"/>
    <mergeCell ref="C65:E65"/>
    <mergeCell ref="S65:U65"/>
    <mergeCell ref="C66:E66"/>
    <mergeCell ref="S66:U66"/>
    <mergeCell ref="C67:E67"/>
    <mergeCell ref="S67:U67"/>
    <mergeCell ref="S62:U62"/>
    <mergeCell ref="C63:E63"/>
    <mergeCell ref="S63:U63"/>
    <mergeCell ref="C64:E64"/>
    <mergeCell ref="S64:U64"/>
    <mergeCell ref="C59:E59"/>
    <mergeCell ref="S59:U59"/>
    <mergeCell ref="C60:E60"/>
    <mergeCell ref="S60:U60"/>
    <mergeCell ref="C61:E61"/>
    <mergeCell ref="S61:U61"/>
    <mergeCell ref="S56:U56"/>
    <mergeCell ref="C57:E57"/>
    <mergeCell ref="S57:U57"/>
    <mergeCell ref="C58:E58"/>
    <mergeCell ref="S58:U58"/>
    <mergeCell ref="S52:U52"/>
    <mergeCell ref="C53:E53"/>
    <mergeCell ref="S53:U53"/>
    <mergeCell ref="C54:E54"/>
    <mergeCell ref="S54:U54"/>
    <mergeCell ref="C55:E55"/>
    <mergeCell ref="S55:U55"/>
    <mergeCell ref="L49:R49"/>
    <mergeCell ref="S49:U49"/>
    <mergeCell ref="C50:E50"/>
    <mergeCell ref="S50:U50"/>
    <mergeCell ref="C51:E51"/>
    <mergeCell ref="S51:U51"/>
    <mergeCell ref="C34:E34"/>
    <mergeCell ref="S34:U34"/>
    <mergeCell ref="P41:U42"/>
    <mergeCell ref="C44:P44"/>
    <mergeCell ref="F45:P45"/>
    <mergeCell ref="K47:L48"/>
    <mergeCell ref="R47:S47"/>
    <mergeCell ref="R48:S48"/>
    <mergeCell ref="S31:U31"/>
    <mergeCell ref="C32:E32"/>
    <mergeCell ref="S32:U32"/>
    <mergeCell ref="C33:E33"/>
    <mergeCell ref="S33:U33"/>
    <mergeCell ref="C28:E28"/>
    <mergeCell ref="S28:U28"/>
    <mergeCell ref="C29:E29"/>
    <mergeCell ref="S29:U29"/>
    <mergeCell ref="C30:E30"/>
    <mergeCell ref="S30:U30"/>
    <mergeCell ref="S25:U25"/>
    <mergeCell ref="C26:E26"/>
    <mergeCell ref="S26:U26"/>
    <mergeCell ref="C27:E27"/>
    <mergeCell ref="S27:U27"/>
    <mergeCell ref="C22:E22"/>
    <mergeCell ref="S22:U22"/>
    <mergeCell ref="C23:E23"/>
    <mergeCell ref="S23:U23"/>
    <mergeCell ref="C24:E24"/>
    <mergeCell ref="S24:U24"/>
    <mergeCell ref="S19:U19"/>
    <mergeCell ref="C20:E20"/>
    <mergeCell ref="S20:U20"/>
    <mergeCell ref="C21:E21"/>
    <mergeCell ref="S21:U21"/>
    <mergeCell ref="C16:E16"/>
    <mergeCell ref="S16:U16"/>
    <mergeCell ref="C17:E17"/>
    <mergeCell ref="S17:U17"/>
    <mergeCell ref="C18:E18"/>
    <mergeCell ref="S18:U18"/>
    <mergeCell ref="S12:U12"/>
    <mergeCell ref="C13:E13"/>
    <mergeCell ref="S13:U13"/>
    <mergeCell ref="C14:E14"/>
    <mergeCell ref="S14:U14"/>
    <mergeCell ref="C15:E15"/>
    <mergeCell ref="S15:U15"/>
    <mergeCell ref="L9:R9"/>
    <mergeCell ref="S9:U9"/>
    <mergeCell ref="C10:E10"/>
    <mergeCell ref="S10:U10"/>
    <mergeCell ref="C11:E11"/>
    <mergeCell ref="S11:U11"/>
    <mergeCell ref="P1:U2"/>
    <mergeCell ref="C4:P4"/>
    <mergeCell ref="F5:P5"/>
    <mergeCell ref="K7:L8"/>
    <mergeCell ref="R7:S7"/>
    <mergeCell ref="R8:S8"/>
    <mergeCell ref="A490:B490"/>
    <mergeCell ref="A491:B491"/>
    <mergeCell ref="A492:B492"/>
    <mergeCell ref="A404:B404"/>
    <mergeCell ref="A405:B405"/>
    <mergeCell ref="A406:B406"/>
    <mergeCell ref="A412:A416"/>
    <mergeCell ref="B412:B416"/>
    <mergeCell ref="C412:K412"/>
    <mergeCell ref="C415:E415"/>
    <mergeCell ref="A364:B364"/>
    <mergeCell ref="A365:B365"/>
    <mergeCell ref="A366:B366"/>
    <mergeCell ref="A372:A376"/>
    <mergeCell ref="B372:B376"/>
    <mergeCell ref="C372:K372"/>
    <mergeCell ref="C375:E375"/>
    <mergeCell ref="A322:B322"/>
    <mergeCell ref="A497:A501"/>
    <mergeCell ref="B497:B501"/>
    <mergeCell ref="C497:K497"/>
    <mergeCell ref="C500:E500"/>
    <mergeCell ref="A448:B448"/>
    <mergeCell ref="A449:B449"/>
    <mergeCell ref="A450:B450"/>
    <mergeCell ref="A456:A460"/>
    <mergeCell ref="B456:B460"/>
    <mergeCell ref="C456:K456"/>
    <mergeCell ref="C459:E459"/>
    <mergeCell ref="C463:E463"/>
    <mergeCell ref="C469:E469"/>
    <mergeCell ref="C475:E475"/>
    <mergeCell ref="C481:E481"/>
    <mergeCell ref="A323:B323"/>
    <mergeCell ref="A324:B324"/>
    <mergeCell ref="A330:A334"/>
    <mergeCell ref="B330:B334"/>
    <mergeCell ref="C330:K330"/>
    <mergeCell ref="C333:E333"/>
    <mergeCell ref="A281:B281"/>
    <mergeCell ref="A282:B282"/>
    <mergeCell ref="A283:B283"/>
    <mergeCell ref="A289:A293"/>
    <mergeCell ref="B289:B293"/>
    <mergeCell ref="C289:K289"/>
    <mergeCell ref="C292:E292"/>
    <mergeCell ref="C296:E296"/>
    <mergeCell ref="C302:E302"/>
    <mergeCell ref="C308:E308"/>
    <mergeCell ref="C314:E314"/>
    <mergeCell ref="A241:B241"/>
    <mergeCell ref="A242:B242"/>
    <mergeCell ref="A243:B243"/>
    <mergeCell ref="A249:A253"/>
    <mergeCell ref="B249:B253"/>
    <mergeCell ref="C249:K249"/>
    <mergeCell ref="C252:E252"/>
    <mergeCell ref="A201:B201"/>
    <mergeCell ref="A202:B202"/>
    <mergeCell ref="A203:B203"/>
    <mergeCell ref="A209:A213"/>
    <mergeCell ref="B209:B213"/>
    <mergeCell ref="C209:K209"/>
    <mergeCell ref="C212:E212"/>
    <mergeCell ref="C216:E216"/>
    <mergeCell ref="C222:E222"/>
    <mergeCell ref="C228:E228"/>
    <mergeCell ref="C234:E234"/>
    <mergeCell ref="A161:B161"/>
    <mergeCell ref="A162:B162"/>
    <mergeCell ref="A163:B163"/>
    <mergeCell ref="A169:A173"/>
    <mergeCell ref="B169:B173"/>
    <mergeCell ref="C169:K169"/>
    <mergeCell ref="C172:E172"/>
    <mergeCell ref="A121:B121"/>
    <mergeCell ref="A122:B122"/>
    <mergeCell ref="A123:B123"/>
    <mergeCell ref="A129:A133"/>
    <mergeCell ref="B129:B133"/>
    <mergeCell ref="C129:K129"/>
    <mergeCell ref="C132:E132"/>
    <mergeCell ref="C136:E136"/>
    <mergeCell ref="C142:E142"/>
    <mergeCell ref="C148:E148"/>
    <mergeCell ref="C154:E154"/>
    <mergeCell ref="A83:B83"/>
    <mergeCell ref="A89:A93"/>
    <mergeCell ref="B89:B93"/>
    <mergeCell ref="C89:K89"/>
    <mergeCell ref="C92:E92"/>
    <mergeCell ref="A41:B41"/>
    <mergeCell ref="A42:B42"/>
    <mergeCell ref="A43:B43"/>
    <mergeCell ref="A49:A53"/>
    <mergeCell ref="B49:B53"/>
    <mergeCell ref="C49:K49"/>
    <mergeCell ref="C52:E52"/>
    <mergeCell ref="C56:E56"/>
    <mergeCell ref="C62:E62"/>
    <mergeCell ref="C68:E68"/>
    <mergeCell ref="C74:E74"/>
    <mergeCell ref="A1:B1"/>
    <mergeCell ref="A2:B2"/>
    <mergeCell ref="A3:B3"/>
    <mergeCell ref="A9:A13"/>
    <mergeCell ref="B9:B13"/>
    <mergeCell ref="C9:K9"/>
    <mergeCell ref="C12:E12"/>
    <mergeCell ref="A81:B81"/>
    <mergeCell ref="A82:B82"/>
    <mergeCell ref="C19:E19"/>
    <mergeCell ref="C25:E25"/>
    <mergeCell ref="C31:E31"/>
  </mergeCells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Z526"/>
  <sheetViews>
    <sheetView topLeftCell="A495" zoomScale="80" zoomScaleNormal="80" workbookViewId="0">
      <pane xSplit="2" topLeftCell="C1" activePane="topRight" state="frozen"/>
      <selection pane="topRight" activeCell="Y435" sqref="Y435"/>
    </sheetView>
  </sheetViews>
  <sheetFormatPr defaultColWidth="9.140625" defaultRowHeight="12.75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10.42578125" style="1" customWidth="1"/>
    <col min="13" max="13" width="9.28515625" style="1" customWidth="1"/>
    <col min="14" max="14" width="8.5703125" style="1" customWidth="1"/>
    <col min="15" max="15" width="9.140625" style="1"/>
    <col min="16" max="16" width="10" style="1" customWidth="1"/>
    <col min="17" max="17" width="9.4257812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>
      <c r="A1" s="476" t="s">
        <v>0</v>
      </c>
      <c r="B1" s="476"/>
      <c r="P1" s="477" t="s">
        <v>26</v>
      </c>
      <c r="Q1" s="477"/>
      <c r="R1" s="477"/>
      <c r="S1" s="477"/>
      <c r="T1" s="477"/>
      <c r="U1" s="477"/>
    </row>
    <row r="2" spans="1:21" ht="12.75" customHeight="1">
      <c r="A2" s="476" t="s">
        <v>1</v>
      </c>
      <c r="B2" s="476"/>
      <c r="P2" s="477"/>
      <c r="Q2" s="477"/>
      <c r="R2" s="477"/>
      <c r="S2" s="477"/>
      <c r="T2" s="477"/>
      <c r="U2" s="477"/>
    </row>
    <row r="3" spans="1:21">
      <c r="A3" s="476" t="s">
        <v>45</v>
      </c>
      <c r="B3" s="476"/>
    </row>
    <row r="4" spans="1:21" ht="21" customHeight="1">
      <c r="C4" s="478" t="s">
        <v>2</v>
      </c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2"/>
    </row>
    <row r="5" spans="1:21">
      <c r="F5" s="479" t="s">
        <v>3</v>
      </c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212"/>
    </row>
    <row r="6" spans="1:21">
      <c r="A6" s="1" t="s">
        <v>46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>
      <c r="A7" s="43" t="s">
        <v>68</v>
      </c>
      <c r="B7" s="43"/>
      <c r="C7" s="6"/>
      <c r="D7" s="7">
        <v>0</v>
      </c>
      <c r="E7" s="7">
        <v>8</v>
      </c>
      <c r="K7" s="453">
        <v>1</v>
      </c>
      <c r="L7" s="453"/>
      <c r="M7" s="5"/>
      <c r="N7" s="5"/>
      <c r="O7" s="5"/>
      <c r="Q7" s="1" t="str">
        <f>+Q87:U87</f>
        <v>Bulan     :</v>
      </c>
      <c r="R7" s="455" t="s">
        <v>95</v>
      </c>
      <c r="S7" s="456"/>
      <c r="T7" s="4">
        <v>0</v>
      </c>
      <c r="U7" s="4">
        <v>5</v>
      </c>
    </row>
    <row r="8" spans="1:21" s="43" customFormat="1" ht="13.5" customHeight="1" thickBot="1">
      <c r="A8" s="177" t="s">
        <v>71</v>
      </c>
      <c r="B8" s="177"/>
      <c r="C8" s="65">
        <v>0</v>
      </c>
      <c r="D8" s="65">
        <v>1</v>
      </c>
      <c r="E8" s="65">
        <v>0</v>
      </c>
      <c r="K8" s="454"/>
      <c r="L8" s="454"/>
      <c r="M8" s="77"/>
      <c r="N8" s="77"/>
      <c r="O8" s="77"/>
      <c r="Q8" s="43" t="str">
        <f>+Q88:U88</f>
        <v>Tahun    :</v>
      </c>
      <c r="R8" s="515">
        <v>2020</v>
      </c>
      <c r="S8" s="516"/>
      <c r="T8" s="78">
        <v>2</v>
      </c>
      <c r="U8" s="78">
        <v>0</v>
      </c>
    </row>
    <row r="9" spans="1:21" ht="15" customHeight="1" thickTop="1">
      <c r="A9" s="462" t="s">
        <v>4</v>
      </c>
      <c r="B9" s="462" t="s">
        <v>5</v>
      </c>
      <c r="C9" s="465" t="s">
        <v>6</v>
      </c>
      <c r="D9" s="466"/>
      <c r="E9" s="466"/>
      <c r="F9" s="466"/>
      <c r="G9" s="466"/>
      <c r="H9" s="466"/>
      <c r="I9" s="466"/>
      <c r="J9" s="466"/>
      <c r="K9" s="469"/>
      <c r="L9" s="465" t="s">
        <v>7</v>
      </c>
      <c r="M9" s="466"/>
      <c r="N9" s="466"/>
      <c r="O9" s="466"/>
      <c r="P9" s="466"/>
      <c r="Q9" s="466"/>
      <c r="R9" s="469"/>
      <c r="S9" s="470" t="s">
        <v>64</v>
      </c>
      <c r="T9" s="471"/>
      <c r="U9" s="513"/>
    </row>
    <row r="10" spans="1:21" ht="12.75" customHeight="1">
      <c r="A10" s="463"/>
      <c r="B10" s="463"/>
      <c r="C10" s="473" t="s">
        <v>27</v>
      </c>
      <c r="D10" s="474"/>
      <c r="E10" s="475"/>
      <c r="F10" s="217"/>
      <c r="G10" s="217" t="s">
        <v>30</v>
      </c>
      <c r="H10" s="217" t="s">
        <v>32</v>
      </c>
      <c r="I10" s="217"/>
      <c r="J10" s="217"/>
      <c r="K10" s="217" t="s">
        <v>43</v>
      </c>
      <c r="L10" s="217" t="s">
        <v>27</v>
      </c>
      <c r="M10" s="217"/>
      <c r="N10" s="217" t="s">
        <v>30</v>
      </c>
      <c r="O10" s="217" t="s">
        <v>32</v>
      </c>
      <c r="P10" s="217"/>
      <c r="Q10" s="217"/>
      <c r="R10" s="217" t="s">
        <v>63</v>
      </c>
      <c r="S10" s="440" t="s">
        <v>67</v>
      </c>
      <c r="T10" s="441"/>
      <c r="U10" s="442"/>
    </row>
    <row r="11" spans="1:21" ht="12.75" customHeight="1">
      <c r="A11" s="463"/>
      <c r="B11" s="463"/>
      <c r="C11" s="440" t="s">
        <v>28</v>
      </c>
      <c r="D11" s="441"/>
      <c r="E11" s="442"/>
      <c r="F11" s="215" t="s">
        <v>29</v>
      </c>
      <c r="G11" s="215" t="s">
        <v>31</v>
      </c>
      <c r="H11" s="215" t="s">
        <v>33</v>
      </c>
      <c r="I11" s="215" t="s">
        <v>37</v>
      </c>
      <c r="J11" s="215" t="s">
        <v>36</v>
      </c>
      <c r="K11" s="215" t="s">
        <v>28</v>
      </c>
      <c r="L11" s="215" t="s">
        <v>28</v>
      </c>
      <c r="M11" s="215" t="s">
        <v>35</v>
      </c>
      <c r="N11" s="215" t="s">
        <v>31</v>
      </c>
      <c r="O11" s="215" t="s">
        <v>33</v>
      </c>
      <c r="P11" s="215" t="s">
        <v>37</v>
      </c>
      <c r="Q11" s="215" t="s">
        <v>36</v>
      </c>
      <c r="R11" s="215" t="s">
        <v>38</v>
      </c>
      <c r="S11" s="440" t="s">
        <v>65</v>
      </c>
      <c r="T11" s="441"/>
      <c r="U11" s="442"/>
    </row>
    <row r="12" spans="1:21" ht="12.75" customHeight="1">
      <c r="A12" s="463"/>
      <c r="B12" s="463"/>
      <c r="C12" s="444" t="s">
        <v>8</v>
      </c>
      <c r="D12" s="445"/>
      <c r="E12" s="446"/>
      <c r="F12" s="216"/>
      <c r="G12" s="216"/>
      <c r="H12" s="216" t="s">
        <v>34</v>
      </c>
      <c r="I12" s="216"/>
      <c r="J12" s="216"/>
      <c r="K12" s="216" t="s">
        <v>9</v>
      </c>
      <c r="L12" s="216" t="s">
        <v>8</v>
      </c>
      <c r="M12" s="216"/>
      <c r="N12" s="216"/>
      <c r="O12" s="216" t="s">
        <v>34</v>
      </c>
      <c r="P12" s="216"/>
      <c r="Q12" s="216"/>
      <c r="R12" s="20" t="s">
        <v>62</v>
      </c>
      <c r="S12" s="440" t="s">
        <v>66</v>
      </c>
      <c r="T12" s="441"/>
      <c r="U12" s="442"/>
    </row>
    <row r="13" spans="1:21" ht="11.25" customHeight="1">
      <c r="A13" s="464"/>
      <c r="B13" s="464"/>
      <c r="C13" s="447"/>
      <c r="D13" s="448"/>
      <c r="E13" s="449"/>
      <c r="F13" s="215"/>
      <c r="G13" s="215"/>
      <c r="H13" s="215"/>
      <c r="I13" s="215"/>
      <c r="J13" s="215"/>
      <c r="K13" s="215" t="s">
        <v>61</v>
      </c>
      <c r="L13" s="215"/>
      <c r="M13" s="215"/>
      <c r="N13" s="215"/>
      <c r="O13" s="215"/>
      <c r="P13" s="215"/>
      <c r="Q13" s="215"/>
      <c r="R13" s="215"/>
      <c r="S13" s="450"/>
      <c r="T13" s="451"/>
      <c r="U13" s="514"/>
    </row>
    <row r="14" spans="1:21" s="8" customFormat="1" ht="12.75" customHeight="1">
      <c r="A14" s="214" t="s">
        <v>10</v>
      </c>
      <c r="B14" s="214" t="s">
        <v>11</v>
      </c>
      <c r="C14" s="429" t="s">
        <v>12</v>
      </c>
      <c r="D14" s="430"/>
      <c r="E14" s="431"/>
      <c r="F14" s="214" t="s">
        <v>13</v>
      </c>
      <c r="G14" s="214" t="s">
        <v>14</v>
      </c>
      <c r="H14" s="214" t="s">
        <v>15</v>
      </c>
      <c r="I14" s="214" t="s">
        <v>16</v>
      </c>
      <c r="J14" s="214" t="s">
        <v>17</v>
      </c>
      <c r="K14" s="214" t="s">
        <v>18</v>
      </c>
      <c r="L14" s="214" t="s">
        <v>19</v>
      </c>
      <c r="M14" s="214" t="s">
        <v>20</v>
      </c>
      <c r="N14" s="214" t="s">
        <v>21</v>
      </c>
      <c r="O14" s="214" t="s">
        <v>41</v>
      </c>
      <c r="P14" s="214" t="s">
        <v>42</v>
      </c>
      <c r="Q14" s="214" t="s">
        <v>44</v>
      </c>
      <c r="R14" s="214" t="s">
        <v>69</v>
      </c>
      <c r="S14" s="429" t="s">
        <v>70</v>
      </c>
      <c r="T14" s="430"/>
      <c r="U14" s="431"/>
    </row>
    <row r="15" spans="1:21" s="16" customFormat="1" ht="15.95" customHeight="1">
      <c r="A15" s="18">
        <v>1</v>
      </c>
      <c r="B15" s="19" t="s">
        <v>22</v>
      </c>
      <c r="C15" s="504">
        <f>SUM(C16,C19,C20)</f>
        <v>0</v>
      </c>
      <c r="D15" s="505"/>
      <c r="E15" s="506"/>
      <c r="F15" s="208">
        <f t="shared" ref="F15:J15" si="0">SUM(F16,F19,F20)</f>
        <v>0</v>
      </c>
      <c r="G15" s="208">
        <f t="shared" si="0"/>
        <v>0</v>
      </c>
      <c r="H15" s="208">
        <f t="shared" si="0"/>
        <v>0</v>
      </c>
      <c r="I15" s="208">
        <f t="shared" si="0"/>
        <v>0</v>
      </c>
      <c r="J15" s="208">
        <f t="shared" si="0"/>
        <v>0</v>
      </c>
      <c r="K15" s="208">
        <f>SUM(C15-F15-G15-H15+I15-J15)</f>
        <v>0</v>
      </c>
      <c r="L15" s="208">
        <f t="shared" ref="L15:Q15" si="1">SUM(L16,L19,L20)</f>
        <v>0</v>
      </c>
      <c r="M15" s="208">
        <f t="shared" si="1"/>
        <v>0</v>
      </c>
      <c r="N15" s="208">
        <f t="shared" si="1"/>
        <v>0</v>
      </c>
      <c r="O15" s="208">
        <f t="shared" si="1"/>
        <v>0</v>
      </c>
      <c r="P15" s="208">
        <f t="shared" si="1"/>
        <v>0</v>
      </c>
      <c r="Q15" s="208">
        <f t="shared" si="1"/>
        <v>0</v>
      </c>
      <c r="R15" s="208">
        <f>SUM(L15-M15-N15-O15+P15-Q15)</f>
        <v>0</v>
      </c>
      <c r="S15" s="507"/>
      <c r="T15" s="508"/>
      <c r="U15" s="509"/>
    </row>
    <row r="16" spans="1:21" s="23" customFormat="1" ht="15.95" customHeight="1">
      <c r="A16" s="14"/>
      <c r="B16" s="22" t="s">
        <v>49</v>
      </c>
      <c r="C16" s="495">
        <f t="shared" ref="C16:H16" si="2">SUM(C17:C18)</f>
        <v>0</v>
      </c>
      <c r="D16" s="496">
        <f t="shared" si="2"/>
        <v>0</v>
      </c>
      <c r="E16" s="497">
        <f t="shared" si="2"/>
        <v>0</v>
      </c>
      <c r="F16" s="69">
        <f t="shared" si="2"/>
        <v>0</v>
      </c>
      <c r="G16" s="69">
        <f t="shared" si="2"/>
        <v>0</v>
      </c>
      <c r="H16" s="69">
        <f t="shared" si="2"/>
        <v>0</v>
      </c>
      <c r="I16" s="69">
        <f>SUM(I17:I18)</f>
        <v>0</v>
      </c>
      <c r="J16" s="69">
        <f t="shared" ref="J16" si="3">SUM(J17:J18)</f>
        <v>0</v>
      </c>
      <c r="K16" s="205">
        <f t="shared" ref="K16:K20" si="4">SUM(C16-F16-G16-H16+I16-J16)</f>
        <v>0</v>
      </c>
      <c r="L16" s="69">
        <f t="shared" ref="L16:O16" si="5">SUM(L17:L18)</f>
        <v>0</v>
      </c>
      <c r="M16" s="69">
        <f t="shared" si="5"/>
        <v>0</v>
      </c>
      <c r="N16" s="69">
        <f t="shared" si="5"/>
        <v>0</v>
      </c>
      <c r="O16" s="69">
        <f t="shared" si="5"/>
        <v>0</v>
      </c>
      <c r="P16" s="69">
        <f>SUM(P17:P18)</f>
        <v>0</v>
      </c>
      <c r="Q16" s="69">
        <f t="shared" ref="Q16" si="6">SUM(Q17:Q18)</f>
        <v>0</v>
      </c>
      <c r="R16" s="205">
        <f t="shared" ref="R16:R24" si="7">SUM(L16-M16-N16-O16+P16-Q16)</f>
        <v>0</v>
      </c>
      <c r="S16" s="510"/>
      <c r="T16" s="511"/>
      <c r="U16" s="512"/>
    </row>
    <row r="17" spans="1:21" ht="15.95" customHeight="1">
      <c r="A17" s="12"/>
      <c r="B17" s="13" t="s">
        <v>83</v>
      </c>
      <c r="C17" s="501">
        <v>0</v>
      </c>
      <c r="D17" s="502">
        <v>0</v>
      </c>
      <c r="E17" s="503">
        <v>0</v>
      </c>
      <c r="F17" s="218">
        <v>0</v>
      </c>
      <c r="G17" s="218">
        <v>0</v>
      </c>
      <c r="H17" s="218">
        <v>0</v>
      </c>
      <c r="I17" s="66">
        <v>0</v>
      </c>
      <c r="J17" s="66">
        <v>0</v>
      </c>
      <c r="K17" s="205">
        <f t="shared" si="4"/>
        <v>0</v>
      </c>
      <c r="L17" s="218">
        <v>0</v>
      </c>
      <c r="M17" s="218">
        <v>0</v>
      </c>
      <c r="N17" s="218">
        <v>0</v>
      </c>
      <c r="O17" s="218">
        <v>0</v>
      </c>
      <c r="P17" s="218">
        <v>0</v>
      </c>
      <c r="Q17" s="218">
        <v>0</v>
      </c>
      <c r="R17" s="205">
        <f t="shared" si="7"/>
        <v>0</v>
      </c>
      <c r="S17" s="498"/>
      <c r="T17" s="499"/>
      <c r="U17" s="500"/>
    </row>
    <row r="18" spans="1:21" ht="15.95" customHeight="1">
      <c r="A18" s="12"/>
      <c r="B18" s="13" t="s">
        <v>84</v>
      </c>
      <c r="C18" s="501">
        <v>0</v>
      </c>
      <c r="D18" s="502">
        <v>0</v>
      </c>
      <c r="E18" s="503">
        <v>0</v>
      </c>
      <c r="F18" s="218">
        <v>0</v>
      </c>
      <c r="G18" s="218">
        <v>0</v>
      </c>
      <c r="H18" s="218">
        <v>0</v>
      </c>
      <c r="I18" s="66">
        <v>0</v>
      </c>
      <c r="J18" s="66">
        <v>0</v>
      </c>
      <c r="K18" s="205">
        <f t="shared" si="4"/>
        <v>0</v>
      </c>
      <c r="L18" s="218">
        <v>0</v>
      </c>
      <c r="M18" s="218">
        <v>0</v>
      </c>
      <c r="N18" s="218">
        <v>0</v>
      </c>
      <c r="O18" s="218">
        <v>0</v>
      </c>
      <c r="P18" s="218">
        <v>0</v>
      </c>
      <c r="Q18" s="218">
        <v>0</v>
      </c>
      <c r="R18" s="205">
        <f t="shared" si="7"/>
        <v>0</v>
      </c>
      <c r="S18" s="498"/>
      <c r="T18" s="499"/>
      <c r="U18" s="500"/>
    </row>
    <row r="19" spans="1:21" ht="15.95" customHeight="1">
      <c r="A19" s="12"/>
      <c r="B19" s="11" t="s">
        <v>50</v>
      </c>
      <c r="C19" s="480">
        <v>0</v>
      </c>
      <c r="D19" s="481">
        <v>0</v>
      </c>
      <c r="E19" s="482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205">
        <f t="shared" si="4"/>
        <v>0</v>
      </c>
      <c r="L19" s="205">
        <v>0</v>
      </c>
      <c r="M19" s="205">
        <v>0</v>
      </c>
      <c r="N19" s="205">
        <v>0</v>
      </c>
      <c r="O19" s="205">
        <v>0</v>
      </c>
      <c r="P19" s="205">
        <v>0</v>
      </c>
      <c r="Q19" s="205">
        <v>0</v>
      </c>
      <c r="R19" s="205">
        <f t="shared" si="7"/>
        <v>0</v>
      </c>
      <c r="S19" s="498"/>
      <c r="T19" s="499"/>
      <c r="U19" s="500"/>
    </row>
    <row r="20" spans="1:21" ht="15.95" customHeight="1">
      <c r="A20" s="12"/>
      <c r="B20" s="11" t="s">
        <v>51</v>
      </c>
      <c r="C20" s="480">
        <v>0</v>
      </c>
      <c r="D20" s="481">
        <v>0</v>
      </c>
      <c r="E20" s="482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205">
        <f t="shared" si="4"/>
        <v>0</v>
      </c>
      <c r="L20" s="205">
        <v>0</v>
      </c>
      <c r="M20" s="205">
        <v>0</v>
      </c>
      <c r="N20" s="205">
        <v>0</v>
      </c>
      <c r="O20" s="205">
        <v>0</v>
      </c>
      <c r="P20" s="205">
        <v>0</v>
      </c>
      <c r="Q20" s="205">
        <v>0</v>
      </c>
      <c r="R20" s="205">
        <f t="shared" si="7"/>
        <v>0</v>
      </c>
      <c r="S20" s="498"/>
      <c r="T20" s="499"/>
      <c r="U20" s="500"/>
    </row>
    <row r="21" spans="1:21" ht="15.95" customHeight="1">
      <c r="A21" s="14">
        <v>2</v>
      </c>
      <c r="B21" s="10" t="s">
        <v>23</v>
      </c>
      <c r="C21" s="480">
        <f t="shared" ref="C21" si="8">SUM(C22:C23)</f>
        <v>10</v>
      </c>
      <c r="D21" s="481"/>
      <c r="E21" s="482"/>
      <c r="F21" s="62">
        <f t="shared" ref="F21:G21" si="9">SUM(F22:F23)</f>
        <v>10</v>
      </c>
      <c r="G21" s="205">
        <f t="shared" si="9"/>
        <v>0</v>
      </c>
      <c r="H21" s="25"/>
      <c r="I21" s="205">
        <f t="shared" ref="I21:J21" si="10">SUM(I22:I23)</f>
        <v>0</v>
      </c>
      <c r="J21" s="62">
        <f t="shared" si="10"/>
        <v>0</v>
      </c>
      <c r="K21" s="205">
        <f>SUM(C21-F21-G21-H21+I21-J21)</f>
        <v>0</v>
      </c>
      <c r="L21" s="62">
        <f t="shared" ref="L21:N21" si="11">SUM(L22:L23)</f>
        <v>11</v>
      </c>
      <c r="M21" s="62">
        <f t="shared" si="11"/>
        <v>0</v>
      </c>
      <c r="N21" s="205">
        <f t="shared" si="11"/>
        <v>0</v>
      </c>
      <c r="O21" s="25"/>
      <c r="P21" s="62">
        <f t="shared" ref="P21:Q21" si="12">SUM(P22:P23)</f>
        <v>0</v>
      </c>
      <c r="Q21" s="62">
        <f t="shared" si="12"/>
        <v>0</v>
      </c>
      <c r="R21" s="62">
        <f>SUM(L21-M21-N21-O21+P21-Q21)</f>
        <v>11</v>
      </c>
      <c r="S21" s="498"/>
      <c r="T21" s="499"/>
      <c r="U21" s="500"/>
    </row>
    <row r="22" spans="1:21" ht="15.95" customHeight="1">
      <c r="A22" s="12"/>
      <c r="B22" s="13" t="s">
        <v>83</v>
      </c>
      <c r="C22" s="501">
        <v>10</v>
      </c>
      <c r="D22" s="502"/>
      <c r="E22" s="503"/>
      <c r="F22" s="49">
        <v>10</v>
      </c>
      <c r="G22" s="218">
        <v>0</v>
      </c>
      <c r="H22" s="24"/>
      <c r="I22" s="218">
        <v>0</v>
      </c>
      <c r="J22" s="49">
        <v>0</v>
      </c>
      <c r="K22" s="205">
        <f t="shared" ref="K22:K33" si="13">SUM(C22-F22-G22-H22+I22-J22)</f>
        <v>0</v>
      </c>
      <c r="L22" s="49">
        <v>11</v>
      </c>
      <c r="M22" s="49">
        <v>0</v>
      </c>
      <c r="N22" s="218">
        <v>0</v>
      </c>
      <c r="O22" s="24"/>
      <c r="P22" s="49">
        <v>0</v>
      </c>
      <c r="Q22" s="49">
        <v>0</v>
      </c>
      <c r="R22" s="62">
        <f>SUM(L22-M22-N22-O22+P22-Q22)</f>
        <v>11</v>
      </c>
      <c r="S22" s="498"/>
      <c r="T22" s="499"/>
      <c r="U22" s="500"/>
    </row>
    <row r="23" spans="1:21" ht="15.95" customHeight="1">
      <c r="A23" s="12"/>
      <c r="B23" s="13" t="s">
        <v>84</v>
      </c>
      <c r="C23" s="563">
        <v>0</v>
      </c>
      <c r="D23" s="563"/>
      <c r="E23" s="563"/>
      <c r="F23" s="218">
        <v>0</v>
      </c>
      <c r="G23" s="218">
        <v>0</v>
      </c>
      <c r="H23" s="24"/>
      <c r="I23" s="66">
        <v>0</v>
      </c>
      <c r="J23" s="66">
        <v>0</v>
      </c>
      <c r="K23" s="205">
        <f t="shared" si="13"/>
        <v>0</v>
      </c>
      <c r="L23" s="218">
        <v>0</v>
      </c>
      <c r="M23" s="218">
        <v>0</v>
      </c>
      <c r="N23" s="218">
        <v>0</v>
      </c>
      <c r="O23" s="24"/>
      <c r="P23" s="218">
        <v>0</v>
      </c>
      <c r="Q23" s="218">
        <v>0</v>
      </c>
      <c r="R23" s="205">
        <f t="shared" si="7"/>
        <v>0</v>
      </c>
      <c r="S23" s="498"/>
      <c r="T23" s="499"/>
      <c r="U23" s="500"/>
    </row>
    <row r="24" spans="1:21" ht="15.95" customHeight="1">
      <c r="A24" s="9">
        <v>3</v>
      </c>
      <c r="B24" s="10" t="s">
        <v>53</v>
      </c>
      <c r="C24" s="480">
        <v>0</v>
      </c>
      <c r="D24" s="481">
        <v>0</v>
      </c>
      <c r="E24" s="482">
        <v>0</v>
      </c>
      <c r="F24" s="205">
        <v>0</v>
      </c>
      <c r="G24" s="25"/>
      <c r="H24" s="25"/>
      <c r="I24" s="205">
        <v>0</v>
      </c>
      <c r="J24" s="205">
        <v>0</v>
      </c>
      <c r="K24" s="205">
        <f t="shared" si="13"/>
        <v>0</v>
      </c>
      <c r="L24" s="213">
        <v>0</v>
      </c>
      <c r="M24" s="213">
        <v>0</v>
      </c>
      <c r="N24" s="25"/>
      <c r="O24" s="25"/>
      <c r="P24" s="213">
        <v>0</v>
      </c>
      <c r="Q24" s="213">
        <v>0</v>
      </c>
      <c r="R24" s="205">
        <f t="shared" si="7"/>
        <v>0</v>
      </c>
      <c r="S24" s="498"/>
      <c r="T24" s="499"/>
      <c r="U24" s="500"/>
    </row>
    <row r="25" spans="1:21" ht="15.95" customHeight="1">
      <c r="A25" s="14">
        <v>4</v>
      </c>
      <c r="B25" s="10" t="s">
        <v>52</v>
      </c>
      <c r="C25" s="495">
        <f>SUM(C26:C27)</f>
        <v>0</v>
      </c>
      <c r="D25" s="496">
        <f t="shared" ref="D25:E25" si="14">SUM(D26:D27)</f>
        <v>0</v>
      </c>
      <c r="E25" s="497">
        <f t="shared" si="14"/>
        <v>0</v>
      </c>
      <c r="F25" s="69">
        <f>SUM(F26:F27)</f>
        <v>0</v>
      </c>
      <c r="G25" s="25"/>
      <c r="H25" s="25"/>
      <c r="I25" s="69">
        <f t="shared" ref="I25:J25" si="15">SUM(I26:I27)</f>
        <v>0</v>
      </c>
      <c r="J25" s="69">
        <f t="shared" si="15"/>
        <v>0</v>
      </c>
      <c r="K25" s="205">
        <f t="shared" si="13"/>
        <v>0</v>
      </c>
      <c r="L25" s="205">
        <f>SUM(L26:L27)</f>
        <v>0</v>
      </c>
      <c r="M25" s="205">
        <f>SUM(M26:M27)</f>
        <v>0</v>
      </c>
      <c r="N25" s="25"/>
      <c r="O25" s="25"/>
      <c r="P25" s="205">
        <f t="shared" ref="P25:Q25" si="16">SUM(P26:P27)</f>
        <v>0</v>
      </c>
      <c r="Q25" s="205">
        <f t="shared" si="16"/>
        <v>0</v>
      </c>
      <c r="R25" s="205">
        <f>SUM(L25-M25-N25-O25+P25-Q25)</f>
        <v>0</v>
      </c>
      <c r="S25" s="498"/>
      <c r="T25" s="499"/>
      <c r="U25" s="500"/>
    </row>
    <row r="26" spans="1:21" ht="15.95" customHeight="1">
      <c r="A26" s="14"/>
      <c r="B26" s="13" t="s">
        <v>83</v>
      </c>
      <c r="C26" s="495">
        <v>0</v>
      </c>
      <c r="D26" s="496"/>
      <c r="E26" s="497"/>
      <c r="F26" s="69">
        <v>0</v>
      </c>
      <c r="G26" s="25"/>
      <c r="H26" s="25"/>
      <c r="I26" s="69">
        <v>0</v>
      </c>
      <c r="J26" s="69">
        <v>0</v>
      </c>
      <c r="K26" s="205">
        <f t="shared" si="13"/>
        <v>0</v>
      </c>
      <c r="L26" s="213">
        <v>0</v>
      </c>
      <c r="M26" s="213">
        <v>0</v>
      </c>
      <c r="N26" s="25"/>
      <c r="O26" s="25"/>
      <c r="P26" s="213">
        <v>0</v>
      </c>
      <c r="Q26" s="213">
        <v>0</v>
      </c>
      <c r="R26" s="205">
        <f t="shared" ref="R26:R34" si="17">SUM(L26-M26-N26-O26+P26-Q26)</f>
        <v>0</v>
      </c>
      <c r="S26" s="498"/>
      <c r="T26" s="499"/>
      <c r="U26" s="500"/>
    </row>
    <row r="27" spans="1:21" ht="15.95" customHeight="1">
      <c r="A27" s="14"/>
      <c r="B27" s="13" t="s">
        <v>84</v>
      </c>
      <c r="C27" s="495">
        <v>0</v>
      </c>
      <c r="D27" s="496"/>
      <c r="E27" s="497"/>
      <c r="F27" s="69">
        <v>0</v>
      </c>
      <c r="G27" s="25"/>
      <c r="H27" s="25"/>
      <c r="I27" s="69">
        <v>0</v>
      </c>
      <c r="J27" s="69">
        <v>0</v>
      </c>
      <c r="K27" s="205">
        <f t="shared" si="13"/>
        <v>0</v>
      </c>
      <c r="L27" s="213">
        <v>0</v>
      </c>
      <c r="M27" s="213">
        <v>0</v>
      </c>
      <c r="N27" s="25"/>
      <c r="O27" s="25"/>
      <c r="P27" s="213">
        <v>0</v>
      </c>
      <c r="Q27" s="213">
        <v>0</v>
      </c>
      <c r="R27" s="205">
        <f t="shared" si="17"/>
        <v>0</v>
      </c>
      <c r="S27" s="498"/>
      <c r="T27" s="499"/>
      <c r="U27" s="500"/>
    </row>
    <row r="28" spans="1:21" ht="15.95" customHeight="1">
      <c r="A28" s="14">
        <v>5</v>
      </c>
      <c r="B28" s="11" t="s">
        <v>54</v>
      </c>
      <c r="C28" s="480">
        <v>0</v>
      </c>
      <c r="D28" s="481">
        <v>0</v>
      </c>
      <c r="E28" s="482">
        <v>0</v>
      </c>
      <c r="F28" s="205">
        <v>0</v>
      </c>
      <c r="G28" s="25"/>
      <c r="H28" s="25"/>
      <c r="I28" s="205">
        <v>0</v>
      </c>
      <c r="J28" s="205">
        <v>0</v>
      </c>
      <c r="K28" s="205">
        <f t="shared" si="13"/>
        <v>0</v>
      </c>
      <c r="L28" s="213">
        <v>0</v>
      </c>
      <c r="M28" s="213">
        <v>0</v>
      </c>
      <c r="N28" s="25"/>
      <c r="O28" s="25"/>
      <c r="P28" s="213">
        <v>0</v>
      </c>
      <c r="Q28" s="213">
        <v>0</v>
      </c>
      <c r="R28" s="205">
        <f t="shared" si="17"/>
        <v>0</v>
      </c>
      <c r="S28" s="498"/>
      <c r="T28" s="499"/>
      <c r="U28" s="500"/>
    </row>
    <row r="29" spans="1:21" ht="15.95" customHeight="1">
      <c r="A29" s="14">
        <v>6</v>
      </c>
      <c r="B29" s="10" t="s">
        <v>55</v>
      </c>
      <c r="C29" s="480">
        <v>0</v>
      </c>
      <c r="D29" s="481">
        <v>0</v>
      </c>
      <c r="E29" s="482">
        <v>0</v>
      </c>
      <c r="F29" s="205">
        <v>0</v>
      </c>
      <c r="G29" s="25"/>
      <c r="H29" s="25"/>
      <c r="I29" s="205">
        <v>0</v>
      </c>
      <c r="J29" s="205">
        <v>0</v>
      </c>
      <c r="K29" s="205">
        <f t="shared" si="13"/>
        <v>0</v>
      </c>
      <c r="L29" s="213">
        <v>0</v>
      </c>
      <c r="M29" s="213">
        <v>0</v>
      </c>
      <c r="N29" s="25"/>
      <c r="O29" s="25"/>
      <c r="P29" s="213">
        <v>0</v>
      </c>
      <c r="Q29" s="213">
        <v>0</v>
      </c>
      <c r="R29" s="205">
        <f t="shared" si="17"/>
        <v>0</v>
      </c>
      <c r="S29" s="543">
        <v>0</v>
      </c>
      <c r="T29" s="544"/>
      <c r="U29" s="545"/>
    </row>
    <row r="30" spans="1:21" ht="15.95" customHeight="1">
      <c r="A30" s="14">
        <v>7</v>
      </c>
      <c r="B30" s="10" t="s">
        <v>56</v>
      </c>
      <c r="C30" s="480">
        <v>0</v>
      </c>
      <c r="D30" s="481">
        <v>0</v>
      </c>
      <c r="E30" s="482">
        <v>0</v>
      </c>
      <c r="F30" s="205">
        <v>0</v>
      </c>
      <c r="G30" s="25"/>
      <c r="H30" s="25"/>
      <c r="I30" s="205">
        <v>0</v>
      </c>
      <c r="J30" s="205">
        <v>0</v>
      </c>
      <c r="K30" s="205">
        <f t="shared" si="13"/>
        <v>0</v>
      </c>
      <c r="L30" s="213">
        <v>0</v>
      </c>
      <c r="M30" s="213">
        <v>0</v>
      </c>
      <c r="N30" s="25"/>
      <c r="O30" s="25"/>
      <c r="P30" s="213">
        <v>0</v>
      </c>
      <c r="Q30" s="213">
        <v>0</v>
      </c>
      <c r="R30" s="205">
        <f t="shared" si="17"/>
        <v>0</v>
      </c>
      <c r="S30" s="483">
        <v>0</v>
      </c>
      <c r="T30" s="484"/>
      <c r="U30" s="485"/>
    </row>
    <row r="31" spans="1:21" ht="15.95" customHeight="1">
      <c r="A31" s="14">
        <v>8</v>
      </c>
      <c r="B31" s="10" t="s">
        <v>57</v>
      </c>
      <c r="C31" s="480">
        <v>0</v>
      </c>
      <c r="D31" s="481">
        <v>0</v>
      </c>
      <c r="E31" s="482">
        <v>0</v>
      </c>
      <c r="F31" s="205">
        <v>0</v>
      </c>
      <c r="G31" s="25"/>
      <c r="H31" s="25"/>
      <c r="I31" s="205">
        <v>0</v>
      </c>
      <c r="J31" s="205">
        <v>0</v>
      </c>
      <c r="K31" s="205">
        <f t="shared" si="13"/>
        <v>0</v>
      </c>
      <c r="L31" s="213">
        <v>0</v>
      </c>
      <c r="M31" s="213">
        <v>0</v>
      </c>
      <c r="N31" s="25"/>
      <c r="O31" s="25"/>
      <c r="P31" s="213">
        <v>0</v>
      </c>
      <c r="Q31" s="213">
        <v>0</v>
      </c>
      <c r="R31" s="205">
        <f t="shared" si="17"/>
        <v>0</v>
      </c>
      <c r="S31" s="483">
        <v>0</v>
      </c>
      <c r="T31" s="484"/>
      <c r="U31" s="485"/>
    </row>
    <row r="32" spans="1:21" ht="15.95" customHeight="1">
      <c r="A32" s="14">
        <v>9</v>
      </c>
      <c r="B32" s="10" t="s">
        <v>24</v>
      </c>
      <c r="C32" s="480">
        <v>0</v>
      </c>
      <c r="D32" s="481">
        <v>0</v>
      </c>
      <c r="E32" s="482">
        <v>0</v>
      </c>
      <c r="F32" s="205">
        <v>0</v>
      </c>
      <c r="G32" s="25"/>
      <c r="H32" s="25"/>
      <c r="I32" s="67">
        <v>0</v>
      </c>
      <c r="J32" s="67">
        <v>0</v>
      </c>
      <c r="K32" s="205">
        <f t="shared" si="13"/>
        <v>0</v>
      </c>
      <c r="L32" s="213">
        <v>0</v>
      </c>
      <c r="M32" s="213">
        <v>0</v>
      </c>
      <c r="N32" s="25"/>
      <c r="O32" s="25"/>
      <c r="P32" s="213">
        <v>0</v>
      </c>
      <c r="Q32" s="213">
        <v>0</v>
      </c>
      <c r="R32" s="205">
        <f t="shared" si="17"/>
        <v>0</v>
      </c>
      <c r="S32" s="483">
        <v>0</v>
      </c>
      <c r="T32" s="484"/>
      <c r="U32" s="485"/>
    </row>
    <row r="33" spans="1:21" ht="15.75">
      <c r="A33" s="14">
        <v>10</v>
      </c>
      <c r="B33" s="10" t="s">
        <v>25</v>
      </c>
      <c r="C33" s="480">
        <v>0</v>
      </c>
      <c r="D33" s="481">
        <v>0</v>
      </c>
      <c r="E33" s="482">
        <v>0</v>
      </c>
      <c r="F33" s="205">
        <v>0</v>
      </c>
      <c r="G33" s="25"/>
      <c r="H33" s="25"/>
      <c r="I33" s="67">
        <v>0</v>
      </c>
      <c r="J33" s="67">
        <v>0</v>
      </c>
      <c r="K33" s="205">
        <f t="shared" si="13"/>
        <v>0</v>
      </c>
      <c r="L33" s="213">
        <v>0</v>
      </c>
      <c r="M33" s="213">
        <v>0</v>
      </c>
      <c r="N33" s="25"/>
      <c r="O33" s="25"/>
      <c r="P33" s="213">
        <v>0</v>
      </c>
      <c r="Q33" s="213">
        <v>0</v>
      </c>
      <c r="R33" s="205">
        <f t="shared" si="17"/>
        <v>0</v>
      </c>
      <c r="S33" s="483">
        <v>0</v>
      </c>
      <c r="T33" s="484"/>
      <c r="U33" s="485"/>
    </row>
    <row r="34" spans="1:21" ht="16.5" thickBot="1">
      <c r="A34" s="39">
        <v>11</v>
      </c>
      <c r="B34" s="40" t="s">
        <v>58</v>
      </c>
      <c r="C34" s="486">
        <v>0</v>
      </c>
      <c r="D34" s="487">
        <v>0</v>
      </c>
      <c r="E34" s="488">
        <v>0</v>
      </c>
      <c r="F34" s="206">
        <v>0</v>
      </c>
      <c r="G34" s="42"/>
      <c r="H34" s="42"/>
      <c r="I34" s="68">
        <v>0</v>
      </c>
      <c r="J34" s="68">
        <v>0</v>
      </c>
      <c r="K34" s="206">
        <f t="shared" ref="K34" si="18">SUM(E34-F34-G34-H34+I34-J34)</f>
        <v>0</v>
      </c>
      <c r="L34" s="41">
        <v>0</v>
      </c>
      <c r="M34" s="41">
        <v>0</v>
      </c>
      <c r="N34" s="42"/>
      <c r="O34" s="42"/>
      <c r="P34" s="41">
        <v>0</v>
      </c>
      <c r="Q34" s="41">
        <v>0</v>
      </c>
      <c r="R34" s="206">
        <f t="shared" si="17"/>
        <v>0</v>
      </c>
      <c r="S34" s="489"/>
      <c r="T34" s="490"/>
      <c r="U34" s="491"/>
    </row>
    <row r="35" spans="1:21" ht="13.5" thickTop="1">
      <c r="A35" s="5"/>
      <c r="B35" s="26" t="s">
        <v>39</v>
      </c>
    </row>
    <row r="36" spans="1:21">
      <c r="A36" s="5"/>
      <c r="B36" s="15" t="s">
        <v>60</v>
      </c>
    </row>
    <row r="37" spans="1:21">
      <c r="A37" s="5"/>
      <c r="B37" s="15" t="s">
        <v>59</v>
      </c>
    </row>
    <row r="38" spans="1:21">
      <c r="A38" s="5"/>
      <c r="B38" s="15" t="s">
        <v>40</v>
      </c>
    </row>
    <row r="39" spans="1:21" ht="12.75" customHeight="1">
      <c r="A39" s="5"/>
      <c r="B39" s="26"/>
    </row>
    <row r="40" spans="1:21" ht="12.75" customHeight="1">
      <c r="A40" s="5"/>
      <c r="B40" s="26"/>
    </row>
    <row r="41" spans="1:21" ht="12.75" customHeight="1">
      <c r="A41" s="476" t="s">
        <v>0</v>
      </c>
      <c r="B41" s="476"/>
      <c r="P41" s="477" t="s">
        <v>26</v>
      </c>
      <c r="Q41" s="477"/>
      <c r="R41" s="477"/>
      <c r="S41" s="477"/>
      <c r="T41" s="477"/>
      <c r="U41" s="477"/>
    </row>
    <row r="42" spans="1:21" ht="21" customHeight="1">
      <c r="A42" s="476" t="s">
        <v>1</v>
      </c>
      <c r="B42" s="476"/>
      <c r="P42" s="477"/>
      <c r="Q42" s="477"/>
      <c r="R42" s="477"/>
      <c r="S42" s="477"/>
      <c r="T42" s="477"/>
      <c r="U42" s="477"/>
    </row>
    <row r="43" spans="1:21">
      <c r="A43" s="476" t="s">
        <v>45</v>
      </c>
      <c r="B43" s="476"/>
    </row>
    <row r="44" spans="1:21" ht="25.5">
      <c r="C44" s="478" t="s">
        <v>2</v>
      </c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2"/>
    </row>
    <row r="45" spans="1:21" ht="12.75" customHeight="1">
      <c r="F45" s="479" t="s">
        <v>3</v>
      </c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212"/>
    </row>
    <row r="46" spans="1:21" ht="13.5" customHeight="1">
      <c r="A46" s="1" t="s">
        <v>46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s="43" customFormat="1" ht="15" customHeight="1">
      <c r="A47" s="43" t="s">
        <v>68</v>
      </c>
      <c r="C47" s="75"/>
      <c r="D47" s="76">
        <v>0</v>
      </c>
      <c r="E47" s="76">
        <v>8</v>
      </c>
      <c r="K47" s="561">
        <v>2</v>
      </c>
      <c r="L47" s="561"/>
      <c r="M47" s="77"/>
      <c r="N47" s="77"/>
      <c r="O47" s="77"/>
      <c r="Q47" s="43" t="str">
        <f>+Q410:U410</f>
        <v>Bulan     :</v>
      </c>
      <c r="R47" s="554" t="str">
        <f>+R7</f>
        <v>Mei</v>
      </c>
      <c r="S47" s="555"/>
      <c r="T47" s="65">
        <f>+T7</f>
        <v>0</v>
      </c>
      <c r="U47" s="65">
        <f>+U7</f>
        <v>5</v>
      </c>
    </row>
    <row r="48" spans="1:21" s="43" customFormat="1" ht="12.75" customHeight="1" thickBot="1">
      <c r="A48" s="177" t="s">
        <v>77</v>
      </c>
      <c r="B48" s="177"/>
      <c r="C48" s="65">
        <v>0</v>
      </c>
      <c r="D48" s="65">
        <v>1</v>
      </c>
      <c r="E48" s="65">
        <v>1</v>
      </c>
      <c r="K48" s="562"/>
      <c r="L48" s="562"/>
      <c r="M48" s="77"/>
      <c r="N48" s="77"/>
      <c r="O48" s="77"/>
      <c r="Q48" s="43" t="s">
        <v>47</v>
      </c>
      <c r="R48" s="515">
        <f>+R8</f>
        <v>2020</v>
      </c>
      <c r="S48" s="516"/>
      <c r="T48" s="78">
        <f>+T8</f>
        <v>2</v>
      </c>
      <c r="U48" s="78">
        <f>+U8</f>
        <v>0</v>
      </c>
    </row>
    <row r="49" spans="1:21" ht="12.75" customHeight="1" thickTop="1">
      <c r="A49" s="539" t="s">
        <v>4</v>
      </c>
      <c r="B49" s="539" t="s">
        <v>5</v>
      </c>
      <c r="C49" s="465" t="s">
        <v>6</v>
      </c>
      <c r="D49" s="466"/>
      <c r="E49" s="466"/>
      <c r="F49" s="466"/>
      <c r="G49" s="466"/>
      <c r="H49" s="466"/>
      <c r="I49" s="466"/>
      <c r="J49" s="466"/>
      <c r="K49" s="469"/>
      <c r="L49" s="465" t="s">
        <v>7</v>
      </c>
      <c r="M49" s="466"/>
      <c r="N49" s="466"/>
      <c r="O49" s="466"/>
      <c r="P49" s="466"/>
      <c r="Q49" s="466"/>
      <c r="R49" s="469"/>
      <c r="S49" s="470" t="s">
        <v>64</v>
      </c>
      <c r="T49" s="471"/>
      <c r="U49" s="513"/>
    </row>
    <row r="50" spans="1:21" ht="12.75" customHeight="1">
      <c r="A50" s="540"/>
      <c r="B50" s="540"/>
      <c r="C50" s="473" t="s">
        <v>27</v>
      </c>
      <c r="D50" s="474"/>
      <c r="E50" s="475"/>
      <c r="F50" s="217"/>
      <c r="G50" s="217" t="s">
        <v>30</v>
      </c>
      <c r="H50" s="217" t="s">
        <v>32</v>
      </c>
      <c r="I50" s="217"/>
      <c r="J50" s="217"/>
      <c r="K50" s="217" t="s">
        <v>43</v>
      </c>
      <c r="L50" s="217" t="s">
        <v>27</v>
      </c>
      <c r="M50" s="217"/>
      <c r="N50" s="217" t="s">
        <v>30</v>
      </c>
      <c r="O50" s="217" t="s">
        <v>32</v>
      </c>
      <c r="P50" s="217"/>
      <c r="Q50" s="217"/>
      <c r="R50" s="217" t="s">
        <v>63</v>
      </c>
      <c r="S50" s="440" t="s">
        <v>67</v>
      </c>
      <c r="T50" s="441"/>
      <c r="U50" s="442"/>
    </row>
    <row r="51" spans="1:21" ht="11.25" customHeight="1">
      <c r="A51" s="540"/>
      <c r="B51" s="540"/>
      <c r="C51" s="440" t="s">
        <v>28</v>
      </c>
      <c r="D51" s="441"/>
      <c r="E51" s="442"/>
      <c r="F51" s="215" t="s">
        <v>29</v>
      </c>
      <c r="G51" s="215" t="s">
        <v>31</v>
      </c>
      <c r="H51" s="215" t="s">
        <v>33</v>
      </c>
      <c r="I51" s="215" t="s">
        <v>37</v>
      </c>
      <c r="J51" s="215" t="s">
        <v>36</v>
      </c>
      <c r="K51" s="215" t="s">
        <v>28</v>
      </c>
      <c r="L51" s="215" t="s">
        <v>28</v>
      </c>
      <c r="M51" s="215" t="s">
        <v>35</v>
      </c>
      <c r="N51" s="215" t="s">
        <v>31</v>
      </c>
      <c r="O51" s="215" t="s">
        <v>33</v>
      </c>
      <c r="P51" s="215" t="s">
        <v>37</v>
      </c>
      <c r="Q51" s="215" t="s">
        <v>36</v>
      </c>
      <c r="R51" s="215" t="s">
        <v>38</v>
      </c>
      <c r="S51" s="440" t="s">
        <v>65</v>
      </c>
      <c r="T51" s="441"/>
      <c r="U51" s="442"/>
    </row>
    <row r="52" spans="1:21" ht="12.75" customHeight="1">
      <c r="A52" s="540"/>
      <c r="B52" s="540"/>
      <c r="C52" s="444" t="s">
        <v>8</v>
      </c>
      <c r="D52" s="445"/>
      <c r="E52" s="446"/>
      <c r="F52" s="216"/>
      <c r="G52" s="216"/>
      <c r="H52" s="216" t="s">
        <v>34</v>
      </c>
      <c r="I52" s="216"/>
      <c r="J52" s="216"/>
      <c r="K52" s="216" t="s">
        <v>9</v>
      </c>
      <c r="L52" s="216" t="s">
        <v>8</v>
      </c>
      <c r="M52" s="216"/>
      <c r="N52" s="216"/>
      <c r="O52" s="216" t="s">
        <v>34</v>
      </c>
      <c r="P52" s="216"/>
      <c r="Q52" s="216"/>
      <c r="R52" s="20" t="s">
        <v>62</v>
      </c>
      <c r="S52" s="440" t="s">
        <v>66</v>
      </c>
      <c r="T52" s="441"/>
      <c r="U52" s="442"/>
    </row>
    <row r="53" spans="1:21" ht="15.95" customHeight="1">
      <c r="A53" s="541"/>
      <c r="B53" s="541"/>
      <c r="C53" s="447"/>
      <c r="D53" s="448"/>
      <c r="E53" s="449"/>
      <c r="F53" s="215"/>
      <c r="G53" s="215"/>
      <c r="H53" s="215"/>
      <c r="I53" s="215"/>
      <c r="J53" s="215"/>
      <c r="K53" s="215" t="s">
        <v>61</v>
      </c>
      <c r="L53" s="215"/>
      <c r="M53" s="215"/>
      <c r="N53" s="215"/>
      <c r="O53" s="215"/>
      <c r="P53" s="215"/>
      <c r="Q53" s="215"/>
      <c r="R53" s="215"/>
      <c r="S53" s="450"/>
      <c r="T53" s="451"/>
      <c r="U53" s="514"/>
    </row>
    <row r="54" spans="1:21" s="8" customFormat="1" ht="15.95" customHeight="1">
      <c r="A54" s="214" t="s">
        <v>10</v>
      </c>
      <c r="B54" s="214" t="s">
        <v>11</v>
      </c>
      <c r="C54" s="429" t="s">
        <v>12</v>
      </c>
      <c r="D54" s="430"/>
      <c r="E54" s="431"/>
      <c r="F54" s="214" t="s">
        <v>13</v>
      </c>
      <c r="G54" s="214" t="s">
        <v>14</v>
      </c>
      <c r="H54" s="214" t="s">
        <v>15</v>
      </c>
      <c r="I54" s="214" t="s">
        <v>16</v>
      </c>
      <c r="J54" s="214" t="s">
        <v>17</v>
      </c>
      <c r="K54" s="214" t="s">
        <v>18</v>
      </c>
      <c r="L54" s="214" t="s">
        <v>19</v>
      </c>
      <c r="M54" s="214" t="s">
        <v>20</v>
      </c>
      <c r="N54" s="214" t="s">
        <v>21</v>
      </c>
      <c r="O54" s="214" t="s">
        <v>41</v>
      </c>
      <c r="P54" s="214" t="s">
        <v>42</v>
      </c>
      <c r="Q54" s="214" t="s">
        <v>44</v>
      </c>
      <c r="R54" s="214" t="s">
        <v>69</v>
      </c>
      <c r="S54" s="429" t="s">
        <v>70</v>
      </c>
      <c r="T54" s="430"/>
      <c r="U54" s="431"/>
    </row>
    <row r="55" spans="1:21" s="16" customFormat="1" ht="15.95" customHeight="1">
      <c r="A55" s="18">
        <v>1</v>
      </c>
      <c r="B55" s="19" t="s">
        <v>22</v>
      </c>
      <c r="C55" s="504">
        <f>SUM(C56,C59,C60)</f>
        <v>0</v>
      </c>
      <c r="D55" s="505"/>
      <c r="E55" s="506"/>
      <c r="F55" s="208">
        <f t="shared" ref="F55:J55" si="19">SUM(F56,F59,F60)</f>
        <v>0</v>
      </c>
      <c r="G55" s="208">
        <f t="shared" si="19"/>
        <v>0</v>
      </c>
      <c r="H55" s="208">
        <f t="shared" si="19"/>
        <v>0</v>
      </c>
      <c r="I55" s="208">
        <f t="shared" si="19"/>
        <v>0</v>
      </c>
      <c r="J55" s="208">
        <f t="shared" si="19"/>
        <v>0</v>
      </c>
      <c r="K55" s="208">
        <f>SUM(C55-F55-G55-H55+I55-J55)</f>
        <v>0</v>
      </c>
      <c r="L55" s="208">
        <f t="shared" ref="L55:Q55" si="20">SUM(L56,L59,L60)</f>
        <v>0</v>
      </c>
      <c r="M55" s="208">
        <f t="shared" si="20"/>
        <v>0</v>
      </c>
      <c r="N55" s="208">
        <f t="shared" si="20"/>
        <v>0</v>
      </c>
      <c r="O55" s="208">
        <f t="shared" si="20"/>
        <v>0</v>
      </c>
      <c r="P55" s="208">
        <f t="shared" si="20"/>
        <v>0</v>
      </c>
      <c r="Q55" s="208">
        <f t="shared" si="20"/>
        <v>0</v>
      </c>
      <c r="R55" s="208">
        <f>SUM(L55-M55-N55-O55+P55-Q55)</f>
        <v>0</v>
      </c>
      <c r="S55" s="507"/>
      <c r="T55" s="508"/>
      <c r="U55" s="509"/>
    </row>
    <row r="56" spans="1:21" s="23" customFormat="1" ht="15.95" customHeight="1">
      <c r="A56" s="14"/>
      <c r="B56" s="22" t="s">
        <v>49</v>
      </c>
      <c r="C56" s="495">
        <f t="shared" ref="C56:H56" si="21">SUM(C57:C58)</f>
        <v>0</v>
      </c>
      <c r="D56" s="496">
        <f t="shared" si="21"/>
        <v>0</v>
      </c>
      <c r="E56" s="497">
        <f t="shared" si="21"/>
        <v>0</v>
      </c>
      <c r="F56" s="69">
        <f t="shared" si="21"/>
        <v>0</v>
      </c>
      <c r="G56" s="69">
        <f t="shared" si="21"/>
        <v>0</v>
      </c>
      <c r="H56" s="69">
        <f t="shared" si="21"/>
        <v>0</v>
      </c>
      <c r="I56" s="69">
        <f>SUM(I57:I58)</f>
        <v>0</v>
      </c>
      <c r="J56" s="69">
        <f t="shared" ref="J56" si="22">SUM(J57:J58)</f>
        <v>0</v>
      </c>
      <c r="K56" s="205">
        <f t="shared" ref="K56:K60" si="23">SUM(C56-F56-G56-H56+I56-J56)</f>
        <v>0</v>
      </c>
      <c r="L56" s="69">
        <f t="shared" ref="L56:O56" si="24">SUM(L57:L58)</f>
        <v>0</v>
      </c>
      <c r="M56" s="69">
        <f t="shared" si="24"/>
        <v>0</v>
      </c>
      <c r="N56" s="69">
        <f t="shared" si="24"/>
        <v>0</v>
      </c>
      <c r="O56" s="69">
        <f t="shared" si="24"/>
        <v>0</v>
      </c>
      <c r="P56" s="69">
        <f>SUM(P57:P58)</f>
        <v>0</v>
      </c>
      <c r="Q56" s="69">
        <f t="shared" ref="Q56" si="25">SUM(Q57:Q58)</f>
        <v>0</v>
      </c>
      <c r="R56" s="205">
        <f t="shared" ref="R56:R74" si="26">SUM(L56-M56-N56-O56+P56-Q56)</f>
        <v>0</v>
      </c>
      <c r="S56" s="510"/>
      <c r="T56" s="511"/>
      <c r="U56" s="512"/>
    </row>
    <row r="57" spans="1:21" ht="15.95" customHeight="1">
      <c r="A57" s="12"/>
      <c r="B57" s="13" t="s">
        <v>83</v>
      </c>
      <c r="C57" s="501">
        <v>0</v>
      </c>
      <c r="D57" s="502">
        <v>0</v>
      </c>
      <c r="E57" s="503">
        <v>0</v>
      </c>
      <c r="F57" s="218">
        <v>0</v>
      </c>
      <c r="G57" s="218">
        <v>0</v>
      </c>
      <c r="H57" s="218">
        <v>0</v>
      </c>
      <c r="I57" s="66">
        <v>0</v>
      </c>
      <c r="J57" s="66">
        <v>0</v>
      </c>
      <c r="K57" s="205">
        <f t="shared" si="23"/>
        <v>0</v>
      </c>
      <c r="L57" s="218">
        <v>0</v>
      </c>
      <c r="M57" s="218">
        <v>0</v>
      </c>
      <c r="N57" s="218">
        <v>0</v>
      </c>
      <c r="O57" s="218">
        <v>0</v>
      </c>
      <c r="P57" s="218">
        <v>0</v>
      </c>
      <c r="Q57" s="218">
        <v>0</v>
      </c>
      <c r="R57" s="205">
        <f t="shared" si="26"/>
        <v>0</v>
      </c>
      <c r="S57" s="498"/>
      <c r="T57" s="499"/>
      <c r="U57" s="500"/>
    </row>
    <row r="58" spans="1:21" ht="15.95" customHeight="1">
      <c r="A58" s="12"/>
      <c r="B58" s="13" t="s">
        <v>84</v>
      </c>
      <c r="C58" s="501">
        <v>0</v>
      </c>
      <c r="D58" s="502">
        <v>0</v>
      </c>
      <c r="E58" s="503">
        <v>0</v>
      </c>
      <c r="F58" s="218">
        <v>0</v>
      </c>
      <c r="G58" s="218">
        <v>0</v>
      </c>
      <c r="H58" s="218">
        <v>0</v>
      </c>
      <c r="I58" s="66">
        <v>0</v>
      </c>
      <c r="J58" s="66">
        <v>0</v>
      </c>
      <c r="K58" s="205">
        <f t="shared" si="23"/>
        <v>0</v>
      </c>
      <c r="L58" s="218">
        <v>0</v>
      </c>
      <c r="M58" s="218">
        <v>0</v>
      </c>
      <c r="N58" s="218">
        <v>0</v>
      </c>
      <c r="O58" s="218">
        <v>0</v>
      </c>
      <c r="P58" s="218">
        <v>0</v>
      </c>
      <c r="Q58" s="218">
        <v>0</v>
      </c>
      <c r="R58" s="205">
        <f t="shared" si="26"/>
        <v>0</v>
      </c>
      <c r="S58" s="498"/>
      <c r="T58" s="499"/>
      <c r="U58" s="500"/>
    </row>
    <row r="59" spans="1:21" ht="15.95" customHeight="1">
      <c r="A59" s="12"/>
      <c r="B59" s="11" t="s">
        <v>50</v>
      </c>
      <c r="C59" s="480">
        <v>0</v>
      </c>
      <c r="D59" s="481">
        <v>0</v>
      </c>
      <c r="E59" s="482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205">
        <f t="shared" si="23"/>
        <v>0</v>
      </c>
      <c r="L59" s="205">
        <v>0</v>
      </c>
      <c r="M59" s="205">
        <v>0</v>
      </c>
      <c r="N59" s="205">
        <v>0</v>
      </c>
      <c r="O59" s="205">
        <v>0</v>
      </c>
      <c r="P59" s="205">
        <v>0</v>
      </c>
      <c r="Q59" s="205">
        <v>0</v>
      </c>
      <c r="R59" s="205">
        <f t="shared" si="26"/>
        <v>0</v>
      </c>
      <c r="S59" s="498"/>
      <c r="T59" s="499"/>
      <c r="U59" s="500"/>
    </row>
    <row r="60" spans="1:21" ht="15.95" customHeight="1">
      <c r="A60" s="12"/>
      <c r="B60" s="11" t="s">
        <v>51</v>
      </c>
      <c r="C60" s="480">
        <v>0</v>
      </c>
      <c r="D60" s="481">
        <v>0</v>
      </c>
      <c r="E60" s="482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205">
        <f t="shared" si="23"/>
        <v>0</v>
      </c>
      <c r="L60" s="205">
        <v>0</v>
      </c>
      <c r="M60" s="205">
        <v>0</v>
      </c>
      <c r="N60" s="205">
        <v>0</v>
      </c>
      <c r="O60" s="205">
        <v>0</v>
      </c>
      <c r="P60" s="205">
        <v>0</v>
      </c>
      <c r="Q60" s="205">
        <v>0</v>
      </c>
      <c r="R60" s="205">
        <f t="shared" si="26"/>
        <v>0</v>
      </c>
      <c r="S60" s="498"/>
      <c r="T60" s="499"/>
      <c r="U60" s="500"/>
    </row>
    <row r="61" spans="1:21" ht="15.95" customHeight="1">
      <c r="A61" s="14">
        <v>2</v>
      </c>
      <c r="B61" s="10" t="s">
        <v>23</v>
      </c>
      <c r="C61" s="480">
        <f>SUM(C62:C63)</f>
        <v>0</v>
      </c>
      <c r="D61" s="481">
        <f t="shared" ref="D61:G61" si="27">SUM(D62:D63)</f>
        <v>658</v>
      </c>
      <c r="E61" s="482">
        <f t="shared" si="27"/>
        <v>658</v>
      </c>
      <c r="F61" s="205">
        <f t="shared" si="27"/>
        <v>0</v>
      </c>
      <c r="G61" s="205">
        <f t="shared" si="27"/>
        <v>0</v>
      </c>
      <c r="H61" s="25"/>
      <c r="I61" s="205">
        <f t="shared" ref="I61:J61" si="28">SUM(I62:I63)</f>
        <v>0</v>
      </c>
      <c r="J61" s="205">
        <f t="shared" si="28"/>
        <v>0</v>
      </c>
      <c r="K61" s="205">
        <f>SUM(C61-F61-G61-H61+I61-J61)</f>
        <v>0</v>
      </c>
      <c r="L61" s="205">
        <f t="shared" ref="L61:N61" si="29">SUM(L62:L63)</f>
        <v>0</v>
      </c>
      <c r="M61" s="205">
        <f t="shared" si="29"/>
        <v>0</v>
      </c>
      <c r="N61" s="205">
        <f t="shared" si="29"/>
        <v>0</v>
      </c>
      <c r="O61" s="25"/>
      <c r="P61" s="205">
        <f t="shared" ref="P61:Q61" si="30">SUM(P62:P63)</f>
        <v>0</v>
      </c>
      <c r="Q61" s="205">
        <f t="shared" si="30"/>
        <v>0</v>
      </c>
      <c r="R61" s="205">
        <f t="shared" si="26"/>
        <v>0</v>
      </c>
      <c r="S61" s="498"/>
      <c r="T61" s="499"/>
      <c r="U61" s="500"/>
    </row>
    <row r="62" spans="1:21" ht="15.95" customHeight="1">
      <c r="A62" s="12"/>
      <c r="B62" s="13" t="s">
        <v>83</v>
      </c>
      <c r="C62" s="501">
        <v>0</v>
      </c>
      <c r="D62" s="502">
        <v>658</v>
      </c>
      <c r="E62" s="503">
        <v>658</v>
      </c>
      <c r="F62" s="218">
        <v>0</v>
      </c>
      <c r="G62" s="218">
        <v>0</v>
      </c>
      <c r="H62" s="24"/>
      <c r="I62" s="66">
        <v>0</v>
      </c>
      <c r="J62" s="66">
        <v>0</v>
      </c>
      <c r="K62" s="205">
        <f t="shared" ref="K62:K73" si="31">SUM(C62-F62-G62-H62+I62-J62)</f>
        <v>0</v>
      </c>
      <c r="L62" s="218">
        <v>0</v>
      </c>
      <c r="M62" s="218">
        <v>0</v>
      </c>
      <c r="N62" s="218">
        <v>0</v>
      </c>
      <c r="O62" s="24"/>
      <c r="P62" s="218">
        <v>0</v>
      </c>
      <c r="Q62" s="218">
        <v>0</v>
      </c>
      <c r="R62" s="205">
        <f t="shared" si="26"/>
        <v>0</v>
      </c>
      <c r="S62" s="498"/>
      <c r="T62" s="499"/>
      <c r="U62" s="500"/>
    </row>
    <row r="63" spans="1:21" ht="15.95" customHeight="1">
      <c r="A63" s="12"/>
      <c r="B63" s="13" t="s">
        <v>84</v>
      </c>
      <c r="C63" s="501">
        <v>0</v>
      </c>
      <c r="D63" s="502">
        <v>0</v>
      </c>
      <c r="E63" s="503">
        <v>0</v>
      </c>
      <c r="F63" s="218">
        <v>0</v>
      </c>
      <c r="G63" s="218">
        <v>0</v>
      </c>
      <c r="H63" s="24"/>
      <c r="I63" s="66">
        <v>0</v>
      </c>
      <c r="J63" s="66">
        <v>0</v>
      </c>
      <c r="K63" s="205">
        <f t="shared" si="31"/>
        <v>0</v>
      </c>
      <c r="L63" s="218">
        <v>0</v>
      </c>
      <c r="M63" s="218">
        <v>0</v>
      </c>
      <c r="N63" s="218">
        <v>0</v>
      </c>
      <c r="O63" s="24"/>
      <c r="P63" s="218">
        <v>0</v>
      </c>
      <c r="Q63" s="218">
        <v>0</v>
      </c>
      <c r="R63" s="205">
        <f t="shared" si="26"/>
        <v>0</v>
      </c>
      <c r="S63" s="498"/>
      <c r="T63" s="499"/>
      <c r="U63" s="500"/>
    </row>
    <row r="64" spans="1:21" ht="15.95" customHeight="1">
      <c r="A64" s="9">
        <v>3</v>
      </c>
      <c r="B64" s="10" t="s">
        <v>53</v>
      </c>
      <c r="C64" s="480">
        <v>0</v>
      </c>
      <c r="D64" s="481">
        <v>0</v>
      </c>
      <c r="E64" s="482">
        <v>0</v>
      </c>
      <c r="F64" s="205">
        <v>0</v>
      </c>
      <c r="G64" s="25"/>
      <c r="H64" s="25"/>
      <c r="I64" s="205">
        <v>0</v>
      </c>
      <c r="J64" s="205">
        <v>0</v>
      </c>
      <c r="K64" s="205">
        <f t="shared" si="31"/>
        <v>0</v>
      </c>
      <c r="L64" s="213">
        <v>0</v>
      </c>
      <c r="M64" s="213">
        <v>0</v>
      </c>
      <c r="N64" s="25"/>
      <c r="O64" s="25"/>
      <c r="P64" s="213">
        <v>0</v>
      </c>
      <c r="Q64" s="213">
        <v>0</v>
      </c>
      <c r="R64" s="205">
        <f t="shared" si="26"/>
        <v>0</v>
      </c>
      <c r="S64" s="498"/>
      <c r="T64" s="499"/>
      <c r="U64" s="500"/>
    </row>
    <row r="65" spans="1:21" ht="15.95" customHeight="1">
      <c r="A65" s="14">
        <v>4</v>
      </c>
      <c r="B65" s="10" t="s">
        <v>52</v>
      </c>
      <c r="C65" s="495">
        <f>SUM(C66:C67)</f>
        <v>0</v>
      </c>
      <c r="D65" s="496">
        <f t="shared" ref="D65:E65" si="32">SUM(D66:D67)</f>
        <v>0</v>
      </c>
      <c r="E65" s="497">
        <f t="shared" si="32"/>
        <v>0</v>
      </c>
      <c r="F65" s="69">
        <f>SUM(F66:F67)</f>
        <v>0</v>
      </c>
      <c r="G65" s="25"/>
      <c r="H65" s="25"/>
      <c r="I65" s="69">
        <f t="shared" ref="I65:J65" si="33">SUM(I66:I67)</f>
        <v>0</v>
      </c>
      <c r="J65" s="69">
        <f t="shared" si="33"/>
        <v>0</v>
      </c>
      <c r="K65" s="205">
        <f t="shared" si="31"/>
        <v>0</v>
      </c>
      <c r="L65" s="205">
        <f t="shared" ref="L65:P65" si="34">SUM(L66:L67)</f>
        <v>0</v>
      </c>
      <c r="M65" s="205">
        <f t="shared" si="34"/>
        <v>0</v>
      </c>
      <c r="N65" s="25"/>
      <c r="O65" s="25"/>
      <c r="P65" s="205">
        <f t="shared" si="34"/>
        <v>0</v>
      </c>
      <c r="Q65" s="205">
        <v>0</v>
      </c>
      <c r="R65" s="205">
        <f t="shared" si="26"/>
        <v>0</v>
      </c>
      <c r="S65" s="498"/>
      <c r="T65" s="499"/>
      <c r="U65" s="500"/>
    </row>
    <row r="66" spans="1:21" ht="15.95" customHeight="1">
      <c r="A66" s="14"/>
      <c r="B66" s="13" t="s">
        <v>83</v>
      </c>
      <c r="C66" s="495">
        <v>0</v>
      </c>
      <c r="D66" s="496"/>
      <c r="E66" s="497"/>
      <c r="F66" s="69">
        <v>0</v>
      </c>
      <c r="G66" s="25"/>
      <c r="H66" s="25"/>
      <c r="I66" s="69">
        <v>0</v>
      </c>
      <c r="J66" s="69">
        <v>0</v>
      </c>
      <c r="K66" s="205">
        <f t="shared" si="31"/>
        <v>0</v>
      </c>
      <c r="L66" s="218">
        <v>0</v>
      </c>
      <c r="M66" s="218">
        <v>0</v>
      </c>
      <c r="N66" s="25"/>
      <c r="O66" s="25"/>
      <c r="P66" s="218">
        <v>0</v>
      </c>
      <c r="Q66" s="218">
        <v>0</v>
      </c>
      <c r="R66" s="205">
        <f t="shared" si="26"/>
        <v>0</v>
      </c>
      <c r="S66" s="498"/>
      <c r="T66" s="499"/>
      <c r="U66" s="500"/>
    </row>
    <row r="67" spans="1:21" ht="15.95" customHeight="1">
      <c r="A67" s="14"/>
      <c r="B67" s="13" t="s">
        <v>84</v>
      </c>
      <c r="C67" s="495">
        <v>0</v>
      </c>
      <c r="D67" s="496"/>
      <c r="E67" s="497"/>
      <c r="F67" s="69">
        <v>0</v>
      </c>
      <c r="G67" s="25"/>
      <c r="H67" s="25"/>
      <c r="I67" s="69">
        <v>0</v>
      </c>
      <c r="J67" s="69">
        <v>0</v>
      </c>
      <c r="K67" s="205">
        <f t="shared" si="31"/>
        <v>0</v>
      </c>
      <c r="L67" s="218">
        <v>0</v>
      </c>
      <c r="M67" s="218">
        <v>0</v>
      </c>
      <c r="N67" s="24"/>
      <c r="O67" s="24"/>
      <c r="P67" s="218">
        <v>0</v>
      </c>
      <c r="Q67" s="218">
        <v>0</v>
      </c>
      <c r="R67" s="205">
        <f t="shared" si="26"/>
        <v>0</v>
      </c>
      <c r="S67" s="498"/>
      <c r="T67" s="499"/>
      <c r="U67" s="500"/>
    </row>
    <row r="68" spans="1:21" ht="15.95" customHeight="1">
      <c r="A68" s="14">
        <v>5</v>
      </c>
      <c r="B68" s="11" t="s">
        <v>54</v>
      </c>
      <c r="C68" s="480">
        <v>0</v>
      </c>
      <c r="D68" s="481">
        <v>0</v>
      </c>
      <c r="E68" s="482">
        <v>0</v>
      </c>
      <c r="F68" s="205">
        <v>0</v>
      </c>
      <c r="G68" s="25"/>
      <c r="H68" s="25"/>
      <c r="I68" s="205">
        <v>0</v>
      </c>
      <c r="J68" s="205">
        <v>0</v>
      </c>
      <c r="K68" s="205">
        <f t="shared" si="31"/>
        <v>0</v>
      </c>
      <c r="L68" s="213">
        <v>0</v>
      </c>
      <c r="M68" s="213">
        <v>0</v>
      </c>
      <c r="N68" s="25"/>
      <c r="O68" s="25"/>
      <c r="P68" s="213">
        <v>0</v>
      </c>
      <c r="Q68" s="213">
        <v>0</v>
      </c>
      <c r="R68" s="205">
        <f t="shared" si="26"/>
        <v>0</v>
      </c>
      <c r="S68" s="498"/>
      <c r="T68" s="499"/>
      <c r="U68" s="500"/>
    </row>
    <row r="69" spans="1:21" ht="15.95" customHeight="1">
      <c r="A69" s="14">
        <v>6</v>
      </c>
      <c r="B69" s="10" t="s">
        <v>55</v>
      </c>
      <c r="C69" s="480">
        <v>0</v>
      </c>
      <c r="D69" s="481">
        <v>0</v>
      </c>
      <c r="E69" s="482">
        <v>0</v>
      </c>
      <c r="F69" s="205">
        <v>0</v>
      </c>
      <c r="G69" s="25"/>
      <c r="H69" s="25"/>
      <c r="I69" s="205">
        <v>0</v>
      </c>
      <c r="J69" s="205">
        <v>0</v>
      </c>
      <c r="K69" s="205">
        <f t="shared" si="31"/>
        <v>0</v>
      </c>
      <c r="L69" s="213">
        <v>0</v>
      </c>
      <c r="M69" s="213">
        <v>0</v>
      </c>
      <c r="N69" s="25"/>
      <c r="O69" s="25"/>
      <c r="P69" s="213">
        <v>0</v>
      </c>
      <c r="Q69" s="213">
        <v>0</v>
      </c>
      <c r="R69" s="205">
        <f t="shared" si="26"/>
        <v>0</v>
      </c>
      <c r="S69" s="543">
        <v>0</v>
      </c>
      <c r="T69" s="544"/>
      <c r="U69" s="545"/>
    </row>
    <row r="70" spans="1:21" ht="15.95" customHeight="1">
      <c r="A70" s="14">
        <v>7</v>
      </c>
      <c r="B70" s="10" t="s">
        <v>56</v>
      </c>
      <c r="C70" s="480">
        <v>0</v>
      </c>
      <c r="D70" s="481">
        <v>0</v>
      </c>
      <c r="E70" s="482">
        <v>0</v>
      </c>
      <c r="F70" s="205">
        <v>0</v>
      </c>
      <c r="G70" s="25"/>
      <c r="H70" s="25"/>
      <c r="I70" s="205">
        <v>0</v>
      </c>
      <c r="J70" s="205">
        <v>0</v>
      </c>
      <c r="K70" s="205">
        <f t="shared" si="31"/>
        <v>0</v>
      </c>
      <c r="L70" s="213">
        <v>0</v>
      </c>
      <c r="M70" s="213">
        <v>0</v>
      </c>
      <c r="N70" s="25"/>
      <c r="O70" s="25"/>
      <c r="P70" s="213">
        <v>0</v>
      </c>
      <c r="Q70" s="213">
        <v>0</v>
      </c>
      <c r="R70" s="205">
        <f t="shared" si="26"/>
        <v>0</v>
      </c>
      <c r="S70" s="483">
        <v>0</v>
      </c>
      <c r="T70" s="484"/>
      <c r="U70" s="485"/>
    </row>
    <row r="71" spans="1:21" ht="15.75">
      <c r="A71" s="14">
        <v>8</v>
      </c>
      <c r="B71" s="10" t="s">
        <v>57</v>
      </c>
      <c r="C71" s="480">
        <v>0</v>
      </c>
      <c r="D71" s="481">
        <v>0</v>
      </c>
      <c r="E71" s="482">
        <v>0</v>
      </c>
      <c r="F71" s="205">
        <v>0</v>
      </c>
      <c r="G71" s="25"/>
      <c r="H71" s="25"/>
      <c r="I71" s="205">
        <v>0</v>
      </c>
      <c r="J71" s="205">
        <v>0</v>
      </c>
      <c r="K71" s="205">
        <f t="shared" si="31"/>
        <v>0</v>
      </c>
      <c r="L71" s="213">
        <v>0</v>
      </c>
      <c r="M71" s="213">
        <v>0</v>
      </c>
      <c r="N71" s="25"/>
      <c r="O71" s="25"/>
      <c r="P71" s="213">
        <v>0</v>
      </c>
      <c r="Q71" s="213">
        <v>0</v>
      </c>
      <c r="R71" s="205">
        <f t="shared" si="26"/>
        <v>0</v>
      </c>
      <c r="S71" s="483">
        <v>0</v>
      </c>
      <c r="T71" s="484"/>
      <c r="U71" s="485"/>
    </row>
    <row r="72" spans="1:21" ht="15.75">
      <c r="A72" s="14">
        <v>9</v>
      </c>
      <c r="B72" s="10" t="s">
        <v>24</v>
      </c>
      <c r="C72" s="480">
        <v>0</v>
      </c>
      <c r="D72" s="481">
        <v>0</v>
      </c>
      <c r="E72" s="482">
        <v>0</v>
      </c>
      <c r="F72" s="205">
        <v>0</v>
      </c>
      <c r="G72" s="25"/>
      <c r="H72" s="25"/>
      <c r="I72" s="67">
        <v>0</v>
      </c>
      <c r="J72" s="67">
        <v>0</v>
      </c>
      <c r="K72" s="205">
        <f t="shared" si="31"/>
        <v>0</v>
      </c>
      <c r="L72" s="213">
        <v>0</v>
      </c>
      <c r="M72" s="213">
        <v>0</v>
      </c>
      <c r="N72" s="25"/>
      <c r="O72" s="25"/>
      <c r="P72" s="213">
        <v>0</v>
      </c>
      <c r="Q72" s="213">
        <v>0</v>
      </c>
      <c r="R72" s="205">
        <f t="shared" si="26"/>
        <v>0</v>
      </c>
      <c r="S72" s="483">
        <v>0</v>
      </c>
      <c r="T72" s="484"/>
      <c r="U72" s="485"/>
    </row>
    <row r="73" spans="1:21" ht="15.75">
      <c r="A73" s="14">
        <v>10</v>
      </c>
      <c r="B73" s="10" t="s">
        <v>25</v>
      </c>
      <c r="C73" s="480">
        <v>0</v>
      </c>
      <c r="D73" s="481">
        <v>0</v>
      </c>
      <c r="E73" s="482">
        <v>0</v>
      </c>
      <c r="F73" s="205">
        <v>0</v>
      </c>
      <c r="G73" s="25"/>
      <c r="H73" s="25"/>
      <c r="I73" s="67">
        <v>0</v>
      </c>
      <c r="J73" s="67">
        <v>0</v>
      </c>
      <c r="K73" s="205">
        <f t="shared" si="31"/>
        <v>0</v>
      </c>
      <c r="L73" s="213">
        <v>0</v>
      </c>
      <c r="M73" s="213">
        <v>0</v>
      </c>
      <c r="N73" s="25"/>
      <c r="O73" s="25"/>
      <c r="P73" s="213">
        <v>0</v>
      </c>
      <c r="Q73" s="213">
        <v>0</v>
      </c>
      <c r="R73" s="205">
        <f t="shared" si="26"/>
        <v>0</v>
      </c>
      <c r="S73" s="483">
        <v>0</v>
      </c>
      <c r="T73" s="484"/>
      <c r="U73" s="485"/>
    </row>
    <row r="74" spans="1:21" ht="16.5" thickBot="1">
      <c r="A74" s="39">
        <v>11</v>
      </c>
      <c r="B74" s="40" t="s">
        <v>58</v>
      </c>
      <c r="C74" s="486">
        <v>0</v>
      </c>
      <c r="D74" s="487">
        <v>0</v>
      </c>
      <c r="E74" s="488">
        <v>0</v>
      </c>
      <c r="F74" s="206">
        <v>0</v>
      </c>
      <c r="G74" s="42"/>
      <c r="H74" s="42"/>
      <c r="I74" s="68">
        <v>0</v>
      </c>
      <c r="J74" s="68">
        <v>0</v>
      </c>
      <c r="K74" s="206">
        <f t="shared" ref="K74" si="35">SUM(E74-F74-G74-H74+I74-J74)</f>
        <v>0</v>
      </c>
      <c r="L74" s="41">
        <v>0</v>
      </c>
      <c r="M74" s="41">
        <v>0</v>
      </c>
      <c r="N74" s="42"/>
      <c r="O74" s="42"/>
      <c r="P74" s="41">
        <v>0</v>
      </c>
      <c r="Q74" s="41">
        <v>0</v>
      </c>
      <c r="R74" s="206">
        <f t="shared" si="26"/>
        <v>0</v>
      </c>
      <c r="S74" s="489"/>
      <c r="T74" s="490"/>
      <c r="U74" s="491"/>
    </row>
    <row r="75" spans="1:21" ht="13.5" thickTop="1">
      <c r="A75" s="5"/>
      <c r="B75" s="17" t="s">
        <v>39</v>
      </c>
    </row>
    <row r="76" spans="1:21">
      <c r="A76" s="5"/>
      <c r="B76" s="15" t="s">
        <v>60</v>
      </c>
    </row>
    <row r="77" spans="1:21" ht="12.75" customHeight="1">
      <c r="A77" s="5"/>
      <c r="B77" s="15" t="s">
        <v>59</v>
      </c>
    </row>
    <row r="78" spans="1:21" ht="12.75" customHeight="1">
      <c r="A78" s="5"/>
      <c r="B78" s="15" t="s">
        <v>40</v>
      </c>
    </row>
    <row r="80" spans="1:21" ht="21" customHeight="1"/>
    <row r="81" spans="1:21" ht="12.75" customHeight="1">
      <c r="A81" s="476" t="s">
        <v>0</v>
      </c>
      <c r="B81" s="476"/>
      <c r="P81" s="477" t="s">
        <v>26</v>
      </c>
      <c r="Q81" s="477"/>
      <c r="R81" s="477"/>
      <c r="S81" s="477"/>
      <c r="T81" s="477"/>
      <c r="U81" s="477"/>
    </row>
    <row r="82" spans="1:21" ht="12.75" customHeight="1">
      <c r="A82" s="476" t="s">
        <v>1</v>
      </c>
      <c r="B82" s="476"/>
      <c r="P82" s="477"/>
      <c r="Q82" s="477"/>
      <c r="R82" s="477"/>
      <c r="S82" s="477"/>
      <c r="T82" s="477"/>
      <c r="U82" s="477"/>
    </row>
    <row r="83" spans="1:21" ht="12.75" customHeight="1">
      <c r="A83" s="476" t="s">
        <v>45</v>
      </c>
      <c r="B83" s="476"/>
    </row>
    <row r="84" spans="1:21" ht="13.5" customHeight="1">
      <c r="C84" s="478" t="s">
        <v>2</v>
      </c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2"/>
      <c r="U84" s="1" t="s">
        <v>43</v>
      </c>
    </row>
    <row r="85" spans="1:21" ht="15" customHeight="1">
      <c r="F85" s="479" t="s">
        <v>3</v>
      </c>
      <c r="G85" s="479"/>
      <c r="H85" s="479"/>
      <c r="I85" s="479"/>
      <c r="J85" s="479"/>
      <c r="K85" s="479"/>
      <c r="L85" s="479"/>
      <c r="M85" s="479"/>
      <c r="N85" s="479"/>
      <c r="O85" s="479"/>
      <c r="P85" s="479"/>
      <c r="Q85" s="212"/>
    </row>
    <row r="86" spans="1:21" ht="12.75" customHeight="1">
      <c r="A86" s="1" t="s">
        <v>46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>
      <c r="A87" s="1" t="s">
        <v>68</v>
      </c>
      <c r="C87" s="6"/>
      <c r="D87" s="7">
        <v>0</v>
      </c>
      <c r="E87" s="7">
        <v>8</v>
      </c>
      <c r="K87" s="453">
        <v>3</v>
      </c>
      <c r="L87" s="453"/>
      <c r="M87" s="5"/>
      <c r="N87" s="5"/>
      <c r="O87" s="5"/>
      <c r="Q87" s="1" t="s">
        <v>48</v>
      </c>
      <c r="R87" s="455" t="str">
        <f>+R47</f>
        <v>Mei</v>
      </c>
      <c r="S87" s="456"/>
      <c r="T87" s="4">
        <f>+T47</f>
        <v>0</v>
      </c>
      <c r="U87" s="4">
        <f>+U47</f>
        <v>5</v>
      </c>
    </row>
    <row r="88" spans="1:21" s="43" customFormat="1" ht="12.75" customHeight="1" thickBot="1">
      <c r="A88" s="177" t="s">
        <v>78</v>
      </c>
      <c r="B88" s="177"/>
      <c r="C88" s="65">
        <v>0</v>
      </c>
      <c r="D88" s="65">
        <v>2</v>
      </c>
      <c r="E88" s="65">
        <v>0</v>
      </c>
      <c r="K88" s="454"/>
      <c r="L88" s="454"/>
      <c r="M88" s="77"/>
      <c r="N88" s="77"/>
      <c r="O88" s="77"/>
      <c r="Q88" s="43" t="s">
        <v>47</v>
      </c>
      <c r="R88" s="554">
        <f>+R48</f>
        <v>2020</v>
      </c>
      <c r="S88" s="555"/>
      <c r="T88" s="78">
        <f>+T48</f>
        <v>2</v>
      </c>
      <c r="U88" s="78">
        <f>+U48</f>
        <v>0</v>
      </c>
    </row>
    <row r="89" spans="1:21" ht="11.25" customHeight="1" thickTop="1">
      <c r="A89" s="556" t="s">
        <v>4</v>
      </c>
      <c r="B89" s="556" t="s">
        <v>5</v>
      </c>
      <c r="C89" s="559" t="s">
        <v>6</v>
      </c>
      <c r="D89" s="559"/>
      <c r="E89" s="559"/>
      <c r="F89" s="559"/>
      <c r="G89" s="559"/>
      <c r="H89" s="559"/>
      <c r="I89" s="559"/>
      <c r="J89" s="559"/>
      <c r="K89" s="559"/>
      <c r="L89" s="465" t="s">
        <v>7</v>
      </c>
      <c r="M89" s="466"/>
      <c r="N89" s="466"/>
      <c r="O89" s="466"/>
      <c r="P89" s="466"/>
      <c r="Q89" s="466"/>
      <c r="R89" s="469"/>
      <c r="S89" s="470" t="s">
        <v>64</v>
      </c>
      <c r="T89" s="471"/>
      <c r="U89" s="513"/>
    </row>
    <row r="90" spans="1:21" ht="12.75" customHeight="1">
      <c r="A90" s="557"/>
      <c r="B90" s="557"/>
      <c r="C90" s="560" t="s">
        <v>27</v>
      </c>
      <c r="D90" s="560"/>
      <c r="E90" s="560"/>
      <c r="F90" s="217"/>
      <c r="G90" s="217" t="s">
        <v>30</v>
      </c>
      <c r="H90" s="217" t="s">
        <v>32</v>
      </c>
      <c r="I90" s="217"/>
      <c r="J90" s="217"/>
      <c r="K90" s="217" t="s">
        <v>43</v>
      </c>
      <c r="L90" s="217" t="s">
        <v>27</v>
      </c>
      <c r="M90" s="217"/>
      <c r="N90" s="217" t="s">
        <v>30</v>
      </c>
      <c r="O90" s="217" t="s">
        <v>32</v>
      </c>
      <c r="P90" s="217"/>
      <c r="Q90" s="217"/>
      <c r="R90" s="217" t="s">
        <v>63</v>
      </c>
      <c r="S90" s="440" t="s">
        <v>67</v>
      </c>
      <c r="T90" s="441"/>
      <c r="U90" s="442"/>
    </row>
    <row r="91" spans="1:21" ht="15.95" customHeight="1">
      <c r="A91" s="557"/>
      <c r="B91" s="557"/>
      <c r="C91" s="550" t="s">
        <v>28</v>
      </c>
      <c r="D91" s="550"/>
      <c r="E91" s="550"/>
      <c r="F91" s="215" t="s">
        <v>29</v>
      </c>
      <c r="G91" s="215" t="s">
        <v>31</v>
      </c>
      <c r="H91" s="215" t="s">
        <v>33</v>
      </c>
      <c r="I91" s="215" t="s">
        <v>37</v>
      </c>
      <c r="J91" s="215" t="s">
        <v>36</v>
      </c>
      <c r="K91" s="215" t="s">
        <v>28</v>
      </c>
      <c r="L91" s="215" t="s">
        <v>28</v>
      </c>
      <c r="M91" s="215" t="s">
        <v>35</v>
      </c>
      <c r="N91" s="215" t="s">
        <v>31</v>
      </c>
      <c r="O91" s="215" t="s">
        <v>33</v>
      </c>
      <c r="P91" s="215" t="s">
        <v>37</v>
      </c>
      <c r="Q91" s="215" t="s">
        <v>36</v>
      </c>
      <c r="R91" s="215" t="s">
        <v>38</v>
      </c>
      <c r="S91" s="440" t="s">
        <v>65</v>
      </c>
      <c r="T91" s="441"/>
      <c r="U91" s="442"/>
    </row>
    <row r="92" spans="1:21" ht="15.95" customHeight="1">
      <c r="A92" s="557"/>
      <c r="B92" s="557"/>
      <c r="C92" s="551" t="s">
        <v>8</v>
      </c>
      <c r="D92" s="551"/>
      <c r="E92" s="551"/>
      <c r="F92" s="216"/>
      <c r="G92" s="216"/>
      <c r="H92" s="216" t="s">
        <v>34</v>
      </c>
      <c r="I92" s="216"/>
      <c r="J92" s="216"/>
      <c r="K92" s="216" t="s">
        <v>9</v>
      </c>
      <c r="L92" s="216" t="s">
        <v>8</v>
      </c>
      <c r="M92" s="216"/>
      <c r="N92" s="216"/>
      <c r="O92" s="216" t="s">
        <v>34</v>
      </c>
      <c r="P92" s="216"/>
      <c r="Q92" s="216"/>
      <c r="R92" s="20" t="s">
        <v>62</v>
      </c>
      <c r="S92" s="440" t="s">
        <v>66</v>
      </c>
      <c r="T92" s="441"/>
      <c r="U92" s="442"/>
    </row>
    <row r="93" spans="1:21" ht="15.95" customHeight="1">
      <c r="A93" s="558"/>
      <c r="B93" s="558"/>
      <c r="C93" s="550"/>
      <c r="D93" s="550"/>
      <c r="E93" s="550"/>
      <c r="F93" s="215"/>
      <c r="G93" s="215"/>
      <c r="H93" s="215"/>
      <c r="I93" s="215"/>
      <c r="J93" s="215"/>
      <c r="K93" s="215" t="s">
        <v>61</v>
      </c>
      <c r="L93" s="215"/>
      <c r="M93" s="215"/>
      <c r="N93" s="215"/>
      <c r="O93" s="215"/>
      <c r="P93" s="215"/>
      <c r="Q93" s="215"/>
      <c r="R93" s="215"/>
      <c r="S93" s="450"/>
      <c r="T93" s="552"/>
      <c r="U93" s="553"/>
    </row>
    <row r="94" spans="1:21" s="8" customFormat="1" ht="15.95" customHeight="1">
      <c r="A94" s="214" t="s">
        <v>10</v>
      </c>
      <c r="B94" s="214" t="s">
        <v>11</v>
      </c>
      <c r="C94" s="549" t="s">
        <v>12</v>
      </c>
      <c r="D94" s="549"/>
      <c r="E94" s="549"/>
      <c r="F94" s="214" t="s">
        <v>13</v>
      </c>
      <c r="G94" s="214" t="s">
        <v>14</v>
      </c>
      <c r="H94" s="214" t="s">
        <v>15</v>
      </c>
      <c r="I94" s="214" t="s">
        <v>16</v>
      </c>
      <c r="J94" s="214" t="s">
        <v>17</v>
      </c>
      <c r="K94" s="214" t="s">
        <v>18</v>
      </c>
      <c r="L94" s="214" t="s">
        <v>19</v>
      </c>
      <c r="M94" s="214" t="s">
        <v>20</v>
      </c>
      <c r="N94" s="214" t="s">
        <v>21</v>
      </c>
      <c r="O94" s="214" t="s">
        <v>41</v>
      </c>
      <c r="P94" s="214" t="s">
        <v>42</v>
      </c>
      <c r="Q94" s="214" t="s">
        <v>44</v>
      </c>
      <c r="R94" s="214" t="s">
        <v>69</v>
      </c>
      <c r="S94" s="549" t="s">
        <v>70</v>
      </c>
      <c r="T94" s="549"/>
      <c r="U94" s="549"/>
    </row>
    <row r="95" spans="1:21" s="16" customFormat="1" ht="15.95" customHeight="1">
      <c r="A95" s="18">
        <v>1</v>
      </c>
      <c r="B95" s="19" t="s">
        <v>22</v>
      </c>
      <c r="C95" s="504">
        <f>SUM(C96,C99,C100)</f>
        <v>0</v>
      </c>
      <c r="D95" s="505"/>
      <c r="E95" s="506"/>
      <c r="F95" s="208">
        <f t="shared" ref="F95:J95" si="36">SUM(F96,F99,F100)</f>
        <v>0</v>
      </c>
      <c r="G95" s="208">
        <f t="shared" si="36"/>
        <v>0</v>
      </c>
      <c r="H95" s="208">
        <f t="shared" si="36"/>
        <v>0</v>
      </c>
      <c r="I95" s="208">
        <f t="shared" si="36"/>
        <v>0</v>
      </c>
      <c r="J95" s="208">
        <f t="shared" si="36"/>
        <v>0</v>
      </c>
      <c r="K95" s="208">
        <f>SUM(C95-F95-G95-H95+I95-J95)</f>
        <v>0</v>
      </c>
      <c r="L95" s="208">
        <f t="shared" ref="L95:Q95" si="37">SUM(L96,L99,L100)</f>
        <v>0</v>
      </c>
      <c r="M95" s="50">
        <f t="shared" si="37"/>
        <v>0</v>
      </c>
      <c r="N95" s="50">
        <f t="shared" si="37"/>
        <v>0</v>
      </c>
      <c r="O95" s="208">
        <f t="shared" si="37"/>
        <v>0</v>
      </c>
      <c r="P95" s="208">
        <f t="shared" si="37"/>
        <v>0</v>
      </c>
      <c r="Q95" s="208">
        <f t="shared" si="37"/>
        <v>0</v>
      </c>
      <c r="R95" s="208">
        <f>SUM(L95-M95-N95-O95+P95-Q95)</f>
        <v>0</v>
      </c>
      <c r="S95" s="507"/>
      <c r="T95" s="508"/>
      <c r="U95" s="509"/>
    </row>
    <row r="96" spans="1:21" s="23" customFormat="1" ht="15.95" customHeight="1">
      <c r="A96" s="14"/>
      <c r="B96" s="22" t="s">
        <v>49</v>
      </c>
      <c r="C96" s="495">
        <f t="shared" ref="C96:H96" si="38">SUM(C97:C98)</f>
        <v>0</v>
      </c>
      <c r="D96" s="496">
        <f t="shared" si="38"/>
        <v>0</v>
      </c>
      <c r="E96" s="497">
        <f t="shared" si="38"/>
        <v>0</v>
      </c>
      <c r="F96" s="69">
        <f t="shared" si="38"/>
        <v>0</v>
      </c>
      <c r="G96" s="69">
        <f t="shared" si="38"/>
        <v>0</v>
      </c>
      <c r="H96" s="69">
        <f t="shared" si="38"/>
        <v>0</v>
      </c>
      <c r="I96" s="69">
        <f>SUM(I97:I98)</f>
        <v>0</v>
      </c>
      <c r="J96" s="69">
        <f t="shared" ref="J96" si="39">SUM(J97:J98)</f>
        <v>0</v>
      </c>
      <c r="K96" s="205">
        <f t="shared" ref="K96:K100" si="40">SUM(C96-F96-G96-H96+I96-J96)</f>
        <v>0</v>
      </c>
      <c r="L96" s="69">
        <f t="shared" ref="L96:Q96" si="41">SUM(L97:L98)</f>
        <v>0</v>
      </c>
      <c r="M96" s="51">
        <f t="shared" si="41"/>
        <v>0</v>
      </c>
      <c r="N96" s="51">
        <f t="shared" si="41"/>
        <v>0</v>
      </c>
      <c r="O96" s="69">
        <f t="shared" si="41"/>
        <v>0</v>
      </c>
      <c r="P96" s="69">
        <f>SUM(P97:P98)</f>
        <v>0</v>
      </c>
      <c r="Q96" s="69">
        <f t="shared" si="41"/>
        <v>0</v>
      </c>
      <c r="R96" s="205">
        <f t="shared" ref="R96:R114" si="42">SUM(L96-M96-N96-O96+P96-Q96)</f>
        <v>0</v>
      </c>
      <c r="S96" s="510"/>
      <c r="T96" s="511"/>
      <c r="U96" s="512"/>
    </row>
    <row r="97" spans="1:21" ht="15.95" customHeight="1">
      <c r="A97" s="12"/>
      <c r="B97" s="13" t="s">
        <v>83</v>
      </c>
      <c r="C97" s="501">
        <v>0</v>
      </c>
      <c r="D97" s="502">
        <v>0</v>
      </c>
      <c r="E97" s="503">
        <v>0</v>
      </c>
      <c r="F97" s="218">
        <v>0</v>
      </c>
      <c r="G97" s="218">
        <v>0</v>
      </c>
      <c r="H97" s="218">
        <v>0</v>
      </c>
      <c r="I97" s="66">
        <v>0</v>
      </c>
      <c r="J97" s="66">
        <v>0</v>
      </c>
      <c r="K97" s="205">
        <f t="shared" si="40"/>
        <v>0</v>
      </c>
      <c r="L97" s="218">
        <v>0</v>
      </c>
      <c r="M97" s="52">
        <v>0</v>
      </c>
      <c r="N97" s="52">
        <v>0</v>
      </c>
      <c r="O97" s="218">
        <v>0</v>
      </c>
      <c r="P97" s="218">
        <v>0</v>
      </c>
      <c r="Q97" s="218">
        <v>0</v>
      </c>
      <c r="R97" s="205">
        <f t="shared" si="42"/>
        <v>0</v>
      </c>
      <c r="S97" s="498"/>
      <c r="T97" s="499"/>
      <c r="U97" s="500"/>
    </row>
    <row r="98" spans="1:21" ht="15.95" customHeight="1">
      <c r="A98" s="12"/>
      <c r="B98" s="13" t="s">
        <v>84</v>
      </c>
      <c r="C98" s="501">
        <v>0</v>
      </c>
      <c r="D98" s="502">
        <v>0</v>
      </c>
      <c r="E98" s="503">
        <v>0</v>
      </c>
      <c r="F98" s="218">
        <v>0</v>
      </c>
      <c r="G98" s="218">
        <v>0</v>
      </c>
      <c r="H98" s="218">
        <v>0</v>
      </c>
      <c r="I98" s="66">
        <v>0</v>
      </c>
      <c r="J98" s="66">
        <v>0</v>
      </c>
      <c r="K98" s="205">
        <f t="shared" si="40"/>
        <v>0</v>
      </c>
      <c r="L98" s="218">
        <v>0</v>
      </c>
      <c r="M98" s="52">
        <v>0</v>
      </c>
      <c r="N98" s="52">
        <v>0</v>
      </c>
      <c r="O98" s="218">
        <v>0</v>
      </c>
      <c r="P98" s="218">
        <v>0</v>
      </c>
      <c r="Q98" s="218">
        <v>0</v>
      </c>
      <c r="R98" s="205">
        <f t="shared" si="42"/>
        <v>0</v>
      </c>
      <c r="S98" s="498"/>
      <c r="T98" s="499"/>
      <c r="U98" s="500"/>
    </row>
    <row r="99" spans="1:21" ht="15.95" customHeight="1">
      <c r="A99" s="12"/>
      <c r="B99" s="11" t="s">
        <v>50</v>
      </c>
      <c r="C99" s="480">
        <v>0</v>
      </c>
      <c r="D99" s="481">
        <v>0</v>
      </c>
      <c r="E99" s="482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205">
        <f t="shared" si="40"/>
        <v>0</v>
      </c>
      <c r="L99" s="205">
        <v>0</v>
      </c>
      <c r="M99" s="56">
        <v>0</v>
      </c>
      <c r="N99" s="56">
        <v>0</v>
      </c>
      <c r="O99" s="205">
        <v>0</v>
      </c>
      <c r="P99" s="218">
        <v>0</v>
      </c>
      <c r="Q99" s="205">
        <v>0</v>
      </c>
      <c r="R99" s="205">
        <f>SUM(L99-M99-N99-O99+P99-Q99)</f>
        <v>0</v>
      </c>
      <c r="S99" s="498"/>
      <c r="T99" s="499"/>
      <c r="U99" s="500"/>
    </row>
    <row r="100" spans="1:21" ht="15.95" customHeight="1">
      <c r="A100" s="12"/>
      <c r="B100" s="11" t="s">
        <v>51</v>
      </c>
      <c r="C100" s="480">
        <v>0</v>
      </c>
      <c r="D100" s="481">
        <v>0</v>
      </c>
      <c r="E100" s="482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205">
        <f t="shared" si="40"/>
        <v>0</v>
      </c>
      <c r="L100" s="205">
        <v>0</v>
      </c>
      <c r="M100" s="205">
        <v>0</v>
      </c>
      <c r="N100" s="205">
        <v>0</v>
      </c>
      <c r="O100" s="205">
        <v>0</v>
      </c>
      <c r="P100" s="218">
        <v>0</v>
      </c>
      <c r="Q100" s="205">
        <v>0</v>
      </c>
      <c r="R100" s="205">
        <f t="shared" si="42"/>
        <v>0</v>
      </c>
      <c r="S100" s="498"/>
      <c r="T100" s="499"/>
      <c r="U100" s="500"/>
    </row>
    <row r="101" spans="1:21" ht="15.95" customHeight="1">
      <c r="A101" s="14">
        <v>2</v>
      </c>
      <c r="B101" s="10" t="s">
        <v>23</v>
      </c>
      <c r="C101" s="480">
        <f>SUM(C102:C103)</f>
        <v>0</v>
      </c>
      <c r="D101" s="481">
        <f t="shared" ref="D101:G101" si="43">SUM(D102:D103)</f>
        <v>658</v>
      </c>
      <c r="E101" s="482">
        <f t="shared" si="43"/>
        <v>658</v>
      </c>
      <c r="F101" s="205">
        <f t="shared" si="43"/>
        <v>0</v>
      </c>
      <c r="G101" s="205">
        <f t="shared" si="43"/>
        <v>0</v>
      </c>
      <c r="H101" s="25"/>
      <c r="I101" s="205">
        <f t="shared" ref="I101:J101" si="44">SUM(I102:I103)</f>
        <v>0</v>
      </c>
      <c r="J101" s="205">
        <f t="shared" si="44"/>
        <v>0</v>
      </c>
      <c r="K101" s="205">
        <f>SUM(C101-F101-G101-H101+I101-J101)</f>
        <v>0</v>
      </c>
      <c r="L101" s="205">
        <f t="shared" ref="L101:N101" si="45">SUM(L102:L103)</f>
        <v>0</v>
      </c>
      <c r="M101" s="205">
        <f t="shared" si="45"/>
        <v>0</v>
      </c>
      <c r="N101" s="205">
        <f t="shared" si="45"/>
        <v>0</v>
      </c>
      <c r="O101" s="25"/>
      <c r="P101" s="205">
        <f t="shared" ref="P101:Q101" si="46">SUM(P102:P103)</f>
        <v>0</v>
      </c>
      <c r="Q101" s="205">
        <f t="shared" si="46"/>
        <v>0</v>
      </c>
      <c r="R101" s="205">
        <f t="shared" si="42"/>
        <v>0</v>
      </c>
      <c r="S101" s="498"/>
      <c r="T101" s="499"/>
      <c r="U101" s="500"/>
    </row>
    <row r="102" spans="1:21" ht="15.95" customHeight="1">
      <c r="A102" s="12"/>
      <c r="B102" s="13" t="s">
        <v>83</v>
      </c>
      <c r="C102" s="501">
        <v>0</v>
      </c>
      <c r="D102" s="502">
        <v>658</v>
      </c>
      <c r="E102" s="503">
        <v>658</v>
      </c>
      <c r="F102" s="218">
        <v>0</v>
      </c>
      <c r="G102" s="218">
        <v>0</v>
      </c>
      <c r="H102" s="24"/>
      <c r="I102" s="66">
        <v>0</v>
      </c>
      <c r="J102" s="66">
        <v>0</v>
      </c>
      <c r="K102" s="205">
        <f t="shared" ref="K102:K113" si="47">SUM(C102-F102-G102-H102+I102-J102)</f>
        <v>0</v>
      </c>
      <c r="L102" s="218">
        <v>0</v>
      </c>
      <c r="M102" s="218">
        <v>0</v>
      </c>
      <c r="N102" s="218">
        <v>0</v>
      </c>
      <c r="O102" s="24"/>
      <c r="P102" s="218">
        <v>0</v>
      </c>
      <c r="Q102" s="218">
        <v>0</v>
      </c>
      <c r="R102" s="205">
        <f t="shared" si="42"/>
        <v>0</v>
      </c>
      <c r="S102" s="498"/>
      <c r="T102" s="499"/>
      <c r="U102" s="500"/>
    </row>
    <row r="103" spans="1:21" ht="15.95" customHeight="1">
      <c r="A103" s="12"/>
      <c r="B103" s="13" t="s">
        <v>84</v>
      </c>
      <c r="C103" s="501">
        <v>0</v>
      </c>
      <c r="D103" s="502">
        <v>0</v>
      </c>
      <c r="E103" s="503">
        <v>0</v>
      </c>
      <c r="F103" s="218">
        <v>0</v>
      </c>
      <c r="G103" s="218">
        <v>0</v>
      </c>
      <c r="H103" s="24"/>
      <c r="I103" s="66">
        <v>0</v>
      </c>
      <c r="J103" s="66">
        <v>0</v>
      </c>
      <c r="K103" s="205">
        <f t="shared" si="47"/>
        <v>0</v>
      </c>
      <c r="L103" s="218">
        <v>0</v>
      </c>
      <c r="M103" s="218">
        <v>0</v>
      </c>
      <c r="N103" s="218">
        <v>0</v>
      </c>
      <c r="O103" s="24"/>
      <c r="P103" s="218">
        <v>0</v>
      </c>
      <c r="Q103" s="218">
        <v>0</v>
      </c>
      <c r="R103" s="205">
        <f t="shared" si="42"/>
        <v>0</v>
      </c>
      <c r="S103" s="498"/>
      <c r="T103" s="499"/>
      <c r="U103" s="500"/>
    </row>
    <row r="104" spans="1:21" ht="15.95" customHeight="1">
      <c r="A104" s="9">
        <v>3</v>
      </c>
      <c r="B104" s="10" t="s">
        <v>53</v>
      </c>
      <c r="C104" s="480">
        <v>0</v>
      </c>
      <c r="D104" s="481">
        <v>0</v>
      </c>
      <c r="E104" s="482">
        <v>0</v>
      </c>
      <c r="F104" s="205">
        <v>0</v>
      </c>
      <c r="G104" s="25"/>
      <c r="H104" s="25"/>
      <c r="I104" s="205">
        <v>0</v>
      </c>
      <c r="J104" s="205">
        <v>0</v>
      </c>
      <c r="K104" s="205">
        <f t="shared" si="47"/>
        <v>0</v>
      </c>
      <c r="L104" s="213">
        <v>0</v>
      </c>
      <c r="M104" s="213">
        <v>0</v>
      </c>
      <c r="N104" s="25"/>
      <c r="O104" s="25"/>
      <c r="P104" s="213">
        <v>0</v>
      </c>
      <c r="Q104" s="213">
        <v>0</v>
      </c>
      <c r="R104" s="205">
        <f t="shared" si="42"/>
        <v>0</v>
      </c>
      <c r="S104" s="498"/>
      <c r="T104" s="499"/>
      <c r="U104" s="500"/>
    </row>
    <row r="105" spans="1:21" ht="15.95" customHeight="1">
      <c r="A105" s="14">
        <v>4</v>
      </c>
      <c r="B105" s="10" t="s">
        <v>52</v>
      </c>
      <c r="C105" s="495">
        <f>SUM(C106:C107)</f>
        <v>0</v>
      </c>
      <c r="D105" s="496">
        <f t="shared" ref="D105:E105" si="48">SUM(D106:D107)</f>
        <v>0</v>
      </c>
      <c r="E105" s="497">
        <f t="shared" si="48"/>
        <v>0</v>
      </c>
      <c r="F105" s="69">
        <f>SUM(F106:F107)</f>
        <v>0</v>
      </c>
      <c r="G105" s="25"/>
      <c r="H105" s="25"/>
      <c r="I105" s="69">
        <f t="shared" ref="I105:J105" si="49">SUM(I106:I107)</f>
        <v>0</v>
      </c>
      <c r="J105" s="69">
        <f t="shared" si="49"/>
        <v>0</v>
      </c>
      <c r="K105" s="205">
        <f t="shared" si="47"/>
        <v>0</v>
      </c>
      <c r="L105" s="64">
        <f>SUM(L106:L107)</f>
        <v>6</v>
      </c>
      <c r="M105" s="213">
        <f>SUM(M106:M107)</f>
        <v>3</v>
      </c>
      <c r="N105" s="83"/>
      <c r="O105" s="83"/>
      <c r="P105" s="213">
        <f>SUM(P106:P107)</f>
        <v>2</v>
      </c>
      <c r="Q105" s="213">
        <f>SUM(Q106:Q107)</f>
        <v>0</v>
      </c>
      <c r="R105" s="213">
        <f>SUM(L105-M105-N105-O105+P105-Q105)</f>
        <v>5</v>
      </c>
      <c r="S105" s="498"/>
      <c r="T105" s="499"/>
      <c r="U105" s="500"/>
    </row>
    <row r="106" spans="1:21" ht="15.95" customHeight="1">
      <c r="A106" s="14"/>
      <c r="B106" s="13" t="s">
        <v>83</v>
      </c>
      <c r="C106" s="495">
        <v>0</v>
      </c>
      <c r="D106" s="496"/>
      <c r="E106" s="497"/>
      <c r="F106" s="69">
        <v>0</v>
      </c>
      <c r="G106" s="25"/>
      <c r="H106" s="25"/>
      <c r="I106" s="69">
        <v>0</v>
      </c>
      <c r="J106" s="69">
        <v>0</v>
      </c>
      <c r="K106" s="205">
        <f t="shared" si="47"/>
        <v>0</v>
      </c>
      <c r="L106" s="64">
        <v>0</v>
      </c>
      <c r="M106" s="213">
        <v>0</v>
      </c>
      <c r="N106" s="25"/>
      <c r="O106" s="25"/>
      <c r="P106" s="213">
        <v>0</v>
      </c>
      <c r="Q106" s="213">
        <v>0</v>
      </c>
      <c r="R106" s="205">
        <f t="shared" ref="R106:R108" si="50">SUM(L106-M106-N106-O106+P106-Q106)</f>
        <v>0</v>
      </c>
      <c r="S106" s="498"/>
      <c r="T106" s="499"/>
      <c r="U106" s="500"/>
    </row>
    <row r="107" spans="1:21" ht="15.95" customHeight="1">
      <c r="A107" s="14"/>
      <c r="B107" s="13" t="s">
        <v>84</v>
      </c>
      <c r="C107" s="495">
        <v>0</v>
      </c>
      <c r="D107" s="496"/>
      <c r="E107" s="497"/>
      <c r="F107" s="69">
        <v>0</v>
      </c>
      <c r="G107" s="25"/>
      <c r="H107" s="25"/>
      <c r="I107" s="69">
        <v>0</v>
      </c>
      <c r="J107" s="69">
        <v>0</v>
      </c>
      <c r="K107" s="205">
        <f t="shared" si="47"/>
        <v>0</v>
      </c>
      <c r="L107" s="64">
        <v>6</v>
      </c>
      <c r="M107" s="213">
        <v>3</v>
      </c>
      <c r="N107" s="25"/>
      <c r="O107" s="25"/>
      <c r="P107" s="213">
        <v>2</v>
      </c>
      <c r="Q107" s="213">
        <v>0</v>
      </c>
      <c r="R107" s="205">
        <f t="shared" si="50"/>
        <v>5</v>
      </c>
      <c r="S107" s="498"/>
      <c r="T107" s="499"/>
      <c r="U107" s="500"/>
    </row>
    <row r="108" spans="1:21" ht="15.95" customHeight="1">
      <c r="A108" s="14">
        <v>5</v>
      </c>
      <c r="B108" s="11" t="s">
        <v>54</v>
      </c>
      <c r="C108" s="480">
        <v>0</v>
      </c>
      <c r="D108" s="481">
        <v>0</v>
      </c>
      <c r="E108" s="482">
        <v>0</v>
      </c>
      <c r="F108" s="205">
        <v>0</v>
      </c>
      <c r="G108" s="25"/>
      <c r="H108" s="25"/>
      <c r="I108" s="205">
        <v>0</v>
      </c>
      <c r="J108" s="205">
        <v>0</v>
      </c>
      <c r="K108" s="205">
        <f t="shared" si="47"/>
        <v>0</v>
      </c>
      <c r="L108" s="213">
        <v>0</v>
      </c>
      <c r="M108" s="213">
        <v>0</v>
      </c>
      <c r="N108" s="25"/>
      <c r="O108" s="25"/>
      <c r="P108" s="213">
        <v>0</v>
      </c>
      <c r="Q108" s="213">
        <v>0</v>
      </c>
      <c r="R108" s="205">
        <f t="shared" si="50"/>
        <v>0</v>
      </c>
      <c r="S108" s="498"/>
      <c r="T108" s="499"/>
      <c r="U108" s="500"/>
    </row>
    <row r="109" spans="1:21" ht="15.75">
      <c r="A109" s="14">
        <v>6</v>
      </c>
      <c r="B109" s="10" t="s">
        <v>55</v>
      </c>
      <c r="C109" s="480">
        <v>0</v>
      </c>
      <c r="D109" s="481">
        <v>0</v>
      </c>
      <c r="E109" s="482">
        <v>0</v>
      </c>
      <c r="F109" s="205">
        <v>0</v>
      </c>
      <c r="G109" s="25"/>
      <c r="H109" s="25"/>
      <c r="I109" s="205">
        <v>0</v>
      </c>
      <c r="J109" s="205">
        <v>0</v>
      </c>
      <c r="K109" s="205">
        <f t="shared" si="47"/>
        <v>0</v>
      </c>
      <c r="L109" s="213">
        <v>0</v>
      </c>
      <c r="M109" s="213">
        <v>0</v>
      </c>
      <c r="N109" s="25"/>
      <c r="O109" s="25"/>
      <c r="P109" s="213">
        <v>0</v>
      </c>
      <c r="Q109" s="213">
        <v>0</v>
      </c>
      <c r="R109" s="205">
        <f>SUM(L109-M109-N109-O109+P109-Q109)</f>
        <v>0</v>
      </c>
      <c r="S109" s="483">
        <v>0</v>
      </c>
      <c r="T109" s="484"/>
      <c r="U109" s="485"/>
    </row>
    <row r="110" spans="1:21" ht="15.75">
      <c r="A110" s="14">
        <v>7</v>
      </c>
      <c r="B110" s="10" t="s">
        <v>56</v>
      </c>
      <c r="C110" s="480">
        <v>0</v>
      </c>
      <c r="D110" s="481">
        <v>0</v>
      </c>
      <c r="E110" s="482">
        <v>0</v>
      </c>
      <c r="F110" s="205">
        <v>0</v>
      </c>
      <c r="G110" s="25"/>
      <c r="H110" s="25"/>
      <c r="I110" s="205">
        <v>0</v>
      </c>
      <c r="J110" s="205">
        <v>0</v>
      </c>
      <c r="K110" s="205">
        <f t="shared" si="47"/>
        <v>0</v>
      </c>
      <c r="L110" s="213">
        <v>0</v>
      </c>
      <c r="M110" s="213">
        <v>0</v>
      </c>
      <c r="N110" s="25"/>
      <c r="O110" s="25"/>
      <c r="P110" s="213">
        <v>0</v>
      </c>
      <c r="Q110" s="213">
        <v>0</v>
      </c>
      <c r="R110" s="205">
        <f t="shared" si="42"/>
        <v>0</v>
      </c>
      <c r="S110" s="483">
        <v>0</v>
      </c>
      <c r="T110" s="484"/>
      <c r="U110" s="485"/>
    </row>
    <row r="111" spans="1:21" ht="15.75">
      <c r="A111" s="14">
        <v>8</v>
      </c>
      <c r="B111" s="10" t="s">
        <v>57</v>
      </c>
      <c r="C111" s="480">
        <v>0</v>
      </c>
      <c r="D111" s="481">
        <v>0</v>
      </c>
      <c r="E111" s="482">
        <v>0</v>
      </c>
      <c r="F111" s="205">
        <v>0</v>
      </c>
      <c r="G111" s="25"/>
      <c r="H111" s="25"/>
      <c r="I111" s="205">
        <v>0</v>
      </c>
      <c r="J111" s="205">
        <v>0</v>
      </c>
      <c r="K111" s="205">
        <f t="shared" si="47"/>
        <v>0</v>
      </c>
      <c r="L111" s="213">
        <v>0</v>
      </c>
      <c r="M111" s="213">
        <v>0</v>
      </c>
      <c r="N111" s="25"/>
      <c r="O111" s="25"/>
      <c r="P111" s="213">
        <v>0</v>
      </c>
      <c r="Q111" s="213">
        <v>0</v>
      </c>
      <c r="R111" s="205">
        <f t="shared" si="42"/>
        <v>0</v>
      </c>
      <c r="S111" s="483">
        <v>0</v>
      </c>
      <c r="T111" s="484"/>
      <c r="U111" s="485"/>
    </row>
    <row r="112" spans="1:21" ht="15.75">
      <c r="A112" s="14">
        <v>9</v>
      </c>
      <c r="B112" s="10" t="s">
        <v>24</v>
      </c>
      <c r="C112" s="480">
        <v>0</v>
      </c>
      <c r="D112" s="481">
        <v>0</v>
      </c>
      <c r="E112" s="482">
        <v>0</v>
      </c>
      <c r="F112" s="205">
        <v>0</v>
      </c>
      <c r="G112" s="25"/>
      <c r="H112" s="25"/>
      <c r="I112" s="67">
        <v>0</v>
      </c>
      <c r="J112" s="67">
        <v>0</v>
      </c>
      <c r="K112" s="205">
        <f t="shared" si="47"/>
        <v>0</v>
      </c>
      <c r="L112" s="213">
        <v>0</v>
      </c>
      <c r="M112" s="213">
        <v>0</v>
      </c>
      <c r="N112" s="25"/>
      <c r="O112" s="25"/>
      <c r="P112" s="213">
        <v>0</v>
      </c>
      <c r="Q112" s="213">
        <v>0</v>
      </c>
      <c r="R112" s="205">
        <f t="shared" si="42"/>
        <v>0</v>
      </c>
      <c r="S112" s="483">
        <v>0</v>
      </c>
      <c r="T112" s="484"/>
      <c r="U112" s="485"/>
    </row>
    <row r="113" spans="1:21" ht="15.75">
      <c r="A113" s="14">
        <v>10</v>
      </c>
      <c r="B113" s="10" t="s">
        <v>25</v>
      </c>
      <c r="C113" s="480">
        <v>0</v>
      </c>
      <c r="D113" s="481">
        <v>0</v>
      </c>
      <c r="E113" s="482">
        <v>0</v>
      </c>
      <c r="F113" s="205">
        <v>0</v>
      </c>
      <c r="G113" s="25"/>
      <c r="H113" s="25"/>
      <c r="I113" s="67">
        <v>0</v>
      </c>
      <c r="J113" s="67">
        <v>0</v>
      </c>
      <c r="K113" s="205">
        <f t="shared" si="47"/>
        <v>0</v>
      </c>
      <c r="L113" s="213">
        <v>0</v>
      </c>
      <c r="M113" s="213">
        <v>0</v>
      </c>
      <c r="N113" s="25"/>
      <c r="O113" s="25"/>
      <c r="P113" s="213">
        <v>0</v>
      </c>
      <c r="Q113" s="213">
        <v>0</v>
      </c>
      <c r="R113" s="205">
        <f t="shared" si="42"/>
        <v>0</v>
      </c>
      <c r="S113" s="483">
        <v>0</v>
      </c>
      <c r="T113" s="484"/>
      <c r="U113" s="485"/>
    </row>
    <row r="114" spans="1:21" ht="16.5" thickBot="1">
      <c r="A114" s="39">
        <v>11</v>
      </c>
      <c r="B114" s="40" t="s">
        <v>58</v>
      </c>
      <c r="C114" s="486">
        <v>0</v>
      </c>
      <c r="D114" s="487">
        <v>0</v>
      </c>
      <c r="E114" s="488">
        <v>0</v>
      </c>
      <c r="F114" s="206">
        <v>0</v>
      </c>
      <c r="G114" s="42"/>
      <c r="H114" s="42"/>
      <c r="I114" s="68">
        <v>0</v>
      </c>
      <c r="J114" s="68">
        <v>0</v>
      </c>
      <c r="K114" s="206">
        <f t="shared" ref="K114" si="51">SUM(E114-F114-G114-H114+I114-J114)</f>
        <v>0</v>
      </c>
      <c r="L114" s="41">
        <v>0</v>
      </c>
      <c r="M114" s="41">
        <v>0</v>
      </c>
      <c r="N114" s="42"/>
      <c r="O114" s="42"/>
      <c r="P114" s="41">
        <v>0</v>
      </c>
      <c r="Q114" s="41">
        <v>0</v>
      </c>
      <c r="R114" s="206">
        <f t="shared" si="42"/>
        <v>0</v>
      </c>
      <c r="S114" s="489"/>
      <c r="T114" s="490"/>
      <c r="U114" s="491"/>
    </row>
    <row r="115" spans="1:21" ht="12.75" customHeight="1" thickTop="1">
      <c r="A115" s="5"/>
      <c r="B115" s="26" t="s">
        <v>39</v>
      </c>
    </row>
    <row r="116" spans="1:21" ht="12.75" customHeight="1">
      <c r="A116" s="5"/>
      <c r="B116" s="15" t="s">
        <v>60</v>
      </c>
    </row>
    <row r="117" spans="1:21">
      <c r="A117" s="5"/>
      <c r="B117" s="15" t="s">
        <v>59</v>
      </c>
    </row>
    <row r="118" spans="1:21" ht="21" customHeight="1">
      <c r="A118" s="5"/>
      <c r="B118" s="15" t="s">
        <v>40</v>
      </c>
    </row>
    <row r="120" spans="1:21">
      <c r="L120" s="1" t="s">
        <v>43</v>
      </c>
    </row>
    <row r="121" spans="1:21" ht="12.75" customHeight="1">
      <c r="A121" s="476" t="s">
        <v>0</v>
      </c>
      <c r="B121" s="476"/>
      <c r="P121" s="477" t="s">
        <v>26</v>
      </c>
      <c r="Q121" s="477"/>
      <c r="R121" s="477"/>
      <c r="S121" s="477"/>
      <c r="T121" s="477"/>
      <c r="U121" s="477"/>
    </row>
    <row r="122" spans="1:21" ht="13.5" customHeight="1">
      <c r="A122" s="476" t="s">
        <v>1</v>
      </c>
      <c r="B122" s="476"/>
      <c r="P122" s="477"/>
      <c r="Q122" s="477"/>
      <c r="R122" s="477"/>
      <c r="S122" s="477"/>
      <c r="T122" s="477"/>
      <c r="U122" s="477"/>
    </row>
    <row r="123" spans="1:21" ht="15" customHeight="1">
      <c r="A123" s="476" t="s">
        <v>45</v>
      </c>
      <c r="B123" s="476"/>
    </row>
    <row r="124" spans="1:21" ht="12.75" customHeight="1">
      <c r="C124" s="478" t="s">
        <v>2</v>
      </c>
      <c r="D124" s="478"/>
      <c r="E124" s="478"/>
      <c r="F124" s="478"/>
      <c r="G124" s="478"/>
      <c r="H124" s="478"/>
      <c r="I124" s="478"/>
      <c r="J124" s="478"/>
      <c r="K124" s="478"/>
      <c r="L124" s="478"/>
      <c r="M124" s="478"/>
      <c r="N124" s="478"/>
      <c r="O124" s="478"/>
      <c r="P124" s="478"/>
      <c r="Q124" s="2"/>
    </row>
    <row r="125" spans="1:21" ht="12.75" customHeight="1">
      <c r="F125" s="479" t="s">
        <v>3</v>
      </c>
      <c r="G125" s="479"/>
      <c r="H125" s="479"/>
      <c r="I125" s="479"/>
      <c r="J125" s="479"/>
      <c r="K125" s="479"/>
      <c r="L125" s="479"/>
      <c r="M125" s="479"/>
      <c r="N125" s="479"/>
      <c r="O125" s="479"/>
      <c r="P125" s="479"/>
      <c r="Q125" s="212"/>
    </row>
    <row r="126" spans="1:21" ht="12.75" customHeight="1">
      <c r="A126" s="1" t="s">
        <v>46</v>
      </c>
      <c r="C126" s="3"/>
      <c r="D126" s="4">
        <v>1</v>
      </c>
      <c r="E126" s="4">
        <v>5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>
      <c r="A127" s="43" t="s">
        <v>68</v>
      </c>
      <c r="B127" s="43"/>
      <c r="C127" s="6"/>
      <c r="D127" s="7">
        <v>0</v>
      </c>
      <c r="E127" s="7">
        <v>8</v>
      </c>
      <c r="K127" s="453">
        <v>4</v>
      </c>
      <c r="L127" s="453"/>
      <c r="M127" s="5"/>
      <c r="N127" s="5"/>
      <c r="O127" s="5"/>
      <c r="Q127" s="1" t="str">
        <f>+Q207:U207</f>
        <v>Bulan     :</v>
      </c>
      <c r="R127" s="455" t="str">
        <f>+R87</f>
        <v>Mei</v>
      </c>
      <c r="S127" s="456"/>
      <c r="T127" s="4">
        <f>+T87</f>
        <v>0</v>
      </c>
      <c r="U127" s="4">
        <f>+U87</f>
        <v>5</v>
      </c>
    </row>
    <row r="128" spans="1:21" s="43" customFormat="1" ht="12.75" customHeight="1" thickBot="1">
      <c r="A128" s="177" t="s">
        <v>93</v>
      </c>
      <c r="B128" s="177"/>
      <c r="C128" s="65">
        <v>0</v>
      </c>
      <c r="D128" s="65">
        <v>2</v>
      </c>
      <c r="E128" s="65">
        <v>1</v>
      </c>
      <c r="K128" s="454"/>
      <c r="L128" s="454"/>
      <c r="M128" s="77"/>
      <c r="N128" s="77"/>
      <c r="O128" s="77"/>
      <c r="Q128" s="43" t="s">
        <v>47</v>
      </c>
      <c r="R128" s="515">
        <f>+R88</f>
        <v>2020</v>
      </c>
      <c r="S128" s="516"/>
      <c r="T128" s="78">
        <f>+T88</f>
        <v>2</v>
      </c>
      <c r="U128" s="78">
        <f>+U88</f>
        <v>0</v>
      </c>
    </row>
    <row r="129" spans="1:21" ht="15.95" customHeight="1" thickTop="1">
      <c r="A129" s="462" t="s">
        <v>4</v>
      </c>
      <c r="B129" s="462" t="s">
        <v>5</v>
      </c>
      <c r="C129" s="465" t="s">
        <v>6</v>
      </c>
      <c r="D129" s="466"/>
      <c r="E129" s="466"/>
      <c r="F129" s="466"/>
      <c r="G129" s="466"/>
      <c r="H129" s="466"/>
      <c r="I129" s="466"/>
      <c r="J129" s="466"/>
      <c r="K129" s="469"/>
      <c r="L129" s="465" t="s">
        <v>7</v>
      </c>
      <c r="M129" s="466"/>
      <c r="N129" s="466"/>
      <c r="O129" s="466"/>
      <c r="P129" s="466"/>
      <c r="Q129" s="466"/>
      <c r="R129" s="469"/>
      <c r="S129" s="470" t="s">
        <v>64</v>
      </c>
      <c r="T129" s="471"/>
      <c r="U129" s="513"/>
    </row>
    <row r="130" spans="1:21" ht="15.95" customHeight="1">
      <c r="A130" s="463"/>
      <c r="B130" s="463"/>
      <c r="C130" s="473" t="s">
        <v>27</v>
      </c>
      <c r="D130" s="474"/>
      <c r="E130" s="475"/>
      <c r="F130" s="217"/>
      <c r="G130" s="217" t="s">
        <v>30</v>
      </c>
      <c r="H130" s="217" t="s">
        <v>32</v>
      </c>
      <c r="I130" s="217"/>
      <c r="J130" s="217"/>
      <c r="K130" s="217" t="s">
        <v>43</v>
      </c>
      <c r="L130" s="217" t="s">
        <v>27</v>
      </c>
      <c r="M130" s="217"/>
      <c r="N130" s="217" t="s">
        <v>30</v>
      </c>
      <c r="O130" s="217" t="s">
        <v>32</v>
      </c>
      <c r="P130" s="217"/>
      <c r="Q130" s="217"/>
      <c r="R130" s="217" t="s">
        <v>63</v>
      </c>
      <c r="S130" s="440" t="s">
        <v>67</v>
      </c>
      <c r="T130" s="441"/>
      <c r="U130" s="442"/>
    </row>
    <row r="131" spans="1:21" ht="15.95" customHeight="1">
      <c r="A131" s="463"/>
      <c r="B131" s="463"/>
      <c r="C131" s="440" t="s">
        <v>28</v>
      </c>
      <c r="D131" s="441"/>
      <c r="E131" s="442"/>
      <c r="F131" s="215" t="s">
        <v>29</v>
      </c>
      <c r="G131" s="215" t="s">
        <v>31</v>
      </c>
      <c r="H131" s="215" t="s">
        <v>33</v>
      </c>
      <c r="I131" s="215" t="s">
        <v>37</v>
      </c>
      <c r="J131" s="215" t="s">
        <v>36</v>
      </c>
      <c r="K131" s="215" t="s">
        <v>28</v>
      </c>
      <c r="L131" s="215" t="s">
        <v>28</v>
      </c>
      <c r="M131" s="215" t="s">
        <v>35</v>
      </c>
      <c r="N131" s="215" t="s">
        <v>31</v>
      </c>
      <c r="O131" s="215" t="s">
        <v>33</v>
      </c>
      <c r="P131" s="215" t="s">
        <v>37</v>
      </c>
      <c r="Q131" s="215" t="s">
        <v>36</v>
      </c>
      <c r="R131" s="215" t="s">
        <v>38</v>
      </c>
      <c r="S131" s="440" t="s">
        <v>65</v>
      </c>
      <c r="T131" s="441"/>
      <c r="U131" s="442"/>
    </row>
    <row r="132" spans="1:21" ht="15.95" customHeight="1">
      <c r="A132" s="463"/>
      <c r="B132" s="463"/>
      <c r="C132" s="444" t="s">
        <v>8</v>
      </c>
      <c r="D132" s="445"/>
      <c r="E132" s="446"/>
      <c r="F132" s="216"/>
      <c r="G132" s="216"/>
      <c r="H132" s="216" t="s">
        <v>34</v>
      </c>
      <c r="I132" s="216"/>
      <c r="J132" s="216"/>
      <c r="K132" s="216" t="s">
        <v>9</v>
      </c>
      <c r="L132" s="216" t="s">
        <v>8</v>
      </c>
      <c r="M132" s="216"/>
      <c r="N132" s="216"/>
      <c r="O132" s="216" t="s">
        <v>34</v>
      </c>
      <c r="P132" s="216"/>
      <c r="Q132" s="216"/>
      <c r="R132" s="20" t="s">
        <v>62</v>
      </c>
      <c r="S132" s="440" t="s">
        <v>66</v>
      </c>
      <c r="T132" s="441"/>
      <c r="U132" s="442"/>
    </row>
    <row r="133" spans="1:21" ht="15.95" customHeight="1">
      <c r="A133" s="464"/>
      <c r="B133" s="464"/>
      <c r="C133" s="447"/>
      <c r="D133" s="448"/>
      <c r="E133" s="449"/>
      <c r="F133" s="215"/>
      <c r="G133" s="215"/>
      <c r="H133" s="215"/>
      <c r="I133" s="215"/>
      <c r="J133" s="215"/>
      <c r="K133" s="215" t="s">
        <v>61</v>
      </c>
      <c r="L133" s="215"/>
      <c r="M133" s="215"/>
      <c r="N133" s="215"/>
      <c r="O133" s="215"/>
      <c r="P133" s="215"/>
      <c r="Q133" s="215"/>
      <c r="R133" s="215"/>
      <c r="S133" s="450"/>
      <c r="T133" s="451"/>
      <c r="U133" s="514"/>
    </row>
    <row r="134" spans="1:21" s="8" customFormat="1" ht="15.95" customHeight="1">
      <c r="A134" s="214" t="s">
        <v>10</v>
      </c>
      <c r="B134" s="214" t="s">
        <v>11</v>
      </c>
      <c r="C134" s="429" t="s">
        <v>12</v>
      </c>
      <c r="D134" s="430"/>
      <c r="E134" s="431"/>
      <c r="F134" s="214" t="s">
        <v>13</v>
      </c>
      <c r="G134" s="214" t="s">
        <v>14</v>
      </c>
      <c r="H134" s="214" t="s">
        <v>15</v>
      </c>
      <c r="I134" s="214" t="s">
        <v>16</v>
      </c>
      <c r="J134" s="214" t="s">
        <v>17</v>
      </c>
      <c r="K134" s="214" t="s">
        <v>18</v>
      </c>
      <c r="L134" s="214" t="s">
        <v>19</v>
      </c>
      <c r="M134" s="214" t="s">
        <v>20</v>
      </c>
      <c r="N134" s="214" t="s">
        <v>21</v>
      </c>
      <c r="O134" s="214" t="s">
        <v>41</v>
      </c>
      <c r="P134" s="214" t="s">
        <v>42</v>
      </c>
      <c r="Q134" s="214" t="s">
        <v>44</v>
      </c>
      <c r="R134" s="214" t="s">
        <v>69</v>
      </c>
      <c r="S134" s="429" t="s">
        <v>70</v>
      </c>
      <c r="T134" s="430"/>
      <c r="U134" s="431"/>
    </row>
    <row r="135" spans="1:21" s="16" customFormat="1" ht="15.95" customHeight="1">
      <c r="A135" s="18">
        <v>1</v>
      </c>
      <c r="B135" s="19" t="s">
        <v>22</v>
      </c>
      <c r="C135" s="504">
        <f>SUM(C136,C139,C140)</f>
        <v>0</v>
      </c>
      <c r="D135" s="505"/>
      <c r="E135" s="506"/>
      <c r="F135" s="208">
        <f t="shared" ref="F135:J135" si="52">SUM(F136,F139,F140)</f>
        <v>0</v>
      </c>
      <c r="G135" s="208">
        <f t="shared" si="52"/>
        <v>0</v>
      </c>
      <c r="H135" s="208">
        <f t="shared" si="52"/>
        <v>0</v>
      </c>
      <c r="I135" s="208">
        <f t="shared" si="52"/>
        <v>0</v>
      </c>
      <c r="J135" s="208">
        <f t="shared" si="52"/>
        <v>0</v>
      </c>
      <c r="K135" s="208">
        <f>SUM(C135-F135-G135-H135+I135-J135)</f>
        <v>0</v>
      </c>
      <c r="L135" s="59">
        <f t="shared" ref="L135:Q135" si="53">SUM(L136,L139,L140)</f>
        <v>100</v>
      </c>
      <c r="M135" s="59">
        <f t="shared" si="53"/>
        <v>0</v>
      </c>
      <c r="N135" s="59">
        <f t="shared" si="53"/>
        <v>0</v>
      </c>
      <c r="O135" s="59">
        <f t="shared" si="53"/>
        <v>0</v>
      </c>
      <c r="P135" s="59">
        <f t="shared" si="53"/>
        <v>70</v>
      </c>
      <c r="Q135" s="59">
        <f t="shared" si="53"/>
        <v>0</v>
      </c>
      <c r="R135" s="59">
        <f>SUM(L135-M135-N135-O135+P135-Q135)</f>
        <v>170</v>
      </c>
      <c r="S135" s="534"/>
      <c r="T135" s="534"/>
      <c r="U135" s="534"/>
    </row>
    <row r="136" spans="1:21" s="23" customFormat="1" ht="15.95" customHeight="1">
      <c r="A136" s="14"/>
      <c r="B136" s="22" t="s">
        <v>49</v>
      </c>
      <c r="C136" s="495">
        <f t="shared" ref="C136:H136" si="54">SUM(C137:C138)</f>
        <v>0</v>
      </c>
      <c r="D136" s="496">
        <f t="shared" si="54"/>
        <v>0</v>
      </c>
      <c r="E136" s="497">
        <f t="shared" si="54"/>
        <v>0</v>
      </c>
      <c r="F136" s="69">
        <f t="shared" si="54"/>
        <v>0</v>
      </c>
      <c r="G136" s="69">
        <f t="shared" si="54"/>
        <v>0</v>
      </c>
      <c r="H136" s="69">
        <f t="shared" si="54"/>
        <v>0</v>
      </c>
      <c r="I136" s="69">
        <f>SUM(I137:I138)</f>
        <v>0</v>
      </c>
      <c r="J136" s="69">
        <f t="shared" ref="J136" si="55">SUM(J137:J138)</f>
        <v>0</v>
      </c>
      <c r="K136" s="205">
        <f t="shared" ref="K136:K140" si="56">SUM(C136-F136-G136-H136+I136-J136)</f>
        <v>0</v>
      </c>
      <c r="L136" s="61">
        <f t="shared" ref="L136:O136" si="57">SUM(L137:L138)</f>
        <v>100</v>
      </c>
      <c r="M136" s="61">
        <f t="shared" si="57"/>
        <v>0</v>
      </c>
      <c r="N136" s="61">
        <f t="shared" si="57"/>
        <v>0</v>
      </c>
      <c r="O136" s="61">
        <f t="shared" si="57"/>
        <v>0</v>
      </c>
      <c r="P136" s="61">
        <f>SUM(P137:P138)</f>
        <v>70</v>
      </c>
      <c r="Q136" s="61">
        <f t="shared" ref="Q136" si="58">SUM(Q137:Q138)</f>
        <v>0</v>
      </c>
      <c r="R136" s="62">
        <f t="shared" ref="R136:R144" si="59">SUM(L136-M136-N136-O136+P136-Q136)</f>
        <v>170</v>
      </c>
      <c r="S136" s="538"/>
      <c r="T136" s="538"/>
      <c r="U136" s="538"/>
    </row>
    <row r="137" spans="1:21" ht="15.95" customHeight="1">
      <c r="A137" s="12"/>
      <c r="B137" s="13" t="s">
        <v>83</v>
      </c>
      <c r="C137" s="501">
        <v>0</v>
      </c>
      <c r="D137" s="502">
        <v>0</v>
      </c>
      <c r="E137" s="503">
        <v>0</v>
      </c>
      <c r="F137" s="218">
        <v>0</v>
      </c>
      <c r="G137" s="218">
        <v>0</v>
      </c>
      <c r="H137" s="218">
        <v>0</v>
      </c>
      <c r="I137" s="66">
        <v>0</v>
      </c>
      <c r="J137" s="66">
        <v>0</v>
      </c>
      <c r="K137" s="205">
        <f t="shared" si="56"/>
        <v>0</v>
      </c>
      <c r="L137" s="49">
        <v>100</v>
      </c>
      <c r="M137" s="49">
        <v>0</v>
      </c>
      <c r="N137" s="49">
        <v>0</v>
      </c>
      <c r="O137" s="49">
        <v>0</v>
      </c>
      <c r="P137" s="49">
        <v>70</v>
      </c>
      <c r="Q137" s="49">
        <v>0</v>
      </c>
      <c r="R137" s="62">
        <f>SUM(L137-M137-N137-O137+P137-Q137)</f>
        <v>170</v>
      </c>
      <c r="S137" s="524"/>
      <c r="T137" s="524"/>
      <c r="U137" s="524"/>
    </row>
    <row r="138" spans="1:21" ht="15.95" customHeight="1">
      <c r="A138" s="12"/>
      <c r="B138" s="13" t="s">
        <v>84</v>
      </c>
      <c r="C138" s="501">
        <v>0</v>
      </c>
      <c r="D138" s="502">
        <v>0</v>
      </c>
      <c r="E138" s="503">
        <v>0</v>
      </c>
      <c r="F138" s="218">
        <v>0</v>
      </c>
      <c r="G138" s="218">
        <v>0</v>
      </c>
      <c r="H138" s="218">
        <v>0</v>
      </c>
      <c r="I138" s="66">
        <v>0</v>
      </c>
      <c r="J138" s="66">
        <v>0</v>
      </c>
      <c r="K138" s="205">
        <f t="shared" si="56"/>
        <v>0</v>
      </c>
      <c r="L138" s="218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62">
        <f t="shared" si="59"/>
        <v>0</v>
      </c>
      <c r="S138" s="524"/>
      <c r="T138" s="524"/>
      <c r="U138" s="524"/>
    </row>
    <row r="139" spans="1:21" ht="15.95" customHeight="1">
      <c r="A139" s="12"/>
      <c r="B139" s="11" t="s">
        <v>50</v>
      </c>
      <c r="C139" s="480">
        <v>0</v>
      </c>
      <c r="D139" s="481">
        <v>0</v>
      </c>
      <c r="E139" s="482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205">
        <f t="shared" si="56"/>
        <v>0</v>
      </c>
      <c r="L139" s="205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f t="shared" si="59"/>
        <v>0</v>
      </c>
      <c r="S139" s="524"/>
      <c r="T139" s="524"/>
      <c r="U139" s="524"/>
    </row>
    <row r="140" spans="1:21" ht="15.95" customHeight="1">
      <c r="A140" s="12"/>
      <c r="B140" s="11" t="s">
        <v>51</v>
      </c>
      <c r="C140" s="480">
        <v>0</v>
      </c>
      <c r="D140" s="481">
        <v>0</v>
      </c>
      <c r="E140" s="482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205">
        <f t="shared" si="56"/>
        <v>0</v>
      </c>
      <c r="L140" s="205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0</v>
      </c>
      <c r="R140" s="62">
        <f t="shared" si="59"/>
        <v>0</v>
      </c>
      <c r="S140" s="524"/>
      <c r="T140" s="524"/>
      <c r="U140" s="524"/>
    </row>
    <row r="141" spans="1:21" ht="15.95" customHeight="1">
      <c r="A141" s="14">
        <v>2</v>
      </c>
      <c r="B141" s="10" t="s">
        <v>23</v>
      </c>
      <c r="C141" s="480">
        <f>SUM(C142:C143)</f>
        <v>0</v>
      </c>
      <c r="D141" s="481">
        <f t="shared" ref="D141:G141" si="60">SUM(D142:D143)</f>
        <v>658</v>
      </c>
      <c r="E141" s="482">
        <f t="shared" si="60"/>
        <v>658</v>
      </c>
      <c r="F141" s="205">
        <f t="shared" si="60"/>
        <v>0</v>
      </c>
      <c r="G141" s="205">
        <f t="shared" si="60"/>
        <v>0</v>
      </c>
      <c r="H141" s="25"/>
      <c r="I141" s="205">
        <f t="shared" ref="I141:J141" si="61">SUM(I142:I143)</f>
        <v>0</v>
      </c>
      <c r="J141" s="205">
        <f t="shared" si="61"/>
        <v>0</v>
      </c>
      <c r="K141" s="205">
        <f>SUM(C141-F141-G141-H141+I141-J141)</f>
        <v>0</v>
      </c>
      <c r="L141" s="205">
        <f t="shared" ref="L141:N141" si="62">SUM(L142:L143)</f>
        <v>0</v>
      </c>
      <c r="M141" s="62">
        <f t="shared" si="62"/>
        <v>0</v>
      </c>
      <c r="N141" s="62">
        <f t="shared" si="62"/>
        <v>0</v>
      </c>
      <c r="O141" s="25"/>
      <c r="P141" s="62">
        <f t="shared" ref="P141:Q141" si="63">SUM(P142:P143)</f>
        <v>142</v>
      </c>
      <c r="Q141" s="62">
        <f t="shared" si="63"/>
        <v>0</v>
      </c>
      <c r="R141" s="62">
        <f t="shared" si="59"/>
        <v>142</v>
      </c>
      <c r="S141" s="524"/>
      <c r="T141" s="524"/>
      <c r="U141" s="524"/>
    </row>
    <row r="142" spans="1:21" ht="15.95" customHeight="1">
      <c r="A142" s="12"/>
      <c r="B142" s="13" t="s">
        <v>83</v>
      </c>
      <c r="C142" s="501">
        <v>0</v>
      </c>
      <c r="D142" s="502">
        <v>658</v>
      </c>
      <c r="E142" s="503">
        <v>658</v>
      </c>
      <c r="F142" s="218">
        <v>0</v>
      </c>
      <c r="G142" s="218">
        <v>0</v>
      </c>
      <c r="H142" s="24"/>
      <c r="I142" s="66">
        <v>0</v>
      </c>
      <c r="J142" s="66">
        <v>0</v>
      </c>
      <c r="K142" s="205">
        <f t="shared" ref="K142:K153" si="64">SUM(C142-F142-G142-H142+I142-J142)</f>
        <v>0</v>
      </c>
      <c r="L142" s="218">
        <v>0</v>
      </c>
      <c r="M142" s="49">
        <v>0</v>
      </c>
      <c r="N142" s="49">
        <v>0</v>
      </c>
      <c r="O142" s="25"/>
      <c r="P142" s="49">
        <v>142</v>
      </c>
      <c r="Q142" s="49">
        <v>0</v>
      </c>
      <c r="R142" s="62">
        <f t="shared" si="59"/>
        <v>142</v>
      </c>
      <c r="S142" s="524"/>
      <c r="T142" s="524"/>
      <c r="U142" s="524"/>
    </row>
    <row r="143" spans="1:21" ht="15.95" customHeight="1">
      <c r="A143" s="12"/>
      <c r="B143" s="13" t="s">
        <v>84</v>
      </c>
      <c r="C143" s="501">
        <v>0</v>
      </c>
      <c r="D143" s="502">
        <v>0</v>
      </c>
      <c r="E143" s="503">
        <v>0</v>
      </c>
      <c r="F143" s="218">
        <v>0</v>
      </c>
      <c r="G143" s="218">
        <v>0</v>
      </c>
      <c r="H143" s="24"/>
      <c r="I143" s="66">
        <v>0</v>
      </c>
      <c r="J143" s="66">
        <v>0</v>
      </c>
      <c r="K143" s="205">
        <f t="shared" si="64"/>
        <v>0</v>
      </c>
      <c r="L143" s="218">
        <v>0</v>
      </c>
      <c r="M143" s="49">
        <v>0</v>
      </c>
      <c r="N143" s="49">
        <v>0</v>
      </c>
      <c r="O143" s="25"/>
      <c r="P143" s="49">
        <v>0</v>
      </c>
      <c r="Q143" s="49">
        <v>0</v>
      </c>
      <c r="R143" s="62">
        <f t="shared" si="59"/>
        <v>0</v>
      </c>
      <c r="S143" s="524"/>
      <c r="T143" s="524"/>
      <c r="U143" s="524"/>
    </row>
    <row r="144" spans="1:21" ht="15.95" customHeight="1">
      <c r="A144" s="9">
        <v>3</v>
      </c>
      <c r="B144" s="10" t="s">
        <v>53</v>
      </c>
      <c r="C144" s="480">
        <v>0</v>
      </c>
      <c r="D144" s="481">
        <v>0</v>
      </c>
      <c r="E144" s="482">
        <v>0</v>
      </c>
      <c r="F144" s="205">
        <v>0</v>
      </c>
      <c r="G144" s="25"/>
      <c r="H144" s="25"/>
      <c r="I144" s="205">
        <v>0</v>
      </c>
      <c r="J144" s="205">
        <v>0</v>
      </c>
      <c r="K144" s="205">
        <f t="shared" si="64"/>
        <v>0</v>
      </c>
      <c r="L144" s="205">
        <v>0</v>
      </c>
      <c r="M144" s="62">
        <v>0</v>
      </c>
      <c r="N144" s="25"/>
      <c r="O144" s="25"/>
      <c r="P144" s="62">
        <v>2</v>
      </c>
      <c r="Q144" s="62">
        <v>0</v>
      </c>
      <c r="R144" s="62">
        <f t="shared" si="59"/>
        <v>2</v>
      </c>
      <c r="S144" s="524"/>
      <c r="T144" s="524"/>
      <c r="U144" s="524"/>
    </row>
    <row r="145" spans="1:21" ht="15.75">
      <c r="A145" s="14">
        <v>4</v>
      </c>
      <c r="B145" s="10" t="s">
        <v>52</v>
      </c>
      <c r="C145" s="495">
        <f>SUM(C146:C147)</f>
        <v>0</v>
      </c>
      <c r="D145" s="496">
        <f t="shared" ref="D145:E145" si="65">SUM(D146:D147)</f>
        <v>0</v>
      </c>
      <c r="E145" s="497">
        <f t="shared" si="65"/>
        <v>0</v>
      </c>
      <c r="F145" s="69">
        <f>SUM(F146:F147)</f>
        <v>0</v>
      </c>
      <c r="G145" s="25"/>
      <c r="H145" s="25"/>
      <c r="I145" s="69">
        <f t="shared" ref="I145:J145" si="66">SUM(I146:I147)</f>
        <v>0</v>
      </c>
      <c r="J145" s="69">
        <f t="shared" si="66"/>
        <v>0</v>
      </c>
      <c r="K145" s="205">
        <f t="shared" si="64"/>
        <v>0</v>
      </c>
      <c r="L145" s="205">
        <f t="shared" ref="L145:M145" si="67">SUM(L146:L147)</f>
        <v>4</v>
      </c>
      <c r="M145" s="62">
        <f t="shared" si="67"/>
        <v>0</v>
      </c>
      <c r="N145" s="25"/>
      <c r="O145" s="25"/>
      <c r="P145" s="62">
        <f t="shared" ref="P145:R145" si="68">SUM(P146:P147)</f>
        <v>5</v>
      </c>
      <c r="Q145" s="62">
        <f t="shared" si="68"/>
        <v>0</v>
      </c>
      <c r="R145" s="62">
        <f t="shared" si="68"/>
        <v>9</v>
      </c>
      <c r="S145" s="524"/>
      <c r="T145" s="524"/>
      <c r="U145" s="524"/>
    </row>
    <row r="146" spans="1:21" ht="15.75">
      <c r="A146" s="14"/>
      <c r="B146" s="13" t="s">
        <v>83</v>
      </c>
      <c r="C146" s="495">
        <v>0</v>
      </c>
      <c r="D146" s="496"/>
      <c r="E146" s="497"/>
      <c r="F146" s="69">
        <v>0</v>
      </c>
      <c r="G146" s="25"/>
      <c r="H146" s="25"/>
      <c r="I146" s="69">
        <v>0</v>
      </c>
      <c r="J146" s="69">
        <v>0</v>
      </c>
      <c r="K146" s="205">
        <f t="shared" si="64"/>
        <v>0</v>
      </c>
      <c r="L146" s="205">
        <v>0</v>
      </c>
      <c r="M146" s="62">
        <v>0</v>
      </c>
      <c r="N146" s="25"/>
      <c r="O146" s="25"/>
      <c r="P146" s="62">
        <v>0</v>
      </c>
      <c r="Q146" s="62">
        <v>0</v>
      </c>
      <c r="R146" s="62">
        <f t="shared" ref="R146" si="69">SUM(L146-M146-N146-O146+P146-Q146)</f>
        <v>0</v>
      </c>
      <c r="S146" s="524"/>
      <c r="T146" s="524"/>
      <c r="U146" s="524"/>
    </row>
    <row r="147" spans="1:21" ht="15.75">
      <c r="A147" s="14"/>
      <c r="B147" s="13" t="s">
        <v>84</v>
      </c>
      <c r="C147" s="495">
        <v>0</v>
      </c>
      <c r="D147" s="496"/>
      <c r="E147" s="497"/>
      <c r="F147" s="69">
        <v>0</v>
      </c>
      <c r="G147" s="25"/>
      <c r="H147" s="25"/>
      <c r="I147" s="69">
        <v>0</v>
      </c>
      <c r="J147" s="69">
        <v>0</v>
      </c>
      <c r="K147" s="205">
        <f t="shared" si="64"/>
        <v>0</v>
      </c>
      <c r="L147" s="205">
        <v>4</v>
      </c>
      <c r="M147" s="62">
        <v>0</v>
      </c>
      <c r="N147" s="25"/>
      <c r="O147" s="25"/>
      <c r="P147" s="62">
        <v>5</v>
      </c>
      <c r="Q147" s="62">
        <v>0</v>
      </c>
      <c r="R147" s="62">
        <f>SUM(L147-M147-N147-O147+P147-Q147)</f>
        <v>9</v>
      </c>
      <c r="S147" s="524"/>
      <c r="T147" s="524"/>
      <c r="U147" s="524"/>
    </row>
    <row r="148" spans="1:21" ht="15.75">
      <c r="A148" s="14">
        <v>5</v>
      </c>
      <c r="B148" s="11" t="s">
        <v>54</v>
      </c>
      <c r="C148" s="480">
        <v>0</v>
      </c>
      <c r="D148" s="481">
        <v>0</v>
      </c>
      <c r="E148" s="482">
        <v>0</v>
      </c>
      <c r="F148" s="205">
        <v>0</v>
      </c>
      <c r="G148" s="25"/>
      <c r="H148" s="25"/>
      <c r="I148" s="205">
        <v>0</v>
      </c>
      <c r="J148" s="205">
        <v>0</v>
      </c>
      <c r="K148" s="205">
        <f t="shared" si="64"/>
        <v>0</v>
      </c>
      <c r="L148" s="205">
        <v>0</v>
      </c>
      <c r="M148" s="205">
        <v>0</v>
      </c>
      <c r="N148" s="25"/>
      <c r="O148" s="25"/>
      <c r="P148" s="205">
        <v>0</v>
      </c>
      <c r="Q148" s="205">
        <v>0</v>
      </c>
      <c r="R148" s="205">
        <f t="shared" ref="R148:R154" si="70">SUM(L148-M148-N148-O148+P148-Q148)</f>
        <v>0</v>
      </c>
      <c r="S148" s="524"/>
      <c r="T148" s="524"/>
      <c r="U148" s="524"/>
    </row>
    <row r="149" spans="1:21" ht="15.75">
      <c r="A149" s="14">
        <v>6</v>
      </c>
      <c r="B149" s="10" t="s">
        <v>55</v>
      </c>
      <c r="C149" s="480">
        <v>0</v>
      </c>
      <c r="D149" s="481">
        <v>0</v>
      </c>
      <c r="E149" s="482">
        <v>0</v>
      </c>
      <c r="F149" s="205">
        <v>0</v>
      </c>
      <c r="G149" s="25"/>
      <c r="H149" s="25"/>
      <c r="I149" s="205">
        <v>0</v>
      </c>
      <c r="J149" s="205">
        <v>0</v>
      </c>
      <c r="K149" s="205">
        <f t="shared" si="64"/>
        <v>0</v>
      </c>
      <c r="L149" s="205">
        <v>0</v>
      </c>
      <c r="M149" s="205">
        <v>0</v>
      </c>
      <c r="N149" s="25"/>
      <c r="O149" s="25"/>
      <c r="P149" s="205">
        <v>0</v>
      </c>
      <c r="Q149" s="205">
        <v>0</v>
      </c>
      <c r="R149" s="205">
        <f t="shared" si="70"/>
        <v>0</v>
      </c>
      <c r="S149" s="542">
        <v>0</v>
      </c>
      <c r="T149" s="542"/>
      <c r="U149" s="542"/>
    </row>
    <row r="150" spans="1:21" ht="15.75">
      <c r="A150" s="14">
        <v>7</v>
      </c>
      <c r="B150" s="10" t="s">
        <v>56</v>
      </c>
      <c r="C150" s="480">
        <v>0</v>
      </c>
      <c r="D150" s="481">
        <v>0</v>
      </c>
      <c r="E150" s="482">
        <v>0</v>
      </c>
      <c r="F150" s="205">
        <v>0</v>
      </c>
      <c r="G150" s="25"/>
      <c r="H150" s="25"/>
      <c r="I150" s="205">
        <v>0</v>
      </c>
      <c r="J150" s="205">
        <v>0</v>
      </c>
      <c r="K150" s="205">
        <f t="shared" si="64"/>
        <v>0</v>
      </c>
      <c r="L150" s="205">
        <v>0</v>
      </c>
      <c r="M150" s="205">
        <v>0</v>
      </c>
      <c r="N150" s="25"/>
      <c r="O150" s="25"/>
      <c r="P150" s="205">
        <v>0</v>
      </c>
      <c r="Q150" s="205">
        <v>0</v>
      </c>
      <c r="R150" s="205">
        <f t="shared" si="70"/>
        <v>0</v>
      </c>
      <c r="S150" s="517">
        <v>0</v>
      </c>
      <c r="T150" s="517"/>
      <c r="U150" s="517"/>
    </row>
    <row r="151" spans="1:21" ht="15.75">
      <c r="A151" s="14">
        <v>8</v>
      </c>
      <c r="B151" s="10" t="s">
        <v>57</v>
      </c>
      <c r="C151" s="480">
        <v>0</v>
      </c>
      <c r="D151" s="481">
        <v>0</v>
      </c>
      <c r="E151" s="482">
        <v>0</v>
      </c>
      <c r="F151" s="205">
        <v>0</v>
      </c>
      <c r="G151" s="25"/>
      <c r="H151" s="25"/>
      <c r="I151" s="205">
        <v>0</v>
      </c>
      <c r="J151" s="205">
        <v>0</v>
      </c>
      <c r="K151" s="205">
        <f t="shared" si="64"/>
        <v>0</v>
      </c>
      <c r="L151" s="205">
        <v>0</v>
      </c>
      <c r="M151" s="205">
        <v>0</v>
      </c>
      <c r="N151" s="25"/>
      <c r="O151" s="25"/>
      <c r="P151" s="205">
        <v>0</v>
      </c>
      <c r="Q151" s="205">
        <v>0</v>
      </c>
      <c r="R151" s="205">
        <f t="shared" si="70"/>
        <v>0</v>
      </c>
      <c r="S151" s="517">
        <v>0</v>
      </c>
      <c r="T151" s="517"/>
      <c r="U151" s="517"/>
    </row>
    <row r="152" spans="1:21" ht="15.75">
      <c r="A152" s="14">
        <v>9</v>
      </c>
      <c r="B152" s="10" t="s">
        <v>24</v>
      </c>
      <c r="C152" s="480">
        <v>0</v>
      </c>
      <c r="D152" s="481">
        <v>0</v>
      </c>
      <c r="E152" s="482">
        <v>0</v>
      </c>
      <c r="F152" s="205">
        <v>0</v>
      </c>
      <c r="G152" s="25"/>
      <c r="H152" s="25"/>
      <c r="I152" s="67">
        <v>0</v>
      </c>
      <c r="J152" s="67">
        <v>0</v>
      </c>
      <c r="K152" s="205">
        <f t="shared" si="64"/>
        <v>0</v>
      </c>
      <c r="L152" s="205">
        <v>0</v>
      </c>
      <c r="M152" s="205">
        <v>0</v>
      </c>
      <c r="N152" s="25"/>
      <c r="O152" s="25"/>
      <c r="P152" s="205">
        <v>0</v>
      </c>
      <c r="Q152" s="205">
        <v>0</v>
      </c>
      <c r="R152" s="205">
        <f t="shared" si="70"/>
        <v>0</v>
      </c>
      <c r="S152" s="517">
        <v>0</v>
      </c>
      <c r="T152" s="517"/>
      <c r="U152" s="517"/>
    </row>
    <row r="153" spans="1:21" ht="15.75">
      <c r="A153" s="14">
        <v>10</v>
      </c>
      <c r="B153" s="10" t="s">
        <v>25</v>
      </c>
      <c r="C153" s="480">
        <v>0</v>
      </c>
      <c r="D153" s="481">
        <v>0</v>
      </c>
      <c r="E153" s="482">
        <v>0</v>
      </c>
      <c r="F153" s="205">
        <v>0</v>
      </c>
      <c r="G153" s="25"/>
      <c r="H153" s="25"/>
      <c r="I153" s="67">
        <v>0</v>
      </c>
      <c r="J153" s="67">
        <v>0</v>
      </c>
      <c r="K153" s="205">
        <f t="shared" si="64"/>
        <v>0</v>
      </c>
      <c r="L153" s="205">
        <v>0</v>
      </c>
      <c r="M153" s="205">
        <v>0</v>
      </c>
      <c r="N153" s="25"/>
      <c r="O153" s="25"/>
      <c r="P153" s="205">
        <v>0</v>
      </c>
      <c r="Q153" s="205">
        <v>0</v>
      </c>
      <c r="R153" s="205">
        <f t="shared" si="70"/>
        <v>0</v>
      </c>
      <c r="S153" s="517">
        <v>0</v>
      </c>
      <c r="T153" s="517"/>
      <c r="U153" s="517"/>
    </row>
    <row r="154" spans="1:21" ht="12.75" customHeight="1" thickBot="1">
      <c r="A154" s="39">
        <v>11</v>
      </c>
      <c r="B154" s="40" t="s">
        <v>58</v>
      </c>
      <c r="C154" s="486">
        <v>0</v>
      </c>
      <c r="D154" s="487">
        <v>0</v>
      </c>
      <c r="E154" s="488">
        <v>0</v>
      </c>
      <c r="F154" s="206">
        <v>0</v>
      </c>
      <c r="G154" s="42"/>
      <c r="H154" s="42"/>
      <c r="I154" s="68">
        <v>0</v>
      </c>
      <c r="J154" s="68">
        <v>0</v>
      </c>
      <c r="K154" s="206">
        <f t="shared" ref="K154" si="71">SUM(E154-F154-G154-H154+I154-J154)</f>
        <v>0</v>
      </c>
      <c r="L154" s="206">
        <v>0</v>
      </c>
      <c r="M154" s="206">
        <v>0</v>
      </c>
      <c r="N154" s="42"/>
      <c r="O154" s="42"/>
      <c r="P154" s="206">
        <v>0</v>
      </c>
      <c r="Q154" s="206">
        <v>0</v>
      </c>
      <c r="R154" s="206">
        <f t="shared" si="70"/>
        <v>0</v>
      </c>
      <c r="S154" s="489"/>
      <c r="T154" s="490"/>
      <c r="U154" s="491"/>
    </row>
    <row r="155" spans="1:21" ht="12.75" customHeight="1" thickTop="1">
      <c r="A155" s="5"/>
      <c r="B155" s="26" t="s">
        <v>39</v>
      </c>
    </row>
    <row r="156" spans="1:21">
      <c r="A156" s="5"/>
      <c r="B156" s="15" t="s">
        <v>60</v>
      </c>
    </row>
    <row r="157" spans="1:21" ht="21" customHeight="1">
      <c r="A157" s="5"/>
      <c r="B157" s="15" t="s">
        <v>59</v>
      </c>
    </row>
    <row r="158" spans="1:21">
      <c r="A158" s="5"/>
      <c r="B158" s="15" t="s">
        <v>40</v>
      </c>
    </row>
    <row r="159" spans="1:21">
      <c r="A159" s="5"/>
      <c r="B159" s="26"/>
    </row>
    <row r="160" spans="1:21" ht="13.5" customHeight="1">
      <c r="A160" s="5"/>
      <c r="B160" s="26"/>
    </row>
    <row r="161" spans="1:21" ht="15" customHeight="1">
      <c r="A161" s="476" t="s">
        <v>0</v>
      </c>
      <c r="B161" s="476"/>
      <c r="P161" s="477" t="s">
        <v>26</v>
      </c>
      <c r="Q161" s="477"/>
      <c r="R161" s="477"/>
      <c r="S161" s="477"/>
      <c r="T161" s="477"/>
      <c r="U161" s="477"/>
    </row>
    <row r="162" spans="1:21" ht="12.75" customHeight="1">
      <c r="A162" s="476" t="s">
        <v>1</v>
      </c>
      <c r="B162" s="476"/>
      <c r="P162" s="477"/>
      <c r="Q162" s="477"/>
      <c r="R162" s="477"/>
      <c r="S162" s="477"/>
      <c r="T162" s="477"/>
      <c r="U162" s="477"/>
    </row>
    <row r="163" spans="1:21" ht="12.75" customHeight="1">
      <c r="A163" s="476" t="s">
        <v>45</v>
      </c>
      <c r="B163" s="476"/>
    </row>
    <row r="164" spans="1:21" ht="12.75" customHeight="1">
      <c r="C164" s="478" t="s">
        <v>2</v>
      </c>
      <c r="D164" s="478"/>
      <c r="E164" s="478"/>
      <c r="F164" s="478"/>
      <c r="G164" s="478"/>
      <c r="H164" s="478"/>
      <c r="I164" s="478"/>
      <c r="J164" s="478"/>
      <c r="K164" s="478"/>
      <c r="L164" s="478"/>
      <c r="M164" s="478"/>
      <c r="N164" s="478"/>
      <c r="O164" s="478"/>
      <c r="P164" s="478"/>
      <c r="Q164" s="2"/>
    </row>
    <row r="165" spans="1:21" ht="11.25" customHeight="1">
      <c r="C165" s="1" t="s">
        <v>85</v>
      </c>
      <c r="F165" s="479" t="s">
        <v>3</v>
      </c>
      <c r="G165" s="479"/>
      <c r="H165" s="479"/>
      <c r="I165" s="479"/>
      <c r="J165" s="479"/>
      <c r="K165" s="479"/>
      <c r="L165" s="479"/>
      <c r="M165" s="479"/>
      <c r="N165" s="479"/>
      <c r="O165" s="479"/>
      <c r="P165" s="479"/>
      <c r="Q165" s="212"/>
    </row>
    <row r="166" spans="1:21" ht="12.75" customHeight="1">
      <c r="A166" s="1" t="s">
        <v>46</v>
      </c>
      <c r="C166" s="3"/>
      <c r="D166" s="4">
        <v>1</v>
      </c>
      <c r="E166" s="4">
        <v>5</v>
      </c>
      <c r="M166" s="5"/>
      <c r="N166" s="5"/>
      <c r="O166" s="5"/>
      <c r="P166" s="5"/>
      <c r="Q166" s="5"/>
      <c r="R166" s="5"/>
      <c r="S166" s="5"/>
      <c r="T166" s="5"/>
    </row>
    <row r="167" spans="1:21" ht="15.95" customHeight="1">
      <c r="A167" s="1" t="s">
        <v>68</v>
      </c>
      <c r="C167" s="6"/>
      <c r="D167" s="7">
        <v>0</v>
      </c>
      <c r="E167" s="7">
        <v>8</v>
      </c>
      <c r="K167" s="453">
        <v>5</v>
      </c>
      <c r="L167" s="453"/>
      <c r="M167" s="5"/>
      <c r="N167" s="5"/>
      <c r="O167" s="5"/>
      <c r="Q167" s="1" t="str">
        <f>+Q287:U287</f>
        <v>Bulan     :</v>
      </c>
      <c r="R167" s="455" t="str">
        <f>+R127</f>
        <v>Mei</v>
      </c>
      <c r="S167" s="456"/>
      <c r="T167" s="4">
        <f>+T127</f>
        <v>0</v>
      </c>
      <c r="U167" s="4">
        <f>+U127</f>
        <v>5</v>
      </c>
    </row>
    <row r="168" spans="1:21" s="43" customFormat="1" ht="15.95" customHeight="1" thickBot="1">
      <c r="A168" s="177" t="s">
        <v>81</v>
      </c>
      <c r="B168" s="177"/>
      <c r="C168" s="65">
        <v>0</v>
      </c>
      <c r="D168" s="65">
        <v>2</v>
      </c>
      <c r="E168" s="65">
        <v>2</v>
      </c>
      <c r="K168" s="454"/>
      <c r="L168" s="454"/>
      <c r="M168" s="77"/>
      <c r="N168" s="77"/>
      <c r="O168" s="77"/>
      <c r="Q168" s="43" t="s">
        <v>47</v>
      </c>
      <c r="R168" s="515">
        <f>+R128</f>
        <v>2020</v>
      </c>
      <c r="S168" s="516"/>
      <c r="T168" s="78">
        <f>+T128</f>
        <v>2</v>
      </c>
      <c r="U168" s="78">
        <f>+U128</f>
        <v>0</v>
      </c>
    </row>
    <row r="169" spans="1:21" ht="15.95" customHeight="1" thickTop="1">
      <c r="A169" s="462" t="s">
        <v>4</v>
      </c>
      <c r="B169" s="462" t="s">
        <v>5</v>
      </c>
      <c r="C169" s="465" t="s">
        <v>6</v>
      </c>
      <c r="D169" s="466"/>
      <c r="E169" s="466"/>
      <c r="F169" s="466"/>
      <c r="G169" s="466"/>
      <c r="H169" s="466"/>
      <c r="I169" s="466"/>
      <c r="J169" s="466"/>
      <c r="K169" s="469"/>
      <c r="L169" s="465" t="s">
        <v>7</v>
      </c>
      <c r="M169" s="466"/>
      <c r="N169" s="466"/>
      <c r="O169" s="466"/>
      <c r="P169" s="466"/>
      <c r="Q169" s="466"/>
      <c r="R169" s="469"/>
      <c r="S169" s="470" t="s">
        <v>64</v>
      </c>
      <c r="T169" s="471"/>
      <c r="U169" s="513"/>
    </row>
    <row r="170" spans="1:21" ht="15.95" customHeight="1">
      <c r="A170" s="463"/>
      <c r="B170" s="463"/>
      <c r="C170" s="473" t="s">
        <v>27</v>
      </c>
      <c r="D170" s="474"/>
      <c r="E170" s="475"/>
      <c r="F170" s="217"/>
      <c r="G170" s="217" t="s">
        <v>30</v>
      </c>
      <c r="H170" s="217" t="s">
        <v>32</v>
      </c>
      <c r="I170" s="217"/>
      <c r="J170" s="217"/>
      <c r="K170" s="217" t="s">
        <v>43</v>
      </c>
      <c r="L170" s="217" t="s">
        <v>27</v>
      </c>
      <c r="M170" s="217"/>
      <c r="N170" s="217" t="s">
        <v>30</v>
      </c>
      <c r="O170" s="217" t="s">
        <v>32</v>
      </c>
      <c r="P170" s="217"/>
      <c r="Q170" s="217"/>
      <c r="R170" s="217" t="s">
        <v>63</v>
      </c>
      <c r="S170" s="440" t="s">
        <v>67</v>
      </c>
      <c r="T170" s="441"/>
      <c r="U170" s="442"/>
    </row>
    <row r="171" spans="1:21" ht="15.95" customHeight="1">
      <c r="A171" s="463"/>
      <c r="B171" s="463"/>
      <c r="C171" s="440" t="s">
        <v>28</v>
      </c>
      <c r="D171" s="441"/>
      <c r="E171" s="442"/>
      <c r="F171" s="215" t="s">
        <v>29</v>
      </c>
      <c r="G171" s="215" t="s">
        <v>31</v>
      </c>
      <c r="H171" s="215" t="s">
        <v>33</v>
      </c>
      <c r="I171" s="215" t="s">
        <v>37</v>
      </c>
      <c r="J171" s="215" t="s">
        <v>36</v>
      </c>
      <c r="K171" s="215" t="s">
        <v>28</v>
      </c>
      <c r="L171" s="215" t="s">
        <v>28</v>
      </c>
      <c r="M171" s="215" t="s">
        <v>35</v>
      </c>
      <c r="N171" s="215" t="s">
        <v>31</v>
      </c>
      <c r="O171" s="215" t="s">
        <v>33</v>
      </c>
      <c r="P171" s="215" t="s">
        <v>37</v>
      </c>
      <c r="Q171" s="215" t="s">
        <v>36</v>
      </c>
      <c r="R171" s="215" t="s">
        <v>38</v>
      </c>
      <c r="S171" s="440" t="s">
        <v>65</v>
      </c>
      <c r="T171" s="441"/>
      <c r="U171" s="442"/>
    </row>
    <row r="172" spans="1:21" ht="15.95" customHeight="1">
      <c r="A172" s="463"/>
      <c r="B172" s="463"/>
      <c r="C172" s="444" t="s">
        <v>8</v>
      </c>
      <c r="D172" s="445"/>
      <c r="E172" s="446"/>
      <c r="F172" s="216"/>
      <c r="G172" s="216"/>
      <c r="H172" s="216" t="s">
        <v>34</v>
      </c>
      <c r="I172" s="216"/>
      <c r="J172" s="216"/>
      <c r="K172" s="216" t="s">
        <v>9</v>
      </c>
      <c r="L172" s="216" t="s">
        <v>8</v>
      </c>
      <c r="M172" s="216"/>
      <c r="N172" s="216"/>
      <c r="O172" s="216" t="s">
        <v>34</v>
      </c>
      <c r="P172" s="216"/>
      <c r="Q172" s="216"/>
      <c r="R172" s="20" t="s">
        <v>62</v>
      </c>
      <c r="S172" s="440" t="s">
        <v>66</v>
      </c>
      <c r="T172" s="441"/>
      <c r="U172" s="442"/>
    </row>
    <row r="173" spans="1:21" ht="15.95" customHeight="1">
      <c r="A173" s="464"/>
      <c r="B173" s="464"/>
      <c r="C173" s="447"/>
      <c r="D173" s="448"/>
      <c r="E173" s="449"/>
      <c r="F173" s="215"/>
      <c r="G173" s="215"/>
      <c r="H173" s="215"/>
      <c r="I173" s="215"/>
      <c r="J173" s="215"/>
      <c r="K173" s="215" t="s">
        <v>61</v>
      </c>
      <c r="L173" s="215"/>
      <c r="M173" s="215"/>
      <c r="N173" s="215"/>
      <c r="O173" s="215"/>
      <c r="P173" s="215"/>
      <c r="Q173" s="215"/>
      <c r="R173" s="215"/>
      <c r="S173" s="450"/>
      <c r="T173" s="451"/>
      <c r="U173" s="514"/>
    </row>
    <row r="174" spans="1:21" s="8" customFormat="1" ht="15.95" customHeight="1">
      <c r="A174" s="214" t="s">
        <v>10</v>
      </c>
      <c r="B174" s="214" t="s">
        <v>11</v>
      </c>
      <c r="C174" s="429" t="s">
        <v>12</v>
      </c>
      <c r="D174" s="430"/>
      <c r="E174" s="431"/>
      <c r="F174" s="214" t="s">
        <v>13</v>
      </c>
      <c r="G174" s="214" t="s">
        <v>14</v>
      </c>
      <c r="H174" s="214" t="s">
        <v>15</v>
      </c>
      <c r="I174" s="214" t="s">
        <v>16</v>
      </c>
      <c r="J174" s="214" t="s">
        <v>17</v>
      </c>
      <c r="K174" s="214" t="s">
        <v>18</v>
      </c>
      <c r="L174" s="214" t="s">
        <v>19</v>
      </c>
      <c r="M174" s="214" t="s">
        <v>20</v>
      </c>
      <c r="N174" s="214" t="s">
        <v>21</v>
      </c>
      <c r="O174" s="214" t="s">
        <v>41</v>
      </c>
      <c r="P174" s="214" t="s">
        <v>42</v>
      </c>
      <c r="Q174" s="214" t="s">
        <v>44</v>
      </c>
      <c r="R174" s="214" t="s">
        <v>69</v>
      </c>
      <c r="S174" s="429" t="s">
        <v>70</v>
      </c>
      <c r="T174" s="430"/>
      <c r="U174" s="431"/>
    </row>
    <row r="175" spans="1:21" s="16" customFormat="1" ht="15.95" customHeight="1">
      <c r="A175" s="18">
        <v>1</v>
      </c>
      <c r="B175" s="19" t="s">
        <v>22</v>
      </c>
      <c r="C175" s="504">
        <f>SUM(C176,C179,C180)</f>
        <v>0</v>
      </c>
      <c r="D175" s="505"/>
      <c r="E175" s="506"/>
      <c r="F175" s="208">
        <f t="shared" ref="F175:J175" si="72">SUM(F176,F179,F180)</f>
        <v>0</v>
      </c>
      <c r="G175" s="208">
        <f t="shared" si="72"/>
        <v>0</v>
      </c>
      <c r="H175" s="208">
        <f t="shared" si="72"/>
        <v>0</v>
      </c>
      <c r="I175" s="208">
        <f t="shared" si="72"/>
        <v>0</v>
      </c>
      <c r="J175" s="208">
        <f t="shared" si="72"/>
        <v>0</v>
      </c>
      <c r="K175" s="208">
        <f>SUM(C175-F175-G175-H175+I175-J175)</f>
        <v>0</v>
      </c>
      <c r="L175" s="59">
        <f t="shared" ref="L175:Q175" si="73">SUM(L176,L179,L180)</f>
        <v>1</v>
      </c>
      <c r="M175" s="59">
        <f t="shared" si="73"/>
        <v>0</v>
      </c>
      <c r="N175" s="59">
        <f t="shared" si="73"/>
        <v>0</v>
      </c>
      <c r="O175" s="59">
        <f t="shared" si="73"/>
        <v>0</v>
      </c>
      <c r="P175" s="59">
        <f>SUM(P176,P179,P180)</f>
        <v>5</v>
      </c>
      <c r="Q175" s="59">
        <f t="shared" si="73"/>
        <v>0</v>
      </c>
      <c r="R175" s="59">
        <f>SUM(L175-M175-N175-O175+P175-Q175)</f>
        <v>6</v>
      </c>
      <c r="S175" s="507"/>
      <c r="T175" s="508"/>
      <c r="U175" s="509"/>
    </row>
    <row r="176" spans="1:21" s="23" customFormat="1" ht="15.95" customHeight="1">
      <c r="A176" s="14"/>
      <c r="B176" s="22" t="s">
        <v>49</v>
      </c>
      <c r="C176" s="495">
        <f t="shared" ref="C176:H176" si="74">SUM(C177:C178)</f>
        <v>0</v>
      </c>
      <c r="D176" s="496">
        <f t="shared" si="74"/>
        <v>0</v>
      </c>
      <c r="E176" s="497">
        <f t="shared" si="74"/>
        <v>0</v>
      </c>
      <c r="F176" s="69">
        <f t="shared" si="74"/>
        <v>0</v>
      </c>
      <c r="G176" s="69">
        <f t="shared" si="74"/>
        <v>0</v>
      </c>
      <c r="H176" s="69">
        <f t="shared" si="74"/>
        <v>0</v>
      </c>
      <c r="I176" s="69">
        <f>SUM(I177:I178)</f>
        <v>0</v>
      </c>
      <c r="J176" s="69">
        <f t="shared" ref="J176" si="75">SUM(J177:J178)</f>
        <v>0</v>
      </c>
      <c r="K176" s="205">
        <f t="shared" ref="K176:K180" si="76">SUM(C176-F176-G176-H176+I176-J176)</f>
        <v>0</v>
      </c>
      <c r="L176" s="61">
        <f t="shared" ref="L176:O176" si="77">SUM(L177:L178)</f>
        <v>0</v>
      </c>
      <c r="M176" s="61">
        <f t="shared" si="77"/>
        <v>0</v>
      </c>
      <c r="N176" s="61">
        <f t="shared" si="77"/>
        <v>0</v>
      </c>
      <c r="O176" s="61">
        <f t="shared" si="77"/>
        <v>0</v>
      </c>
      <c r="P176" s="61">
        <f>SUM(P177:P178)</f>
        <v>5</v>
      </c>
      <c r="Q176" s="61">
        <f t="shared" ref="Q176" si="78">SUM(Q177:Q178)</f>
        <v>0</v>
      </c>
      <c r="R176" s="62">
        <f t="shared" ref="R176:R184" si="79">SUM(L176-M176-N176-O176+P176-Q176)</f>
        <v>5</v>
      </c>
      <c r="S176" s="510"/>
      <c r="T176" s="511"/>
      <c r="U176" s="512"/>
    </row>
    <row r="177" spans="1:26" ht="15.95" customHeight="1">
      <c r="A177" s="12"/>
      <c r="B177" s="13" t="s">
        <v>83</v>
      </c>
      <c r="C177" s="501">
        <v>0</v>
      </c>
      <c r="D177" s="502">
        <v>0</v>
      </c>
      <c r="E177" s="503">
        <v>0</v>
      </c>
      <c r="F177" s="218">
        <v>0</v>
      </c>
      <c r="G177" s="218">
        <v>0</v>
      </c>
      <c r="H177" s="218">
        <v>0</v>
      </c>
      <c r="I177" s="66">
        <v>0</v>
      </c>
      <c r="J177" s="66">
        <v>0</v>
      </c>
      <c r="K177" s="205">
        <f t="shared" si="76"/>
        <v>0</v>
      </c>
      <c r="L177" s="49">
        <v>0</v>
      </c>
      <c r="M177" s="49">
        <v>0</v>
      </c>
      <c r="N177" s="49">
        <v>0</v>
      </c>
      <c r="O177" s="49">
        <v>0</v>
      </c>
      <c r="P177" s="49">
        <v>5</v>
      </c>
      <c r="Q177" s="49">
        <v>0</v>
      </c>
      <c r="R177" s="62">
        <f>SUM(L177-M177-N177-O177+P177-Q177)</f>
        <v>5</v>
      </c>
      <c r="S177" s="498"/>
      <c r="T177" s="499"/>
      <c r="U177" s="500"/>
    </row>
    <row r="178" spans="1:26" ht="15.95" customHeight="1">
      <c r="A178" s="12"/>
      <c r="B178" s="13" t="s">
        <v>84</v>
      </c>
      <c r="C178" s="501">
        <v>0</v>
      </c>
      <c r="D178" s="502">
        <v>0</v>
      </c>
      <c r="E178" s="503">
        <v>0</v>
      </c>
      <c r="F178" s="218">
        <v>0</v>
      </c>
      <c r="G178" s="218">
        <v>0</v>
      </c>
      <c r="H178" s="218">
        <v>0</v>
      </c>
      <c r="I178" s="66">
        <v>0</v>
      </c>
      <c r="J178" s="66">
        <v>0</v>
      </c>
      <c r="K178" s="205">
        <f t="shared" si="76"/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62">
        <f t="shared" si="79"/>
        <v>0</v>
      </c>
      <c r="S178" s="498"/>
      <c r="T178" s="499"/>
      <c r="U178" s="500"/>
      <c r="Z178" s="1" t="s">
        <v>43</v>
      </c>
    </row>
    <row r="179" spans="1:26" ht="15.95" customHeight="1">
      <c r="A179" s="12"/>
      <c r="B179" s="11" t="s">
        <v>50</v>
      </c>
      <c r="C179" s="480">
        <v>0</v>
      </c>
      <c r="D179" s="481">
        <v>0</v>
      </c>
      <c r="E179" s="482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205">
        <f t="shared" si="76"/>
        <v>0</v>
      </c>
      <c r="L179" s="62">
        <v>1</v>
      </c>
      <c r="M179" s="62">
        <v>0</v>
      </c>
      <c r="N179" s="62">
        <v>0</v>
      </c>
      <c r="O179" s="62">
        <v>0</v>
      </c>
      <c r="P179" s="62">
        <v>0</v>
      </c>
      <c r="Q179" s="62">
        <v>0</v>
      </c>
      <c r="R179" s="62">
        <f t="shared" si="79"/>
        <v>1</v>
      </c>
      <c r="S179" s="498"/>
      <c r="T179" s="499"/>
      <c r="U179" s="500"/>
    </row>
    <row r="180" spans="1:26" ht="15.95" customHeight="1">
      <c r="A180" s="12"/>
      <c r="B180" s="11" t="s">
        <v>51</v>
      </c>
      <c r="C180" s="480">
        <v>0</v>
      </c>
      <c r="D180" s="481">
        <v>0</v>
      </c>
      <c r="E180" s="482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205">
        <f t="shared" si="76"/>
        <v>0</v>
      </c>
      <c r="L180" s="62">
        <v>0</v>
      </c>
      <c r="M180" s="205">
        <v>0</v>
      </c>
      <c r="N180" s="205">
        <v>0</v>
      </c>
      <c r="O180" s="205">
        <v>0</v>
      </c>
      <c r="P180" s="205">
        <v>0</v>
      </c>
      <c r="Q180" s="205">
        <v>0</v>
      </c>
      <c r="R180" s="62">
        <f t="shared" si="79"/>
        <v>0</v>
      </c>
      <c r="S180" s="498"/>
      <c r="T180" s="499"/>
      <c r="U180" s="500"/>
    </row>
    <row r="181" spans="1:26" ht="15.95" customHeight="1">
      <c r="A181" s="14">
        <v>2</v>
      </c>
      <c r="B181" s="10" t="s">
        <v>23</v>
      </c>
      <c r="C181" s="480">
        <f>SUM(C182:C183)</f>
        <v>0</v>
      </c>
      <c r="D181" s="481">
        <f t="shared" ref="D181:G181" si="80">SUM(D182:D183)</f>
        <v>658</v>
      </c>
      <c r="E181" s="482">
        <f t="shared" si="80"/>
        <v>658</v>
      </c>
      <c r="F181" s="205">
        <f t="shared" si="80"/>
        <v>0</v>
      </c>
      <c r="G181" s="205">
        <f t="shared" si="80"/>
        <v>0</v>
      </c>
      <c r="H181" s="25"/>
      <c r="I181" s="205">
        <f t="shared" ref="I181:J181" si="81">SUM(I182:I183)</f>
        <v>0</v>
      </c>
      <c r="J181" s="205">
        <f t="shared" si="81"/>
        <v>0</v>
      </c>
      <c r="K181" s="205">
        <f>SUM(C181-F181-G181-H181+I181-J181)</f>
        <v>0</v>
      </c>
      <c r="L181" s="62">
        <f t="shared" ref="L181:N181" si="82">SUM(L182:L183)</f>
        <v>55</v>
      </c>
      <c r="M181" s="205">
        <f t="shared" si="82"/>
        <v>27</v>
      </c>
      <c r="N181" s="205">
        <f t="shared" si="82"/>
        <v>3</v>
      </c>
      <c r="O181" s="25"/>
      <c r="P181" s="205">
        <f t="shared" ref="P181:Q181" si="83">SUM(P182:P183)</f>
        <v>25</v>
      </c>
      <c r="Q181" s="205">
        <f t="shared" si="83"/>
        <v>0</v>
      </c>
      <c r="R181" s="62">
        <f t="shared" si="79"/>
        <v>50</v>
      </c>
      <c r="S181" s="498"/>
      <c r="T181" s="499"/>
      <c r="U181" s="500"/>
    </row>
    <row r="182" spans="1:26" ht="15.95" customHeight="1">
      <c r="A182" s="12"/>
      <c r="B182" s="13" t="s">
        <v>83</v>
      </c>
      <c r="C182" s="501">
        <v>0</v>
      </c>
      <c r="D182" s="502">
        <v>658</v>
      </c>
      <c r="E182" s="503">
        <v>658</v>
      </c>
      <c r="F182" s="218">
        <v>0</v>
      </c>
      <c r="G182" s="218">
        <v>0</v>
      </c>
      <c r="H182" s="24"/>
      <c r="I182" s="66">
        <v>0</v>
      </c>
      <c r="J182" s="66">
        <v>0</v>
      </c>
      <c r="K182" s="205">
        <f t="shared" ref="K182:K193" si="84">SUM(C182-F182-G182-H182+I182-J182)</f>
        <v>0</v>
      </c>
      <c r="L182" s="49">
        <v>55</v>
      </c>
      <c r="M182" s="218">
        <v>27</v>
      </c>
      <c r="N182" s="218">
        <v>3</v>
      </c>
      <c r="O182" s="24"/>
      <c r="P182" s="218">
        <v>25</v>
      </c>
      <c r="Q182" s="218">
        <v>0</v>
      </c>
      <c r="R182" s="62">
        <f t="shared" si="79"/>
        <v>50</v>
      </c>
      <c r="S182" s="498"/>
      <c r="T182" s="499"/>
      <c r="U182" s="500"/>
    </row>
    <row r="183" spans="1:26" ht="15.95" customHeight="1">
      <c r="A183" s="12"/>
      <c r="B183" s="13" t="s">
        <v>84</v>
      </c>
      <c r="C183" s="501">
        <v>0</v>
      </c>
      <c r="D183" s="502">
        <v>0</v>
      </c>
      <c r="E183" s="503">
        <v>0</v>
      </c>
      <c r="F183" s="218">
        <v>0</v>
      </c>
      <c r="G183" s="218">
        <v>0</v>
      </c>
      <c r="H183" s="24"/>
      <c r="I183" s="66">
        <v>0</v>
      </c>
      <c r="J183" s="66">
        <v>0</v>
      </c>
      <c r="K183" s="205">
        <f t="shared" si="84"/>
        <v>0</v>
      </c>
      <c r="L183" s="49">
        <v>0</v>
      </c>
      <c r="M183" s="218">
        <v>0</v>
      </c>
      <c r="N183" s="218">
        <v>0</v>
      </c>
      <c r="O183" s="24"/>
      <c r="P183" s="218">
        <v>0</v>
      </c>
      <c r="Q183" s="218">
        <v>0</v>
      </c>
      <c r="R183" s="62">
        <f t="shared" si="79"/>
        <v>0</v>
      </c>
      <c r="S183" s="498"/>
      <c r="T183" s="499"/>
      <c r="U183" s="500"/>
      <c r="W183" s="1" t="s">
        <v>43</v>
      </c>
    </row>
    <row r="184" spans="1:26" ht="15.95" customHeight="1">
      <c r="A184" s="9">
        <v>3</v>
      </c>
      <c r="B184" s="10" t="s">
        <v>53</v>
      </c>
      <c r="C184" s="480">
        <v>0</v>
      </c>
      <c r="D184" s="481">
        <v>0</v>
      </c>
      <c r="E184" s="482">
        <v>0</v>
      </c>
      <c r="F184" s="205">
        <v>0</v>
      </c>
      <c r="G184" s="25"/>
      <c r="H184" s="25"/>
      <c r="I184" s="205">
        <v>0</v>
      </c>
      <c r="J184" s="205">
        <v>0</v>
      </c>
      <c r="K184" s="205">
        <f t="shared" si="84"/>
        <v>0</v>
      </c>
      <c r="L184" s="62">
        <v>1</v>
      </c>
      <c r="M184" s="205">
        <v>0</v>
      </c>
      <c r="N184" s="25"/>
      <c r="O184" s="25"/>
      <c r="P184" s="205">
        <v>1</v>
      </c>
      <c r="Q184" s="205">
        <v>0</v>
      </c>
      <c r="R184" s="62">
        <f t="shared" si="79"/>
        <v>2</v>
      </c>
      <c r="S184" s="498"/>
      <c r="T184" s="499"/>
      <c r="U184" s="500"/>
    </row>
    <row r="185" spans="1:26" ht="15.75">
      <c r="A185" s="14">
        <v>4</v>
      </c>
      <c r="B185" s="10" t="s">
        <v>52</v>
      </c>
      <c r="C185" s="495">
        <f>SUM(C186:C187)</f>
        <v>0</v>
      </c>
      <c r="D185" s="496">
        <f t="shared" ref="D185:E185" si="85">SUM(D186:D187)</f>
        <v>0</v>
      </c>
      <c r="E185" s="497">
        <f t="shared" si="85"/>
        <v>0</v>
      </c>
      <c r="F185" s="69">
        <f>SUM(F186:F187)</f>
        <v>0</v>
      </c>
      <c r="G185" s="25"/>
      <c r="H185" s="25"/>
      <c r="I185" s="69">
        <f t="shared" ref="I185:J185" si="86">SUM(I186:I187)</f>
        <v>0</v>
      </c>
      <c r="J185" s="69">
        <f t="shared" si="86"/>
        <v>0</v>
      </c>
      <c r="K185" s="205">
        <f t="shared" si="84"/>
        <v>0</v>
      </c>
      <c r="L185" s="62">
        <f>SUM(L186:L187)</f>
        <v>15</v>
      </c>
      <c r="M185" s="205">
        <f>SUM(M186:M187)</f>
        <v>1</v>
      </c>
      <c r="N185" s="25"/>
      <c r="O185" s="25"/>
      <c r="P185" s="205">
        <f t="shared" ref="P185:Q185" si="87">SUM(P186:P187)</f>
        <v>1</v>
      </c>
      <c r="Q185" s="205">
        <f t="shared" si="87"/>
        <v>0</v>
      </c>
      <c r="R185" s="62">
        <f>SUM(L185-M185-N185-O185+P185-Q185)</f>
        <v>15</v>
      </c>
      <c r="S185" s="498"/>
      <c r="T185" s="499"/>
      <c r="U185" s="500"/>
    </row>
    <row r="186" spans="1:26" ht="15.75">
      <c r="A186" s="14"/>
      <c r="B186" s="13" t="s">
        <v>83</v>
      </c>
      <c r="C186" s="495">
        <v>0</v>
      </c>
      <c r="D186" s="496"/>
      <c r="E186" s="497"/>
      <c r="F186" s="69">
        <v>0</v>
      </c>
      <c r="G186" s="25"/>
      <c r="H186" s="25"/>
      <c r="I186" s="69">
        <v>0</v>
      </c>
      <c r="J186" s="69">
        <v>0</v>
      </c>
      <c r="K186" s="205">
        <f t="shared" si="84"/>
        <v>0</v>
      </c>
      <c r="L186" s="62">
        <v>0</v>
      </c>
      <c r="M186" s="205">
        <v>0</v>
      </c>
      <c r="N186" s="25"/>
      <c r="O186" s="25"/>
      <c r="P186" s="205">
        <v>0</v>
      </c>
      <c r="Q186" s="205">
        <v>0</v>
      </c>
      <c r="R186" s="62">
        <f t="shared" ref="R186" si="88">SUM(L186-M186-N186-O186+P186-Q186)</f>
        <v>0</v>
      </c>
      <c r="S186" s="498"/>
      <c r="T186" s="499"/>
      <c r="U186" s="500"/>
    </row>
    <row r="187" spans="1:26" ht="15.75">
      <c r="A187" s="14"/>
      <c r="B187" s="13" t="s">
        <v>84</v>
      </c>
      <c r="C187" s="495">
        <v>0</v>
      </c>
      <c r="D187" s="496"/>
      <c r="E187" s="497"/>
      <c r="F187" s="69">
        <v>0</v>
      </c>
      <c r="G187" s="25"/>
      <c r="H187" s="25"/>
      <c r="I187" s="69">
        <v>0</v>
      </c>
      <c r="J187" s="69">
        <v>0</v>
      </c>
      <c r="K187" s="205">
        <f t="shared" si="84"/>
        <v>0</v>
      </c>
      <c r="L187" s="62">
        <v>15</v>
      </c>
      <c r="M187" s="205">
        <v>1</v>
      </c>
      <c r="N187" s="25"/>
      <c r="O187" s="25"/>
      <c r="P187" s="205">
        <v>1</v>
      </c>
      <c r="Q187" s="205">
        <v>0</v>
      </c>
      <c r="R187" s="62">
        <f>SUM(L187-M187-N187-O187+P187-Q187)</f>
        <v>15</v>
      </c>
      <c r="S187" s="498"/>
      <c r="T187" s="499"/>
      <c r="U187" s="500"/>
    </row>
    <row r="188" spans="1:26" ht="15.75">
      <c r="A188" s="14">
        <v>5</v>
      </c>
      <c r="B188" s="11" t="s">
        <v>54</v>
      </c>
      <c r="C188" s="480">
        <v>0</v>
      </c>
      <c r="D188" s="481">
        <v>0</v>
      </c>
      <c r="E188" s="482">
        <v>0</v>
      </c>
      <c r="F188" s="205">
        <v>0</v>
      </c>
      <c r="G188" s="25"/>
      <c r="H188" s="25"/>
      <c r="I188" s="205">
        <v>0</v>
      </c>
      <c r="J188" s="205">
        <v>0</v>
      </c>
      <c r="K188" s="205">
        <f t="shared" si="84"/>
        <v>0</v>
      </c>
      <c r="L188" s="62">
        <v>2</v>
      </c>
      <c r="M188" s="205">
        <v>0</v>
      </c>
      <c r="N188" s="25"/>
      <c r="O188" s="25"/>
      <c r="P188" s="205">
        <v>0</v>
      </c>
      <c r="Q188" s="205">
        <v>0</v>
      </c>
      <c r="R188" s="205">
        <f t="shared" ref="R188:R194" si="89">SUM(L188-M188-N188-O188+P188-Q188)</f>
        <v>2</v>
      </c>
      <c r="S188" s="498"/>
      <c r="T188" s="499"/>
      <c r="U188" s="500"/>
    </row>
    <row r="189" spans="1:26" ht="15.75">
      <c r="A189" s="14">
        <v>6</v>
      </c>
      <c r="B189" s="10" t="s">
        <v>55</v>
      </c>
      <c r="C189" s="480">
        <v>0</v>
      </c>
      <c r="D189" s="481">
        <v>0</v>
      </c>
      <c r="E189" s="482">
        <v>0</v>
      </c>
      <c r="F189" s="205">
        <v>0</v>
      </c>
      <c r="G189" s="25"/>
      <c r="H189" s="25"/>
      <c r="I189" s="205">
        <v>0</v>
      </c>
      <c r="J189" s="205">
        <v>0</v>
      </c>
      <c r="K189" s="205">
        <f t="shared" si="84"/>
        <v>0</v>
      </c>
      <c r="L189" s="62">
        <v>2</v>
      </c>
      <c r="M189" s="205">
        <v>1</v>
      </c>
      <c r="N189" s="25"/>
      <c r="O189" s="25"/>
      <c r="P189" s="205">
        <v>1</v>
      </c>
      <c r="Q189" s="205">
        <v>0</v>
      </c>
      <c r="R189" s="205">
        <f t="shared" si="89"/>
        <v>2</v>
      </c>
      <c r="S189" s="546">
        <v>0.9</v>
      </c>
      <c r="T189" s="547"/>
      <c r="U189" s="548"/>
    </row>
    <row r="190" spans="1:26" ht="15.75">
      <c r="A190" s="14">
        <v>7</v>
      </c>
      <c r="B190" s="10" t="s">
        <v>56</v>
      </c>
      <c r="C190" s="480">
        <v>0</v>
      </c>
      <c r="D190" s="481">
        <v>0</v>
      </c>
      <c r="E190" s="482">
        <v>0</v>
      </c>
      <c r="F190" s="205">
        <v>0</v>
      </c>
      <c r="G190" s="25"/>
      <c r="H190" s="25"/>
      <c r="I190" s="205">
        <v>0</v>
      </c>
      <c r="J190" s="205">
        <v>0</v>
      </c>
      <c r="K190" s="205">
        <f t="shared" si="84"/>
        <v>0</v>
      </c>
      <c r="L190" s="205">
        <v>0</v>
      </c>
      <c r="M190" s="205">
        <v>0</v>
      </c>
      <c r="N190" s="25"/>
      <c r="O190" s="25"/>
      <c r="P190" s="205">
        <v>0</v>
      </c>
      <c r="Q190" s="205">
        <v>0</v>
      </c>
      <c r="R190" s="205">
        <f t="shared" si="89"/>
        <v>0</v>
      </c>
      <c r="S190" s="483">
        <v>0</v>
      </c>
      <c r="T190" s="484"/>
      <c r="U190" s="485"/>
    </row>
    <row r="191" spans="1:26" ht="12.75" customHeight="1">
      <c r="A191" s="14">
        <v>8</v>
      </c>
      <c r="B191" s="10" t="s">
        <v>57</v>
      </c>
      <c r="C191" s="480">
        <v>0</v>
      </c>
      <c r="D191" s="481">
        <v>0</v>
      </c>
      <c r="E191" s="482">
        <v>0</v>
      </c>
      <c r="F191" s="205">
        <v>0</v>
      </c>
      <c r="G191" s="25"/>
      <c r="H191" s="25"/>
      <c r="I191" s="205">
        <v>0</v>
      </c>
      <c r="J191" s="205">
        <v>0</v>
      </c>
      <c r="K191" s="205">
        <f t="shared" si="84"/>
        <v>0</v>
      </c>
      <c r="L191" s="205">
        <v>0</v>
      </c>
      <c r="M191" s="205">
        <v>0</v>
      </c>
      <c r="N191" s="25"/>
      <c r="O191" s="25"/>
      <c r="P191" s="205">
        <v>0</v>
      </c>
      <c r="Q191" s="205">
        <v>0</v>
      </c>
      <c r="R191" s="205">
        <f t="shared" si="89"/>
        <v>0</v>
      </c>
      <c r="S191" s="483">
        <v>0</v>
      </c>
      <c r="T191" s="484"/>
      <c r="U191" s="485"/>
    </row>
    <row r="192" spans="1:26" ht="12.75" customHeight="1">
      <c r="A192" s="14">
        <v>9</v>
      </c>
      <c r="B192" s="10" t="s">
        <v>24</v>
      </c>
      <c r="C192" s="480">
        <v>0</v>
      </c>
      <c r="D192" s="481">
        <v>0</v>
      </c>
      <c r="E192" s="482">
        <v>0</v>
      </c>
      <c r="F192" s="205">
        <v>0</v>
      </c>
      <c r="G192" s="25"/>
      <c r="H192" s="25"/>
      <c r="I192" s="67">
        <v>0</v>
      </c>
      <c r="J192" s="67">
        <v>0</v>
      </c>
      <c r="K192" s="205">
        <f t="shared" si="84"/>
        <v>0</v>
      </c>
      <c r="L192" s="205">
        <v>0</v>
      </c>
      <c r="M192" s="205">
        <v>0</v>
      </c>
      <c r="N192" s="25"/>
      <c r="O192" s="25"/>
      <c r="P192" s="205">
        <v>0</v>
      </c>
      <c r="Q192" s="205">
        <v>0</v>
      </c>
      <c r="R192" s="205">
        <f t="shared" si="89"/>
        <v>0</v>
      </c>
      <c r="S192" s="483">
        <v>0</v>
      </c>
      <c r="T192" s="484"/>
      <c r="U192" s="485"/>
    </row>
    <row r="193" spans="1:21" ht="15.75">
      <c r="A193" s="14">
        <v>10</v>
      </c>
      <c r="B193" s="10" t="s">
        <v>25</v>
      </c>
      <c r="C193" s="480">
        <v>0</v>
      </c>
      <c r="D193" s="481">
        <v>0</v>
      </c>
      <c r="E193" s="482">
        <v>0</v>
      </c>
      <c r="F193" s="205">
        <v>0</v>
      </c>
      <c r="G193" s="25"/>
      <c r="H193" s="25"/>
      <c r="I193" s="67">
        <v>0</v>
      </c>
      <c r="J193" s="67">
        <v>0</v>
      </c>
      <c r="K193" s="205">
        <f t="shared" si="84"/>
        <v>0</v>
      </c>
      <c r="L193" s="205">
        <v>0</v>
      </c>
      <c r="M193" s="205">
        <v>0</v>
      </c>
      <c r="N193" s="25"/>
      <c r="O193" s="25"/>
      <c r="P193" s="205">
        <v>0</v>
      </c>
      <c r="Q193" s="205">
        <v>0</v>
      </c>
      <c r="R193" s="205">
        <f t="shared" si="89"/>
        <v>0</v>
      </c>
      <c r="S193" s="483">
        <v>0</v>
      </c>
      <c r="T193" s="484"/>
      <c r="U193" s="485"/>
    </row>
    <row r="194" spans="1:21" ht="21" customHeight="1" thickBot="1">
      <c r="A194" s="39">
        <v>11</v>
      </c>
      <c r="B194" s="40" t="s">
        <v>58</v>
      </c>
      <c r="C194" s="486">
        <v>0</v>
      </c>
      <c r="D194" s="487">
        <v>0</v>
      </c>
      <c r="E194" s="488">
        <v>0</v>
      </c>
      <c r="F194" s="206">
        <v>0</v>
      </c>
      <c r="G194" s="42"/>
      <c r="H194" s="42"/>
      <c r="I194" s="68">
        <v>0</v>
      </c>
      <c r="J194" s="68">
        <v>0</v>
      </c>
      <c r="K194" s="206">
        <f t="shared" ref="K194" si="90">SUM(E194-F194-G194-H194+I194-J194)</f>
        <v>0</v>
      </c>
      <c r="L194" s="206">
        <v>0</v>
      </c>
      <c r="M194" s="206">
        <v>0</v>
      </c>
      <c r="N194" s="42"/>
      <c r="O194" s="42"/>
      <c r="P194" s="206">
        <v>0</v>
      </c>
      <c r="Q194" s="206">
        <v>0</v>
      </c>
      <c r="R194" s="206">
        <f t="shared" si="89"/>
        <v>0</v>
      </c>
      <c r="S194" s="489"/>
      <c r="T194" s="490"/>
      <c r="U194" s="491"/>
    </row>
    <row r="195" spans="1:21" ht="13.5" thickTop="1">
      <c r="A195" s="5"/>
      <c r="B195" s="17" t="s">
        <v>39</v>
      </c>
    </row>
    <row r="196" spans="1:21">
      <c r="A196" s="5"/>
      <c r="B196" s="15" t="s">
        <v>60</v>
      </c>
    </row>
    <row r="197" spans="1:21" ht="12.75" customHeight="1">
      <c r="A197" s="5"/>
      <c r="B197" s="15" t="s">
        <v>59</v>
      </c>
    </row>
    <row r="198" spans="1:21" ht="13.5" customHeight="1">
      <c r="A198" s="5"/>
      <c r="B198" s="15" t="s">
        <v>40</v>
      </c>
    </row>
    <row r="199" spans="1:21" ht="15" customHeight="1">
      <c r="A199" s="5"/>
      <c r="B199" s="26"/>
    </row>
    <row r="200" spans="1:21" ht="12.75" customHeight="1">
      <c r="A200" s="5"/>
      <c r="B200" s="26"/>
    </row>
    <row r="201" spans="1:21" ht="12.75" customHeight="1">
      <c r="A201" s="476" t="s">
        <v>0</v>
      </c>
      <c r="B201" s="476"/>
      <c r="P201" s="477"/>
      <c r="Q201" s="477"/>
      <c r="R201" s="477"/>
      <c r="S201" s="477"/>
      <c r="T201" s="477"/>
      <c r="U201" s="477"/>
    </row>
    <row r="202" spans="1:21" ht="12.75" customHeight="1">
      <c r="A202" s="476" t="s">
        <v>1</v>
      </c>
      <c r="B202" s="476"/>
      <c r="P202" s="477"/>
      <c r="Q202" s="477"/>
      <c r="R202" s="477"/>
      <c r="S202" s="477"/>
      <c r="T202" s="477"/>
      <c r="U202" s="477"/>
    </row>
    <row r="203" spans="1:21" ht="11.25" customHeight="1">
      <c r="A203" s="476" t="s">
        <v>45</v>
      </c>
      <c r="B203" s="476"/>
    </row>
    <row r="204" spans="1:21" ht="12.75" customHeight="1">
      <c r="C204" s="478" t="s">
        <v>2</v>
      </c>
      <c r="D204" s="478"/>
      <c r="E204" s="478"/>
      <c r="F204" s="478"/>
      <c r="G204" s="478"/>
      <c r="H204" s="478"/>
      <c r="I204" s="478"/>
      <c r="J204" s="478"/>
      <c r="K204" s="478"/>
      <c r="L204" s="478"/>
      <c r="M204" s="478"/>
      <c r="N204" s="478"/>
      <c r="O204" s="478"/>
      <c r="P204" s="478"/>
      <c r="Q204" s="2"/>
    </row>
    <row r="205" spans="1:21" ht="15.95" customHeight="1">
      <c r="F205" s="479" t="s">
        <v>3</v>
      </c>
      <c r="G205" s="479"/>
      <c r="H205" s="479"/>
      <c r="I205" s="479"/>
      <c r="J205" s="479"/>
      <c r="K205" s="479"/>
      <c r="L205" s="479"/>
      <c r="M205" s="479"/>
      <c r="N205" s="479"/>
      <c r="O205" s="479"/>
      <c r="P205" s="479"/>
      <c r="Q205" s="212"/>
    </row>
    <row r="206" spans="1:21" ht="15.95" customHeight="1">
      <c r="A206" s="1" t="s">
        <v>46</v>
      </c>
      <c r="C206" s="3"/>
      <c r="D206" s="4">
        <v>1</v>
      </c>
      <c r="E206" s="4">
        <v>5</v>
      </c>
      <c r="G206" s="1" t="s">
        <v>43</v>
      </c>
      <c r="M206" s="5"/>
      <c r="N206" s="5"/>
      <c r="O206" s="5"/>
      <c r="P206" s="5"/>
      <c r="Q206" s="5"/>
      <c r="R206" s="5"/>
      <c r="S206" s="5"/>
      <c r="T206" s="5"/>
    </row>
    <row r="207" spans="1:21" ht="15.95" customHeight="1">
      <c r="A207" s="1" t="s">
        <v>68</v>
      </c>
      <c r="C207" s="6"/>
      <c r="D207" s="7">
        <v>0</v>
      </c>
      <c r="E207" s="7">
        <v>8</v>
      </c>
      <c r="K207" s="453">
        <v>6</v>
      </c>
      <c r="L207" s="453"/>
      <c r="M207" s="5"/>
      <c r="N207" s="5"/>
      <c r="O207" s="5"/>
      <c r="Q207" s="1" t="str">
        <f>+Q328:U328</f>
        <v>Bulan     :</v>
      </c>
      <c r="R207" s="455" t="str">
        <f>+R167</f>
        <v>Mei</v>
      </c>
      <c r="S207" s="456"/>
      <c r="T207" s="4">
        <f>+T167</f>
        <v>0</v>
      </c>
      <c r="U207" s="4">
        <f>+U167</f>
        <v>5</v>
      </c>
    </row>
    <row r="208" spans="1:21" s="43" customFormat="1" ht="15.95" customHeight="1" thickBot="1">
      <c r="A208" s="177" t="s">
        <v>79</v>
      </c>
      <c r="B208" s="177"/>
      <c r="C208" s="76">
        <v>0</v>
      </c>
      <c r="D208" s="76">
        <v>3</v>
      </c>
      <c r="E208" s="76">
        <v>0</v>
      </c>
      <c r="K208" s="454"/>
      <c r="L208" s="454"/>
      <c r="M208" s="77"/>
      <c r="N208" s="77"/>
      <c r="O208" s="77"/>
      <c r="Q208" s="43" t="s">
        <v>47</v>
      </c>
      <c r="R208" s="515">
        <f>+R168</f>
        <v>2020</v>
      </c>
      <c r="S208" s="516"/>
      <c r="T208" s="78">
        <f>+T168</f>
        <v>2</v>
      </c>
      <c r="U208" s="78">
        <f>+U168</f>
        <v>0</v>
      </c>
    </row>
    <row r="209" spans="1:21" ht="15.95" customHeight="1" thickTop="1">
      <c r="A209" s="462" t="s">
        <v>4</v>
      </c>
      <c r="B209" s="462" t="s">
        <v>5</v>
      </c>
      <c r="C209" s="465" t="s">
        <v>6</v>
      </c>
      <c r="D209" s="466"/>
      <c r="E209" s="466"/>
      <c r="F209" s="466"/>
      <c r="G209" s="466"/>
      <c r="H209" s="466"/>
      <c r="I209" s="466"/>
      <c r="J209" s="466"/>
      <c r="K209" s="469"/>
      <c r="L209" s="465" t="s">
        <v>7</v>
      </c>
      <c r="M209" s="466"/>
      <c r="N209" s="466"/>
      <c r="O209" s="466"/>
      <c r="P209" s="466"/>
      <c r="Q209" s="466"/>
      <c r="R209" s="469"/>
      <c r="S209" s="470" t="s">
        <v>64</v>
      </c>
      <c r="T209" s="471"/>
      <c r="U209" s="513"/>
    </row>
    <row r="210" spans="1:21" ht="15.95" customHeight="1">
      <c r="A210" s="463"/>
      <c r="B210" s="463"/>
      <c r="C210" s="473" t="s">
        <v>27</v>
      </c>
      <c r="D210" s="474"/>
      <c r="E210" s="475"/>
      <c r="F210" s="217"/>
      <c r="G210" s="217" t="s">
        <v>30</v>
      </c>
      <c r="H210" s="217" t="s">
        <v>32</v>
      </c>
      <c r="I210" s="217"/>
      <c r="J210" s="217"/>
      <c r="K210" s="217" t="s">
        <v>43</v>
      </c>
      <c r="L210" s="217" t="s">
        <v>27</v>
      </c>
      <c r="M210" s="217"/>
      <c r="N210" s="217" t="s">
        <v>30</v>
      </c>
      <c r="O210" s="217" t="s">
        <v>32</v>
      </c>
      <c r="P210" s="217"/>
      <c r="Q210" s="217"/>
      <c r="R210" s="217" t="s">
        <v>63</v>
      </c>
      <c r="S210" s="440" t="s">
        <v>67</v>
      </c>
      <c r="T210" s="441"/>
      <c r="U210" s="442"/>
    </row>
    <row r="211" spans="1:21" ht="15.95" customHeight="1">
      <c r="A211" s="463"/>
      <c r="B211" s="463"/>
      <c r="C211" s="440" t="s">
        <v>28</v>
      </c>
      <c r="D211" s="441"/>
      <c r="E211" s="442"/>
      <c r="F211" s="215" t="s">
        <v>29</v>
      </c>
      <c r="G211" s="215" t="s">
        <v>31</v>
      </c>
      <c r="H211" s="215" t="s">
        <v>33</v>
      </c>
      <c r="I211" s="215" t="s">
        <v>37</v>
      </c>
      <c r="J211" s="215" t="s">
        <v>36</v>
      </c>
      <c r="K211" s="215" t="s">
        <v>28</v>
      </c>
      <c r="L211" s="215" t="s">
        <v>28</v>
      </c>
      <c r="M211" s="215" t="s">
        <v>35</v>
      </c>
      <c r="N211" s="215" t="s">
        <v>31</v>
      </c>
      <c r="O211" s="215" t="s">
        <v>33</v>
      </c>
      <c r="P211" s="215" t="s">
        <v>37</v>
      </c>
      <c r="Q211" s="215" t="s">
        <v>36</v>
      </c>
      <c r="R211" s="215" t="s">
        <v>38</v>
      </c>
      <c r="S211" s="440" t="s">
        <v>65</v>
      </c>
      <c r="T211" s="441"/>
      <c r="U211" s="442"/>
    </row>
    <row r="212" spans="1:21" ht="15.95" customHeight="1">
      <c r="A212" s="463"/>
      <c r="B212" s="463"/>
      <c r="C212" s="444" t="s">
        <v>8</v>
      </c>
      <c r="D212" s="445"/>
      <c r="E212" s="446"/>
      <c r="F212" s="216"/>
      <c r="G212" s="216"/>
      <c r="H212" s="216" t="s">
        <v>34</v>
      </c>
      <c r="I212" s="216"/>
      <c r="J212" s="216"/>
      <c r="K212" s="216" t="s">
        <v>9</v>
      </c>
      <c r="L212" s="216" t="s">
        <v>8</v>
      </c>
      <c r="M212" s="216"/>
      <c r="N212" s="216"/>
      <c r="O212" s="216" t="s">
        <v>34</v>
      </c>
      <c r="P212" s="216"/>
      <c r="Q212" s="216"/>
      <c r="R212" s="20" t="s">
        <v>62</v>
      </c>
      <c r="S212" s="440" t="s">
        <v>66</v>
      </c>
      <c r="T212" s="441"/>
      <c r="U212" s="442"/>
    </row>
    <row r="213" spans="1:21" ht="15.95" customHeight="1">
      <c r="A213" s="464"/>
      <c r="B213" s="464"/>
      <c r="C213" s="447"/>
      <c r="D213" s="448"/>
      <c r="E213" s="449"/>
      <c r="F213" s="215"/>
      <c r="G213" s="215"/>
      <c r="H213" s="215"/>
      <c r="I213" s="215"/>
      <c r="J213" s="215"/>
      <c r="K213" s="215" t="s">
        <v>61</v>
      </c>
      <c r="L213" s="215"/>
      <c r="M213" s="215"/>
      <c r="N213" s="215"/>
      <c r="O213" s="215"/>
      <c r="P213" s="215"/>
      <c r="Q213" s="215"/>
      <c r="R213" s="215"/>
      <c r="S213" s="450"/>
      <c r="T213" s="451"/>
      <c r="U213" s="514"/>
    </row>
    <row r="214" spans="1:21" s="8" customFormat="1" ht="15.95" customHeight="1">
      <c r="A214" s="214" t="s">
        <v>10</v>
      </c>
      <c r="B214" s="214" t="s">
        <v>11</v>
      </c>
      <c r="C214" s="429" t="s">
        <v>12</v>
      </c>
      <c r="D214" s="430"/>
      <c r="E214" s="431"/>
      <c r="F214" s="214" t="s">
        <v>13</v>
      </c>
      <c r="G214" s="214" t="s">
        <v>14</v>
      </c>
      <c r="H214" s="214" t="s">
        <v>15</v>
      </c>
      <c r="I214" s="214" t="s">
        <v>16</v>
      </c>
      <c r="J214" s="214" t="s">
        <v>17</v>
      </c>
      <c r="K214" s="214" t="s">
        <v>18</v>
      </c>
      <c r="L214" s="214" t="s">
        <v>19</v>
      </c>
      <c r="M214" s="214" t="s">
        <v>20</v>
      </c>
      <c r="N214" s="214" t="s">
        <v>21</v>
      </c>
      <c r="O214" s="214" t="s">
        <v>41</v>
      </c>
      <c r="P214" s="214" t="s">
        <v>42</v>
      </c>
      <c r="Q214" s="214" t="s">
        <v>44</v>
      </c>
      <c r="R214" s="214" t="s">
        <v>69</v>
      </c>
      <c r="S214" s="429" t="s">
        <v>70</v>
      </c>
      <c r="T214" s="430"/>
      <c r="U214" s="431"/>
    </row>
    <row r="215" spans="1:21" s="16" customFormat="1" ht="15.95" customHeight="1">
      <c r="A215" s="18">
        <v>1</v>
      </c>
      <c r="B215" s="19" t="s">
        <v>22</v>
      </c>
      <c r="C215" s="504">
        <f>SUM(C216,C219,C220)</f>
        <v>0</v>
      </c>
      <c r="D215" s="505"/>
      <c r="E215" s="506"/>
      <c r="F215" s="208">
        <f t="shared" ref="F215:J215" si="91">SUM(F216,F219,F220)</f>
        <v>0</v>
      </c>
      <c r="G215" s="208">
        <f t="shared" si="91"/>
        <v>0</v>
      </c>
      <c r="H215" s="208">
        <f t="shared" si="91"/>
        <v>0</v>
      </c>
      <c r="I215" s="208">
        <f t="shared" si="91"/>
        <v>0</v>
      </c>
      <c r="J215" s="208">
        <f t="shared" si="91"/>
        <v>0</v>
      </c>
      <c r="K215" s="208">
        <f>SUM(C215-F215-G215-H215+I215-J215)</f>
        <v>0</v>
      </c>
      <c r="L215" s="59">
        <f t="shared" ref="L215:Q215" si="92">SUM(L216,L219,L220)</f>
        <v>3</v>
      </c>
      <c r="M215" s="59">
        <f t="shared" si="92"/>
        <v>0</v>
      </c>
      <c r="N215" s="59">
        <f t="shared" si="92"/>
        <v>0</v>
      </c>
      <c r="O215" s="59">
        <f t="shared" si="92"/>
        <v>0</v>
      </c>
      <c r="P215" s="59">
        <f t="shared" si="92"/>
        <v>5</v>
      </c>
      <c r="Q215" s="59">
        <f t="shared" si="92"/>
        <v>0</v>
      </c>
      <c r="R215" s="59">
        <f>SUM(L215-M215-N215-O215+P215-Q215)</f>
        <v>8</v>
      </c>
      <c r="S215" s="507"/>
      <c r="T215" s="508"/>
      <c r="U215" s="509"/>
    </row>
    <row r="216" spans="1:21" s="23" customFormat="1" ht="15.95" customHeight="1">
      <c r="A216" s="14"/>
      <c r="B216" s="22" t="s">
        <v>49</v>
      </c>
      <c r="C216" s="495">
        <f t="shared" ref="C216:H216" si="93">SUM(C217:C218)</f>
        <v>0</v>
      </c>
      <c r="D216" s="496">
        <f t="shared" si="93"/>
        <v>0</v>
      </c>
      <c r="E216" s="497">
        <f t="shared" si="93"/>
        <v>0</v>
      </c>
      <c r="F216" s="69">
        <f t="shared" si="93"/>
        <v>0</v>
      </c>
      <c r="G216" s="69">
        <f t="shared" si="93"/>
        <v>0</v>
      </c>
      <c r="H216" s="69">
        <f t="shared" si="93"/>
        <v>0</v>
      </c>
      <c r="I216" s="69">
        <f>SUM(I217:I218)</f>
        <v>0</v>
      </c>
      <c r="J216" s="69">
        <f t="shared" ref="J216" si="94">SUM(J217:J218)</f>
        <v>0</v>
      </c>
      <c r="K216" s="205">
        <f t="shared" ref="K216:K220" si="95">SUM(C216-F216-G216-H216+I216-J216)</f>
        <v>0</v>
      </c>
      <c r="L216" s="61">
        <f t="shared" ref="L216:O216" si="96">SUM(L217:L218)</f>
        <v>3</v>
      </c>
      <c r="M216" s="61">
        <f t="shared" si="96"/>
        <v>0</v>
      </c>
      <c r="N216" s="61">
        <f t="shared" si="96"/>
        <v>0</v>
      </c>
      <c r="O216" s="61">
        <f t="shared" si="96"/>
        <v>0</v>
      </c>
      <c r="P216" s="61">
        <f>SUM(P217:P218)</f>
        <v>5</v>
      </c>
      <c r="Q216" s="61">
        <f t="shared" ref="Q216" si="97">SUM(Q217:Q218)</f>
        <v>0</v>
      </c>
      <c r="R216" s="62">
        <f t="shared" ref="R216:R224" si="98">SUM(L216-M216-N216-O216+P216-Q216)</f>
        <v>8</v>
      </c>
      <c r="S216" s="510"/>
      <c r="T216" s="511"/>
      <c r="U216" s="512"/>
    </row>
    <row r="217" spans="1:21" ht="15.95" customHeight="1">
      <c r="A217" s="12"/>
      <c r="B217" s="13" t="s">
        <v>83</v>
      </c>
      <c r="C217" s="501">
        <v>0</v>
      </c>
      <c r="D217" s="502">
        <v>0</v>
      </c>
      <c r="E217" s="503">
        <v>0</v>
      </c>
      <c r="F217" s="218">
        <v>0</v>
      </c>
      <c r="G217" s="218">
        <v>0</v>
      </c>
      <c r="H217" s="218">
        <v>0</v>
      </c>
      <c r="I217" s="66">
        <v>0</v>
      </c>
      <c r="J217" s="66">
        <v>0</v>
      </c>
      <c r="K217" s="205">
        <f t="shared" si="95"/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62">
        <f t="shared" si="98"/>
        <v>0</v>
      </c>
      <c r="S217" s="498"/>
      <c r="T217" s="499"/>
      <c r="U217" s="500"/>
    </row>
    <row r="218" spans="1:21" ht="15.95" customHeight="1">
      <c r="A218" s="12"/>
      <c r="B218" s="13" t="s">
        <v>84</v>
      </c>
      <c r="C218" s="501">
        <v>0</v>
      </c>
      <c r="D218" s="502">
        <v>0</v>
      </c>
      <c r="E218" s="503">
        <v>0</v>
      </c>
      <c r="F218" s="218">
        <v>0</v>
      </c>
      <c r="G218" s="218">
        <v>0</v>
      </c>
      <c r="H218" s="218">
        <v>0</v>
      </c>
      <c r="I218" s="66">
        <v>0</v>
      </c>
      <c r="J218" s="66">
        <v>0</v>
      </c>
      <c r="K218" s="205">
        <f t="shared" si="95"/>
        <v>0</v>
      </c>
      <c r="L218" s="49">
        <v>3</v>
      </c>
      <c r="M218" s="49">
        <v>0</v>
      </c>
      <c r="N218" s="49">
        <v>0</v>
      </c>
      <c r="O218" s="49">
        <v>0</v>
      </c>
      <c r="P218" s="49">
        <v>5</v>
      </c>
      <c r="Q218" s="49">
        <v>0</v>
      </c>
      <c r="R218" s="62">
        <f t="shared" si="98"/>
        <v>8</v>
      </c>
      <c r="S218" s="498"/>
      <c r="T218" s="499"/>
      <c r="U218" s="500"/>
    </row>
    <row r="219" spans="1:21" ht="15.95" customHeight="1">
      <c r="A219" s="12"/>
      <c r="B219" s="11" t="s">
        <v>50</v>
      </c>
      <c r="C219" s="480">
        <v>0</v>
      </c>
      <c r="D219" s="481">
        <v>0</v>
      </c>
      <c r="E219" s="482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205">
        <f t="shared" si="95"/>
        <v>0</v>
      </c>
      <c r="L219" s="62">
        <v>0</v>
      </c>
      <c r="M219" s="205">
        <v>0</v>
      </c>
      <c r="N219" s="205">
        <v>0</v>
      </c>
      <c r="O219" s="205">
        <v>0</v>
      </c>
      <c r="P219" s="62">
        <v>0</v>
      </c>
      <c r="Q219" s="62">
        <v>0</v>
      </c>
      <c r="R219" s="62">
        <f t="shared" si="98"/>
        <v>0</v>
      </c>
      <c r="S219" s="498"/>
      <c r="T219" s="499"/>
      <c r="U219" s="500"/>
    </row>
    <row r="220" spans="1:21" ht="15.95" customHeight="1">
      <c r="A220" s="12"/>
      <c r="B220" s="11" t="s">
        <v>51</v>
      </c>
      <c r="C220" s="480">
        <v>0</v>
      </c>
      <c r="D220" s="481">
        <v>0</v>
      </c>
      <c r="E220" s="482">
        <v>0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205">
        <f t="shared" si="95"/>
        <v>0</v>
      </c>
      <c r="L220" s="62">
        <v>0</v>
      </c>
      <c r="M220" s="205">
        <v>0</v>
      </c>
      <c r="N220" s="205">
        <v>0</v>
      </c>
      <c r="O220" s="205">
        <v>0</v>
      </c>
      <c r="P220" s="62">
        <v>0</v>
      </c>
      <c r="Q220" s="62">
        <v>0</v>
      </c>
      <c r="R220" s="62">
        <f t="shared" si="98"/>
        <v>0</v>
      </c>
      <c r="S220" s="498"/>
      <c r="T220" s="499"/>
      <c r="U220" s="500"/>
    </row>
    <row r="221" spans="1:21" ht="15.95" customHeight="1">
      <c r="A221" s="14">
        <v>2</v>
      </c>
      <c r="B221" s="10" t="s">
        <v>23</v>
      </c>
      <c r="C221" s="480">
        <f>SUM(C222:C223)</f>
        <v>0</v>
      </c>
      <c r="D221" s="481">
        <f t="shared" ref="D221:G221" si="99">SUM(D222:D223)</f>
        <v>658</v>
      </c>
      <c r="E221" s="482">
        <f t="shared" si="99"/>
        <v>658</v>
      </c>
      <c r="F221" s="205">
        <f t="shared" si="99"/>
        <v>0</v>
      </c>
      <c r="G221" s="205">
        <f t="shared" si="99"/>
        <v>0</v>
      </c>
      <c r="H221" s="25"/>
      <c r="I221" s="205">
        <f t="shared" ref="I221:J221" si="100">SUM(I222:I223)</f>
        <v>0</v>
      </c>
      <c r="J221" s="205">
        <f t="shared" si="100"/>
        <v>0</v>
      </c>
      <c r="K221" s="205">
        <f>SUM(C221-F221-G221-H221+I221-J221)</f>
        <v>0</v>
      </c>
      <c r="L221" s="84">
        <f>SUM(L222:L223)</f>
        <v>0</v>
      </c>
      <c r="M221" s="205">
        <f t="shared" ref="M221:N221" si="101">SUM(M222:M223)</f>
        <v>0</v>
      </c>
      <c r="N221" s="205">
        <f t="shared" si="101"/>
        <v>0</v>
      </c>
      <c r="O221" s="25"/>
      <c r="P221" s="62">
        <f>SUM(P222:P223)</f>
        <v>0</v>
      </c>
      <c r="Q221" s="81">
        <f>SUM(Q222:Q223)</f>
        <v>0</v>
      </c>
      <c r="R221" s="62">
        <f>SUM(L221-M221-N221-O221+P221-Q221)</f>
        <v>0</v>
      </c>
      <c r="S221" s="498"/>
      <c r="T221" s="499"/>
      <c r="U221" s="500"/>
    </row>
    <row r="222" spans="1:21" ht="15.95" customHeight="1">
      <c r="A222" s="12"/>
      <c r="B222" s="13" t="s">
        <v>83</v>
      </c>
      <c r="C222" s="501">
        <v>0</v>
      </c>
      <c r="D222" s="502">
        <v>658</v>
      </c>
      <c r="E222" s="503">
        <v>658</v>
      </c>
      <c r="F222" s="218">
        <v>0</v>
      </c>
      <c r="G222" s="218">
        <v>0</v>
      </c>
      <c r="H222" s="24"/>
      <c r="I222" s="66">
        <v>0</v>
      </c>
      <c r="J222" s="66">
        <v>0</v>
      </c>
      <c r="K222" s="205">
        <f t="shared" ref="K222:K233" si="102">SUM(C222-F222-G222-H222+I222-J222)</f>
        <v>0</v>
      </c>
      <c r="L222" s="85">
        <v>0</v>
      </c>
      <c r="M222" s="218">
        <v>0</v>
      </c>
      <c r="N222" s="218">
        <v>0</v>
      </c>
      <c r="O222" s="24"/>
      <c r="P222" s="63">
        <v>0</v>
      </c>
      <c r="Q222" s="63">
        <v>0</v>
      </c>
      <c r="R222" s="81">
        <f t="shared" si="98"/>
        <v>0</v>
      </c>
      <c r="S222" s="498"/>
      <c r="T222" s="499"/>
      <c r="U222" s="500"/>
    </row>
    <row r="223" spans="1:21" ht="15.75">
      <c r="A223" s="12"/>
      <c r="B223" s="13" t="s">
        <v>84</v>
      </c>
      <c r="C223" s="501">
        <v>0</v>
      </c>
      <c r="D223" s="502">
        <v>0</v>
      </c>
      <c r="E223" s="503">
        <v>0</v>
      </c>
      <c r="F223" s="218">
        <v>0</v>
      </c>
      <c r="G223" s="218">
        <v>0</v>
      </c>
      <c r="H223" s="24"/>
      <c r="I223" s="66">
        <v>0</v>
      </c>
      <c r="J223" s="66">
        <v>0</v>
      </c>
      <c r="K223" s="205">
        <f t="shared" si="102"/>
        <v>0</v>
      </c>
      <c r="L223" s="85">
        <v>0</v>
      </c>
      <c r="M223" s="218">
        <v>0</v>
      </c>
      <c r="N223" s="218">
        <v>0</v>
      </c>
      <c r="O223" s="24"/>
      <c r="P223" s="49">
        <v>0</v>
      </c>
      <c r="Q223" s="63">
        <v>0</v>
      </c>
      <c r="R223" s="62">
        <f t="shared" si="98"/>
        <v>0</v>
      </c>
      <c r="S223" s="498"/>
      <c r="T223" s="499"/>
      <c r="U223" s="500"/>
    </row>
    <row r="224" spans="1:21" ht="15.75">
      <c r="A224" s="9">
        <v>3</v>
      </c>
      <c r="B224" s="10" t="s">
        <v>53</v>
      </c>
      <c r="C224" s="480">
        <v>0</v>
      </c>
      <c r="D224" s="481">
        <v>0</v>
      </c>
      <c r="E224" s="482">
        <v>0</v>
      </c>
      <c r="F224" s="205">
        <v>0</v>
      </c>
      <c r="G224" s="25"/>
      <c r="H224" s="25"/>
      <c r="I224" s="205">
        <v>0</v>
      </c>
      <c r="J224" s="205">
        <v>0</v>
      </c>
      <c r="K224" s="205">
        <f t="shared" si="102"/>
        <v>0</v>
      </c>
      <c r="L224" s="64">
        <v>4</v>
      </c>
      <c r="M224" s="213">
        <v>0</v>
      </c>
      <c r="N224" s="25"/>
      <c r="O224" s="25"/>
      <c r="P224" s="64">
        <v>0</v>
      </c>
      <c r="Q224" s="64">
        <v>0</v>
      </c>
      <c r="R224" s="62">
        <f t="shared" si="98"/>
        <v>4</v>
      </c>
      <c r="S224" s="498"/>
      <c r="T224" s="499"/>
      <c r="U224" s="500"/>
    </row>
    <row r="225" spans="1:24" ht="15.75">
      <c r="A225" s="14">
        <v>4</v>
      </c>
      <c r="B225" s="10" t="s">
        <v>52</v>
      </c>
      <c r="C225" s="495">
        <f>SUM(C226:C227)</f>
        <v>0</v>
      </c>
      <c r="D225" s="496">
        <f t="shared" ref="D225:E225" si="103">SUM(D226:D227)</f>
        <v>0</v>
      </c>
      <c r="E225" s="497">
        <f t="shared" si="103"/>
        <v>0</v>
      </c>
      <c r="F225" s="69">
        <f>SUM(F226:F227)</f>
        <v>0</v>
      </c>
      <c r="G225" s="25"/>
      <c r="H225" s="25"/>
      <c r="I225" s="69">
        <f t="shared" ref="I225:J225" si="104">SUM(I226:I227)</f>
        <v>0</v>
      </c>
      <c r="J225" s="69">
        <f t="shared" si="104"/>
        <v>0</v>
      </c>
      <c r="K225" s="205">
        <f t="shared" si="102"/>
        <v>0</v>
      </c>
      <c r="L225" s="62">
        <f>SUM(L226:L227)</f>
        <v>22</v>
      </c>
      <c r="M225" s="62">
        <f>SUM(M226:M227)</f>
        <v>4</v>
      </c>
      <c r="N225" s="25"/>
      <c r="O225" s="25"/>
      <c r="P225" s="205">
        <f t="shared" ref="P225:Q225" si="105">SUM(P226:P227)</f>
        <v>1</v>
      </c>
      <c r="Q225" s="205">
        <f t="shared" si="105"/>
        <v>0</v>
      </c>
      <c r="R225" s="205">
        <f>SUM(L225-M225-N225-O225+P225-Q225)</f>
        <v>19</v>
      </c>
      <c r="S225" s="498"/>
      <c r="T225" s="499"/>
      <c r="U225" s="500"/>
    </row>
    <row r="226" spans="1:24" ht="15.75">
      <c r="A226" s="14"/>
      <c r="B226" s="13" t="s">
        <v>83</v>
      </c>
      <c r="C226" s="495">
        <v>0</v>
      </c>
      <c r="D226" s="496"/>
      <c r="E226" s="497"/>
      <c r="F226" s="69">
        <v>0</v>
      </c>
      <c r="G226" s="25"/>
      <c r="H226" s="25"/>
      <c r="I226" s="69">
        <v>0</v>
      </c>
      <c r="J226" s="69">
        <v>0</v>
      </c>
      <c r="K226" s="205">
        <f t="shared" si="102"/>
        <v>0</v>
      </c>
      <c r="L226" s="64">
        <v>0</v>
      </c>
      <c r="M226" s="213">
        <v>0</v>
      </c>
      <c r="N226" s="25"/>
      <c r="O226" s="25"/>
      <c r="P226" s="213">
        <v>0</v>
      </c>
      <c r="Q226" s="213">
        <v>0</v>
      </c>
      <c r="R226" s="205">
        <f t="shared" ref="R226" si="106">SUM(L226-M226-N226-O226+P226-Q226)</f>
        <v>0</v>
      </c>
      <c r="S226" s="498"/>
      <c r="T226" s="499"/>
      <c r="U226" s="500"/>
    </row>
    <row r="227" spans="1:24" ht="15.75">
      <c r="A227" s="14"/>
      <c r="B227" s="13" t="s">
        <v>84</v>
      </c>
      <c r="C227" s="495">
        <v>0</v>
      </c>
      <c r="D227" s="496"/>
      <c r="E227" s="497"/>
      <c r="F227" s="69">
        <v>0</v>
      </c>
      <c r="G227" s="25"/>
      <c r="H227" s="25"/>
      <c r="I227" s="69">
        <v>0</v>
      </c>
      <c r="J227" s="69">
        <v>0</v>
      </c>
      <c r="K227" s="205">
        <f t="shared" si="102"/>
        <v>0</v>
      </c>
      <c r="L227" s="64">
        <v>22</v>
      </c>
      <c r="M227" s="213">
        <v>4</v>
      </c>
      <c r="N227" s="25"/>
      <c r="O227" s="25"/>
      <c r="P227" s="213">
        <v>1</v>
      </c>
      <c r="Q227" s="213">
        <v>0</v>
      </c>
      <c r="R227" s="205">
        <f>SUM(L227-M227-N227-O227+P227-Q227)</f>
        <v>19</v>
      </c>
      <c r="S227" s="498"/>
      <c r="T227" s="499"/>
      <c r="U227" s="500"/>
    </row>
    <row r="228" spans="1:24" ht="15.75">
      <c r="A228" s="14">
        <v>5</v>
      </c>
      <c r="B228" s="11" t="s">
        <v>54</v>
      </c>
      <c r="C228" s="480">
        <v>0</v>
      </c>
      <c r="D228" s="481">
        <v>0</v>
      </c>
      <c r="E228" s="482">
        <v>0</v>
      </c>
      <c r="F228" s="205">
        <v>0</v>
      </c>
      <c r="G228" s="25"/>
      <c r="H228" s="25"/>
      <c r="I228" s="205">
        <v>0</v>
      </c>
      <c r="J228" s="205">
        <v>0</v>
      </c>
      <c r="K228" s="205">
        <f t="shared" si="102"/>
        <v>0</v>
      </c>
      <c r="L228" s="213">
        <v>4</v>
      </c>
      <c r="M228" s="213">
        <v>0</v>
      </c>
      <c r="N228" s="25"/>
      <c r="O228" s="25"/>
      <c r="P228" s="213">
        <v>0</v>
      </c>
      <c r="Q228" s="213">
        <v>0</v>
      </c>
      <c r="R228" s="205">
        <f>SUM(L228-M228-N228-O228+P228-Q228)</f>
        <v>4</v>
      </c>
      <c r="S228" s="498"/>
      <c r="T228" s="499"/>
      <c r="U228" s="500"/>
    </row>
    <row r="229" spans="1:24" ht="15.75">
      <c r="A229" s="14">
        <v>6</v>
      </c>
      <c r="B229" s="10" t="s">
        <v>55</v>
      </c>
      <c r="C229" s="480">
        <v>0</v>
      </c>
      <c r="D229" s="481">
        <v>0</v>
      </c>
      <c r="E229" s="482">
        <v>0</v>
      </c>
      <c r="F229" s="205">
        <v>0</v>
      </c>
      <c r="G229" s="25"/>
      <c r="H229" s="25"/>
      <c r="I229" s="205">
        <v>0</v>
      </c>
      <c r="J229" s="205">
        <v>0</v>
      </c>
      <c r="K229" s="205">
        <f t="shared" si="102"/>
        <v>0</v>
      </c>
      <c r="L229" s="213">
        <v>0</v>
      </c>
      <c r="M229" s="213">
        <v>0</v>
      </c>
      <c r="N229" s="25"/>
      <c r="O229" s="25"/>
      <c r="P229" s="213">
        <v>0</v>
      </c>
      <c r="Q229" s="213">
        <v>0</v>
      </c>
      <c r="R229" s="205">
        <f t="shared" ref="R229:R234" si="107">SUM(L229-M229-N229-O229+P229-Q229)</f>
        <v>0</v>
      </c>
      <c r="S229" s="564">
        <v>0</v>
      </c>
      <c r="T229" s="565"/>
      <c r="U229" s="566"/>
      <c r="X229" s="1" t="s">
        <v>86</v>
      </c>
    </row>
    <row r="230" spans="1:24" ht="15.75">
      <c r="A230" s="14">
        <v>7</v>
      </c>
      <c r="B230" s="10" t="s">
        <v>56</v>
      </c>
      <c r="C230" s="480">
        <v>0</v>
      </c>
      <c r="D230" s="481">
        <v>0</v>
      </c>
      <c r="E230" s="482">
        <v>0</v>
      </c>
      <c r="F230" s="205">
        <v>0</v>
      </c>
      <c r="G230" s="25"/>
      <c r="H230" s="25"/>
      <c r="I230" s="205">
        <v>0</v>
      </c>
      <c r="J230" s="205">
        <v>0</v>
      </c>
      <c r="K230" s="205">
        <f t="shared" si="102"/>
        <v>0</v>
      </c>
      <c r="L230" s="213">
        <v>0</v>
      </c>
      <c r="M230" s="213">
        <v>0</v>
      </c>
      <c r="N230" s="25"/>
      <c r="O230" s="25"/>
      <c r="P230" s="213">
        <v>0</v>
      </c>
      <c r="Q230" s="213">
        <v>0</v>
      </c>
      <c r="R230" s="205">
        <f t="shared" si="107"/>
        <v>0</v>
      </c>
      <c r="S230" s="483">
        <v>0</v>
      </c>
      <c r="T230" s="484"/>
      <c r="U230" s="485"/>
    </row>
    <row r="231" spans="1:24" ht="15.75">
      <c r="A231" s="14">
        <v>8</v>
      </c>
      <c r="B231" s="10" t="s">
        <v>57</v>
      </c>
      <c r="C231" s="480">
        <v>0</v>
      </c>
      <c r="D231" s="481">
        <v>0</v>
      </c>
      <c r="E231" s="482">
        <v>0</v>
      </c>
      <c r="F231" s="205">
        <v>0</v>
      </c>
      <c r="G231" s="25"/>
      <c r="H231" s="25"/>
      <c r="I231" s="205">
        <v>0</v>
      </c>
      <c r="J231" s="205">
        <v>0</v>
      </c>
      <c r="K231" s="205">
        <f t="shared" si="102"/>
        <v>0</v>
      </c>
      <c r="L231" s="213">
        <v>0</v>
      </c>
      <c r="M231" s="213">
        <v>0</v>
      </c>
      <c r="N231" s="25"/>
      <c r="O231" s="25"/>
      <c r="P231" s="213">
        <v>0</v>
      </c>
      <c r="Q231" s="213">
        <v>0</v>
      </c>
      <c r="R231" s="205">
        <f t="shared" si="107"/>
        <v>0</v>
      </c>
      <c r="S231" s="483">
        <v>0</v>
      </c>
      <c r="T231" s="484"/>
      <c r="U231" s="485"/>
    </row>
    <row r="232" spans="1:24" ht="15.75">
      <c r="A232" s="14">
        <v>9</v>
      </c>
      <c r="B232" s="10" t="s">
        <v>24</v>
      </c>
      <c r="C232" s="480">
        <v>0</v>
      </c>
      <c r="D232" s="481">
        <v>0</v>
      </c>
      <c r="E232" s="482">
        <v>0</v>
      </c>
      <c r="F232" s="205">
        <v>0</v>
      </c>
      <c r="G232" s="25"/>
      <c r="H232" s="25"/>
      <c r="I232" s="67">
        <v>0</v>
      </c>
      <c r="J232" s="67">
        <v>0</v>
      </c>
      <c r="K232" s="205">
        <f t="shared" si="102"/>
        <v>0</v>
      </c>
      <c r="L232" s="213">
        <v>0</v>
      </c>
      <c r="M232" s="213">
        <v>0</v>
      </c>
      <c r="N232" s="25"/>
      <c r="O232" s="25"/>
      <c r="P232" s="213">
        <v>0</v>
      </c>
      <c r="Q232" s="213">
        <v>0</v>
      </c>
      <c r="R232" s="205">
        <f t="shared" si="107"/>
        <v>0</v>
      </c>
      <c r="S232" s="483">
        <v>0</v>
      </c>
      <c r="T232" s="484"/>
      <c r="U232" s="485"/>
    </row>
    <row r="233" spans="1:24" ht="15.75">
      <c r="A233" s="14">
        <v>10</v>
      </c>
      <c r="B233" s="10" t="s">
        <v>25</v>
      </c>
      <c r="C233" s="480">
        <v>0</v>
      </c>
      <c r="D233" s="481">
        <v>0</v>
      </c>
      <c r="E233" s="482">
        <v>0</v>
      </c>
      <c r="F233" s="205">
        <v>0</v>
      </c>
      <c r="G233" s="25"/>
      <c r="H233" s="25"/>
      <c r="I233" s="67">
        <v>0</v>
      </c>
      <c r="J233" s="67">
        <v>0</v>
      </c>
      <c r="K233" s="205">
        <f t="shared" si="102"/>
        <v>0</v>
      </c>
      <c r="L233" s="213">
        <v>0</v>
      </c>
      <c r="M233" s="213">
        <v>0</v>
      </c>
      <c r="N233" s="25"/>
      <c r="O233" s="25"/>
      <c r="P233" s="213">
        <v>0</v>
      </c>
      <c r="Q233" s="213">
        <v>0</v>
      </c>
      <c r="R233" s="205">
        <f t="shared" si="107"/>
        <v>0</v>
      </c>
      <c r="S233" s="483">
        <v>0</v>
      </c>
      <c r="T233" s="484"/>
      <c r="U233" s="485"/>
    </row>
    <row r="234" spans="1:24" ht="12.75" customHeight="1" thickBot="1">
      <c r="A234" s="39">
        <v>11</v>
      </c>
      <c r="B234" s="40" t="s">
        <v>58</v>
      </c>
      <c r="C234" s="486">
        <v>0</v>
      </c>
      <c r="D234" s="487">
        <v>0</v>
      </c>
      <c r="E234" s="488">
        <v>0</v>
      </c>
      <c r="F234" s="206">
        <v>0</v>
      </c>
      <c r="G234" s="42"/>
      <c r="H234" s="42"/>
      <c r="I234" s="68">
        <v>0</v>
      </c>
      <c r="J234" s="68">
        <v>0</v>
      </c>
      <c r="K234" s="206">
        <f t="shared" ref="K234" si="108">SUM(E234-F234-G234-H234+I234-J234)</f>
        <v>0</v>
      </c>
      <c r="L234" s="41">
        <v>0</v>
      </c>
      <c r="M234" s="41">
        <v>0</v>
      </c>
      <c r="N234" s="42"/>
      <c r="O234" s="42"/>
      <c r="P234" s="41">
        <v>0</v>
      </c>
      <c r="Q234" s="41">
        <v>0</v>
      </c>
      <c r="R234" s="206">
        <f t="shared" si="107"/>
        <v>0</v>
      </c>
      <c r="S234" s="489"/>
      <c r="T234" s="490"/>
      <c r="U234" s="491"/>
    </row>
    <row r="235" spans="1:24" ht="12.75" customHeight="1" thickTop="1">
      <c r="A235" s="5"/>
      <c r="B235" s="26" t="s">
        <v>39</v>
      </c>
    </row>
    <row r="236" spans="1:24">
      <c r="A236" s="5"/>
      <c r="B236" s="15" t="s">
        <v>60</v>
      </c>
    </row>
    <row r="237" spans="1:24" ht="21" customHeight="1">
      <c r="A237" s="5"/>
      <c r="B237" s="15" t="s">
        <v>59</v>
      </c>
    </row>
    <row r="238" spans="1:24">
      <c r="A238" s="5"/>
      <c r="B238" s="15" t="s">
        <v>40</v>
      </c>
    </row>
    <row r="239" spans="1:24">
      <c r="A239" s="5"/>
      <c r="B239" s="26"/>
    </row>
    <row r="240" spans="1:24" ht="12.75" customHeight="1"/>
    <row r="241" spans="1:21" ht="11.25" customHeight="1">
      <c r="A241" s="476" t="s">
        <v>0</v>
      </c>
      <c r="B241" s="476"/>
      <c r="P241" s="477" t="s">
        <v>26</v>
      </c>
      <c r="Q241" s="477"/>
      <c r="R241" s="477"/>
      <c r="S241" s="477"/>
      <c r="T241" s="477"/>
      <c r="U241" s="477"/>
    </row>
    <row r="242" spans="1:21" ht="12.75" customHeight="1">
      <c r="A242" s="476" t="s">
        <v>1</v>
      </c>
      <c r="B242" s="476"/>
      <c r="P242" s="477"/>
      <c r="Q242" s="477"/>
      <c r="R242" s="477"/>
      <c r="S242" s="477"/>
      <c r="T242" s="477"/>
      <c r="U242" s="477"/>
    </row>
    <row r="243" spans="1:21" ht="15.95" customHeight="1">
      <c r="A243" s="476" t="s">
        <v>45</v>
      </c>
      <c r="B243" s="476"/>
    </row>
    <row r="244" spans="1:21" ht="15.95" customHeight="1">
      <c r="C244" s="478" t="s">
        <v>2</v>
      </c>
      <c r="D244" s="478"/>
      <c r="E244" s="478"/>
      <c r="F244" s="478"/>
      <c r="G244" s="478"/>
      <c r="H244" s="478"/>
      <c r="I244" s="478"/>
      <c r="J244" s="478"/>
      <c r="K244" s="478"/>
      <c r="L244" s="478"/>
      <c r="M244" s="478"/>
      <c r="N244" s="478"/>
      <c r="O244" s="478"/>
      <c r="P244" s="478"/>
      <c r="Q244" s="2"/>
    </row>
    <row r="245" spans="1:21" ht="15.95" customHeight="1">
      <c r="F245" s="479" t="s">
        <v>3</v>
      </c>
      <c r="G245" s="479"/>
      <c r="H245" s="479"/>
      <c r="I245" s="479"/>
      <c r="J245" s="479"/>
      <c r="K245" s="479"/>
      <c r="L245" s="479"/>
      <c r="M245" s="479"/>
      <c r="N245" s="479"/>
      <c r="O245" s="479"/>
      <c r="P245" s="479"/>
      <c r="Q245" s="212"/>
    </row>
    <row r="246" spans="1:21" ht="15.95" customHeight="1">
      <c r="A246" s="1" t="s">
        <v>46</v>
      </c>
      <c r="C246" s="3"/>
      <c r="D246" s="4">
        <v>1</v>
      </c>
      <c r="E246" s="4">
        <v>5</v>
      </c>
      <c r="M246" s="5"/>
      <c r="N246" s="5"/>
      <c r="O246" s="5"/>
      <c r="P246" s="5"/>
      <c r="Q246" s="5"/>
      <c r="R246" s="5"/>
      <c r="S246" s="5"/>
      <c r="T246" s="5"/>
    </row>
    <row r="247" spans="1:21" ht="15.95" customHeight="1">
      <c r="A247" s="1" t="s">
        <v>68</v>
      </c>
      <c r="C247" s="6"/>
      <c r="D247" s="7">
        <v>0</v>
      </c>
      <c r="E247" s="7">
        <v>8</v>
      </c>
      <c r="K247" s="453">
        <v>7</v>
      </c>
      <c r="L247" s="453"/>
      <c r="M247" s="5"/>
      <c r="N247" s="5"/>
      <c r="O247" s="5"/>
      <c r="Q247" s="1" t="str">
        <f>+Q370:U370</f>
        <v>Bulan     :</v>
      </c>
      <c r="R247" s="455" t="str">
        <f>+R207</f>
        <v>Mei</v>
      </c>
      <c r="S247" s="456"/>
      <c r="T247" s="4">
        <f>+T207</f>
        <v>0</v>
      </c>
      <c r="U247" s="4">
        <f>+U207</f>
        <v>5</v>
      </c>
    </row>
    <row r="248" spans="1:21" s="43" customFormat="1" ht="15.95" customHeight="1" thickBot="1">
      <c r="A248" s="177" t="s">
        <v>74</v>
      </c>
      <c r="B248" s="177"/>
      <c r="C248" s="65">
        <v>0</v>
      </c>
      <c r="D248" s="65">
        <v>3</v>
      </c>
      <c r="E248" s="65">
        <v>2</v>
      </c>
      <c r="K248" s="454"/>
      <c r="L248" s="454"/>
      <c r="M248" s="77"/>
      <c r="N248" s="77"/>
      <c r="O248" s="77"/>
      <c r="Q248" s="43" t="s">
        <v>47</v>
      </c>
      <c r="R248" s="515">
        <f>+R208</f>
        <v>2020</v>
      </c>
      <c r="S248" s="516"/>
      <c r="T248" s="78">
        <f>+T208</f>
        <v>2</v>
      </c>
      <c r="U248" s="78">
        <f>+U208</f>
        <v>0</v>
      </c>
    </row>
    <row r="249" spans="1:21" ht="15.95" customHeight="1" thickTop="1">
      <c r="A249" s="462" t="s">
        <v>4</v>
      </c>
      <c r="B249" s="462" t="s">
        <v>5</v>
      </c>
      <c r="C249" s="465" t="s">
        <v>6</v>
      </c>
      <c r="D249" s="466"/>
      <c r="E249" s="466"/>
      <c r="F249" s="466"/>
      <c r="G249" s="466"/>
      <c r="H249" s="466"/>
      <c r="I249" s="466"/>
      <c r="J249" s="466"/>
      <c r="K249" s="469"/>
      <c r="L249" s="465" t="s">
        <v>7</v>
      </c>
      <c r="M249" s="466"/>
      <c r="N249" s="466"/>
      <c r="O249" s="466"/>
      <c r="P249" s="466"/>
      <c r="Q249" s="466"/>
      <c r="R249" s="469"/>
      <c r="S249" s="470" t="s">
        <v>64</v>
      </c>
      <c r="T249" s="471"/>
      <c r="U249" s="513"/>
    </row>
    <row r="250" spans="1:21" ht="15.95" customHeight="1">
      <c r="A250" s="463"/>
      <c r="B250" s="463"/>
      <c r="C250" s="473" t="s">
        <v>27</v>
      </c>
      <c r="D250" s="474"/>
      <c r="E250" s="475"/>
      <c r="F250" s="217"/>
      <c r="G250" s="217" t="s">
        <v>30</v>
      </c>
      <c r="H250" s="217" t="s">
        <v>32</v>
      </c>
      <c r="I250" s="217"/>
      <c r="J250" s="217"/>
      <c r="K250" s="217" t="s">
        <v>43</v>
      </c>
      <c r="L250" s="217" t="s">
        <v>27</v>
      </c>
      <c r="M250" s="217"/>
      <c r="N250" s="217" t="s">
        <v>30</v>
      </c>
      <c r="O250" s="217" t="s">
        <v>32</v>
      </c>
      <c r="P250" s="217"/>
      <c r="Q250" s="217"/>
      <c r="R250" s="217" t="s">
        <v>63</v>
      </c>
      <c r="S250" s="440" t="s">
        <v>67</v>
      </c>
      <c r="T250" s="441"/>
      <c r="U250" s="442"/>
    </row>
    <row r="251" spans="1:21" ht="15.95" customHeight="1">
      <c r="A251" s="463"/>
      <c r="B251" s="463"/>
      <c r="C251" s="440" t="s">
        <v>28</v>
      </c>
      <c r="D251" s="441"/>
      <c r="E251" s="442"/>
      <c r="F251" s="215" t="s">
        <v>29</v>
      </c>
      <c r="G251" s="215" t="s">
        <v>31</v>
      </c>
      <c r="H251" s="215" t="s">
        <v>33</v>
      </c>
      <c r="I251" s="215" t="s">
        <v>37</v>
      </c>
      <c r="J251" s="215" t="s">
        <v>36</v>
      </c>
      <c r="K251" s="215" t="s">
        <v>28</v>
      </c>
      <c r="L251" s="215" t="s">
        <v>28</v>
      </c>
      <c r="M251" s="215" t="s">
        <v>35</v>
      </c>
      <c r="N251" s="215" t="s">
        <v>31</v>
      </c>
      <c r="O251" s="215" t="s">
        <v>33</v>
      </c>
      <c r="P251" s="215" t="s">
        <v>37</v>
      </c>
      <c r="Q251" s="215" t="s">
        <v>36</v>
      </c>
      <c r="R251" s="215" t="s">
        <v>38</v>
      </c>
      <c r="S251" s="440" t="s">
        <v>65</v>
      </c>
      <c r="T251" s="441"/>
      <c r="U251" s="442"/>
    </row>
    <row r="252" spans="1:21" ht="15.95" customHeight="1">
      <c r="A252" s="463"/>
      <c r="B252" s="463"/>
      <c r="C252" s="444" t="s">
        <v>8</v>
      </c>
      <c r="D252" s="445"/>
      <c r="E252" s="446"/>
      <c r="F252" s="216"/>
      <c r="G252" s="216"/>
      <c r="H252" s="216" t="s">
        <v>34</v>
      </c>
      <c r="I252" s="216"/>
      <c r="J252" s="216"/>
      <c r="K252" s="216" t="s">
        <v>9</v>
      </c>
      <c r="L252" s="216" t="s">
        <v>8</v>
      </c>
      <c r="M252" s="216"/>
      <c r="N252" s="216"/>
      <c r="O252" s="216" t="s">
        <v>34</v>
      </c>
      <c r="P252" s="216"/>
      <c r="Q252" s="216"/>
      <c r="R252" s="20" t="s">
        <v>62</v>
      </c>
      <c r="S252" s="440" t="s">
        <v>66</v>
      </c>
      <c r="T252" s="441"/>
      <c r="U252" s="442"/>
    </row>
    <row r="253" spans="1:21" ht="15.95" customHeight="1">
      <c r="A253" s="464"/>
      <c r="B253" s="464"/>
      <c r="C253" s="447"/>
      <c r="D253" s="448"/>
      <c r="E253" s="449"/>
      <c r="F253" s="215"/>
      <c r="G253" s="215"/>
      <c r="H253" s="215"/>
      <c r="I253" s="215"/>
      <c r="J253" s="215"/>
      <c r="K253" s="215" t="s">
        <v>61</v>
      </c>
      <c r="L253" s="215"/>
      <c r="M253" s="215"/>
      <c r="N253" s="215"/>
      <c r="O253" s="215"/>
      <c r="P253" s="215"/>
      <c r="Q253" s="215"/>
      <c r="R253" s="215"/>
      <c r="S253" s="450"/>
      <c r="T253" s="451"/>
      <c r="U253" s="514"/>
    </row>
    <row r="254" spans="1:21" s="8" customFormat="1" ht="15.95" customHeight="1">
      <c r="A254" s="214" t="s">
        <v>10</v>
      </c>
      <c r="B254" s="214" t="s">
        <v>11</v>
      </c>
      <c r="C254" s="429" t="s">
        <v>12</v>
      </c>
      <c r="D254" s="430"/>
      <c r="E254" s="431"/>
      <c r="F254" s="214" t="s">
        <v>13</v>
      </c>
      <c r="G254" s="214" t="s">
        <v>14</v>
      </c>
      <c r="H254" s="214" t="s">
        <v>15</v>
      </c>
      <c r="I254" s="214" t="s">
        <v>16</v>
      </c>
      <c r="J254" s="214" t="s">
        <v>17</v>
      </c>
      <c r="K254" s="214" t="s">
        <v>18</v>
      </c>
      <c r="L254" s="214" t="s">
        <v>19</v>
      </c>
      <c r="M254" s="214" t="s">
        <v>20</v>
      </c>
      <c r="N254" s="214" t="s">
        <v>21</v>
      </c>
      <c r="O254" s="214" t="s">
        <v>41</v>
      </c>
      <c r="P254" s="214" t="s">
        <v>42</v>
      </c>
      <c r="Q254" s="214" t="s">
        <v>44</v>
      </c>
      <c r="R254" s="214" t="s">
        <v>69</v>
      </c>
      <c r="S254" s="429" t="s">
        <v>70</v>
      </c>
      <c r="T254" s="430"/>
      <c r="U254" s="431"/>
    </row>
    <row r="255" spans="1:21" s="16" customFormat="1" ht="15.95" customHeight="1">
      <c r="A255" s="18">
        <v>1</v>
      </c>
      <c r="B255" s="19" t="s">
        <v>22</v>
      </c>
      <c r="C255" s="504">
        <f>SUM(C256,C259,C260)</f>
        <v>0</v>
      </c>
      <c r="D255" s="505"/>
      <c r="E255" s="506"/>
      <c r="F255" s="208">
        <f t="shared" ref="F255:J255" si="109">SUM(F256,F259,F260)</f>
        <v>0</v>
      </c>
      <c r="G255" s="208">
        <f t="shared" si="109"/>
        <v>0</v>
      </c>
      <c r="H255" s="208">
        <f t="shared" si="109"/>
        <v>0</v>
      </c>
      <c r="I255" s="208">
        <f t="shared" si="109"/>
        <v>0</v>
      </c>
      <c r="J255" s="208">
        <f t="shared" si="109"/>
        <v>0</v>
      </c>
      <c r="K255" s="208">
        <f>SUM(C255-F255-G255-H255+I255-J255)</f>
        <v>0</v>
      </c>
      <c r="L255" s="208">
        <f t="shared" ref="L255:Q255" si="110">SUM(L256,L259,L260)</f>
        <v>0</v>
      </c>
      <c r="M255" s="208">
        <f t="shared" si="110"/>
        <v>0</v>
      </c>
      <c r="N255" s="208">
        <f t="shared" si="110"/>
        <v>0</v>
      </c>
      <c r="O255" s="208">
        <f t="shared" si="110"/>
        <v>0</v>
      </c>
      <c r="P255" s="59">
        <f t="shared" si="110"/>
        <v>0</v>
      </c>
      <c r="Q255" s="208">
        <f t="shared" si="110"/>
        <v>0</v>
      </c>
      <c r="R255" s="208">
        <f>SUM(L255-M255-N255-O255+P255-Q255)</f>
        <v>0</v>
      </c>
      <c r="S255" s="507"/>
      <c r="T255" s="508"/>
      <c r="U255" s="509"/>
    </row>
    <row r="256" spans="1:21" s="23" customFormat="1" ht="15.95" customHeight="1">
      <c r="A256" s="14"/>
      <c r="B256" s="22" t="s">
        <v>49</v>
      </c>
      <c r="C256" s="495">
        <f t="shared" ref="C256:H256" si="111">SUM(C257:C258)</f>
        <v>0</v>
      </c>
      <c r="D256" s="496">
        <f t="shared" si="111"/>
        <v>0</v>
      </c>
      <c r="E256" s="497">
        <f t="shared" si="111"/>
        <v>0</v>
      </c>
      <c r="F256" s="69">
        <f t="shared" si="111"/>
        <v>0</v>
      </c>
      <c r="G256" s="69">
        <f t="shared" si="111"/>
        <v>0</v>
      </c>
      <c r="H256" s="69">
        <f t="shared" si="111"/>
        <v>0</v>
      </c>
      <c r="I256" s="69">
        <f>SUM(I257:I258)</f>
        <v>0</v>
      </c>
      <c r="J256" s="69">
        <f t="shared" ref="J256" si="112">SUM(J257:J258)</f>
        <v>0</v>
      </c>
      <c r="K256" s="205">
        <f t="shared" ref="K256:K260" si="113">SUM(C256-F256-G256-H256+I256-J256)</f>
        <v>0</v>
      </c>
      <c r="L256" s="69">
        <f t="shared" ref="L256:Q256" si="114">SUM(L257:L258)</f>
        <v>0</v>
      </c>
      <c r="M256" s="69">
        <f t="shared" si="114"/>
        <v>0</v>
      </c>
      <c r="N256" s="69">
        <f t="shared" si="114"/>
        <v>0</v>
      </c>
      <c r="O256" s="69">
        <f t="shared" si="114"/>
        <v>0</v>
      </c>
      <c r="P256" s="69">
        <f t="shared" si="114"/>
        <v>0</v>
      </c>
      <c r="Q256" s="69">
        <f t="shared" si="114"/>
        <v>0</v>
      </c>
      <c r="R256" s="205">
        <f t="shared" ref="R256:R263" si="115">SUM(L256-M256-N256-O256+P256-Q256)</f>
        <v>0</v>
      </c>
      <c r="S256" s="510"/>
      <c r="T256" s="511"/>
      <c r="U256" s="512"/>
    </row>
    <row r="257" spans="1:24" ht="15.95" customHeight="1">
      <c r="A257" s="12"/>
      <c r="B257" s="13" t="s">
        <v>83</v>
      </c>
      <c r="C257" s="501">
        <v>0</v>
      </c>
      <c r="D257" s="502">
        <v>0</v>
      </c>
      <c r="E257" s="503">
        <v>0</v>
      </c>
      <c r="F257" s="218">
        <v>0</v>
      </c>
      <c r="G257" s="218">
        <v>0</v>
      </c>
      <c r="H257" s="218">
        <v>0</v>
      </c>
      <c r="I257" s="66">
        <v>0</v>
      </c>
      <c r="J257" s="66">
        <v>0</v>
      </c>
      <c r="K257" s="205">
        <f t="shared" si="113"/>
        <v>0</v>
      </c>
      <c r="L257" s="218">
        <v>0</v>
      </c>
      <c r="M257" s="218">
        <v>0</v>
      </c>
      <c r="N257" s="218">
        <v>0</v>
      </c>
      <c r="O257" s="218">
        <v>0</v>
      </c>
      <c r="P257" s="218">
        <v>0</v>
      </c>
      <c r="Q257" s="218">
        <v>0</v>
      </c>
      <c r="R257" s="205">
        <f t="shared" si="115"/>
        <v>0</v>
      </c>
      <c r="S257" s="498"/>
      <c r="T257" s="499"/>
      <c r="U257" s="500"/>
    </row>
    <row r="258" spans="1:24" ht="15.95" customHeight="1">
      <c r="A258" s="12"/>
      <c r="B258" s="13" t="s">
        <v>84</v>
      </c>
      <c r="C258" s="501">
        <v>0</v>
      </c>
      <c r="D258" s="502">
        <v>0</v>
      </c>
      <c r="E258" s="503">
        <v>0</v>
      </c>
      <c r="F258" s="218">
        <v>0</v>
      </c>
      <c r="G258" s="218">
        <v>0</v>
      </c>
      <c r="H258" s="218">
        <v>0</v>
      </c>
      <c r="I258" s="66">
        <v>0</v>
      </c>
      <c r="J258" s="66">
        <v>0</v>
      </c>
      <c r="K258" s="205">
        <f t="shared" si="113"/>
        <v>0</v>
      </c>
      <c r="L258" s="218">
        <v>0</v>
      </c>
      <c r="M258" s="218">
        <v>0</v>
      </c>
      <c r="N258" s="218">
        <v>0</v>
      </c>
      <c r="O258" s="218">
        <v>0</v>
      </c>
      <c r="P258" s="218">
        <v>0</v>
      </c>
      <c r="Q258" s="218">
        <v>0</v>
      </c>
      <c r="R258" s="205">
        <f t="shared" si="115"/>
        <v>0</v>
      </c>
      <c r="S258" s="498"/>
      <c r="T258" s="499"/>
      <c r="U258" s="500"/>
    </row>
    <row r="259" spans="1:24" ht="15.95" customHeight="1">
      <c r="A259" s="12"/>
      <c r="B259" s="11" t="s">
        <v>50</v>
      </c>
      <c r="C259" s="480">
        <v>0</v>
      </c>
      <c r="D259" s="481">
        <v>0</v>
      </c>
      <c r="E259" s="482">
        <v>0</v>
      </c>
      <c r="F259" s="67">
        <v>0</v>
      </c>
      <c r="G259" s="67">
        <v>0</v>
      </c>
      <c r="H259" s="67">
        <v>0</v>
      </c>
      <c r="I259" s="67">
        <v>0</v>
      </c>
      <c r="J259" s="67">
        <v>0</v>
      </c>
      <c r="K259" s="205">
        <f t="shared" si="113"/>
        <v>0</v>
      </c>
      <c r="L259" s="205">
        <v>0</v>
      </c>
      <c r="M259" s="205">
        <v>0</v>
      </c>
      <c r="N259" s="205">
        <v>0</v>
      </c>
      <c r="O259" s="205">
        <v>0</v>
      </c>
      <c r="P259" s="205">
        <v>0</v>
      </c>
      <c r="Q259" s="205">
        <v>0</v>
      </c>
      <c r="R259" s="205">
        <f t="shared" si="115"/>
        <v>0</v>
      </c>
      <c r="S259" s="498"/>
      <c r="T259" s="499"/>
      <c r="U259" s="500"/>
    </row>
    <row r="260" spans="1:24" ht="15.95" customHeight="1">
      <c r="A260" s="12"/>
      <c r="B260" s="11" t="s">
        <v>51</v>
      </c>
      <c r="C260" s="480">
        <v>0</v>
      </c>
      <c r="D260" s="481">
        <v>0</v>
      </c>
      <c r="E260" s="482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205">
        <f t="shared" si="113"/>
        <v>0</v>
      </c>
      <c r="L260" s="205">
        <v>0</v>
      </c>
      <c r="M260" s="205">
        <v>0</v>
      </c>
      <c r="N260" s="205">
        <v>0</v>
      </c>
      <c r="O260" s="205">
        <v>0</v>
      </c>
      <c r="P260" s="205">
        <v>0</v>
      </c>
      <c r="Q260" s="205">
        <v>0</v>
      </c>
      <c r="R260" s="205">
        <f t="shared" si="115"/>
        <v>0</v>
      </c>
      <c r="S260" s="498"/>
      <c r="T260" s="499"/>
      <c r="U260" s="500"/>
      <c r="X260" s="1" t="s">
        <v>89</v>
      </c>
    </row>
    <row r="261" spans="1:24" ht="15.95" customHeight="1">
      <c r="A261" s="14">
        <v>2</v>
      </c>
      <c r="B261" s="10" t="s">
        <v>23</v>
      </c>
      <c r="C261" s="480">
        <f>SUM(C262:C263)</f>
        <v>0</v>
      </c>
      <c r="D261" s="481">
        <f t="shared" ref="D261:G261" si="116">SUM(D262:D263)</f>
        <v>658</v>
      </c>
      <c r="E261" s="482">
        <f t="shared" si="116"/>
        <v>658</v>
      </c>
      <c r="F261" s="205">
        <f t="shared" si="116"/>
        <v>0</v>
      </c>
      <c r="G261" s="205">
        <f t="shared" si="116"/>
        <v>0</v>
      </c>
      <c r="H261" s="25"/>
      <c r="I261" s="205">
        <f t="shared" ref="I261:J261" si="117">SUM(I262:I263)</f>
        <v>0</v>
      </c>
      <c r="J261" s="205">
        <f t="shared" si="117"/>
        <v>0</v>
      </c>
      <c r="K261" s="205">
        <f>SUM(C261-F261-G261-H261+I261-J261)</f>
        <v>0</v>
      </c>
      <c r="L261" s="205">
        <f t="shared" ref="L261:N261" si="118">SUM(L262:L263)</f>
        <v>0</v>
      </c>
      <c r="M261" s="205">
        <f t="shared" si="118"/>
        <v>0</v>
      </c>
      <c r="N261" s="205">
        <f t="shared" si="118"/>
        <v>0</v>
      </c>
      <c r="O261" s="25"/>
      <c r="P261" s="205">
        <f t="shared" ref="P261:Q261" si="119">SUM(P262:P263)</f>
        <v>0</v>
      </c>
      <c r="Q261" s="205">
        <f t="shared" si="119"/>
        <v>0</v>
      </c>
      <c r="R261" s="205">
        <f t="shared" si="115"/>
        <v>0</v>
      </c>
      <c r="S261" s="498"/>
      <c r="T261" s="499"/>
      <c r="U261" s="500"/>
    </row>
    <row r="262" spans="1:24" ht="15.95" customHeight="1">
      <c r="A262" s="12"/>
      <c r="B262" s="13" t="s">
        <v>83</v>
      </c>
      <c r="C262" s="501">
        <v>0</v>
      </c>
      <c r="D262" s="502">
        <v>658</v>
      </c>
      <c r="E262" s="503">
        <v>658</v>
      </c>
      <c r="F262" s="218">
        <v>0</v>
      </c>
      <c r="G262" s="218">
        <v>0</v>
      </c>
      <c r="H262" s="24"/>
      <c r="I262" s="66">
        <v>0</v>
      </c>
      <c r="J262" s="66">
        <v>0</v>
      </c>
      <c r="K262" s="205">
        <f t="shared" ref="K262:K273" si="120">SUM(C262-F262-G262-H262+I262-J262)</f>
        <v>0</v>
      </c>
      <c r="L262" s="218">
        <v>0</v>
      </c>
      <c r="M262" s="218">
        <v>0</v>
      </c>
      <c r="N262" s="218">
        <v>0</v>
      </c>
      <c r="O262" s="24"/>
      <c r="P262" s="218">
        <v>0</v>
      </c>
      <c r="Q262" s="218">
        <v>0</v>
      </c>
      <c r="R262" s="205">
        <f t="shared" si="115"/>
        <v>0</v>
      </c>
      <c r="S262" s="498"/>
      <c r="T262" s="499"/>
      <c r="U262" s="500"/>
    </row>
    <row r="263" spans="1:24" ht="15.75">
      <c r="A263" s="12"/>
      <c r="B263" s="13" t="s">
        <v>84</v>
      </c>
      <c r="C263" s="501">
        <v>0</v>
      </c>
      <c r="D263" s="502">
        <v>0</v>
      </c>
      <c r="E263" s="503">
        <v>0</v>
      </c>
      <c r="F263" s="218">
        <v>0</v>
      </c>
      <c r="G263" s="218">
        <v>0</v>
      </c>
      <c r="H263" s="24"/>
      <c r="I263" s="66">
        <v>0</v>
      </c>
      <c r="J263" s="66">
        <v>0</v>
      </c>
      <c r="K263" s="205">
        <f t="shared" si="120"/>
        <v>0</v>
      </c>
      <c r="L263" s="218">
        <v>0</v>
      </c>
      <c r="M263" s="218">
        <v>0</v>
      </c>
      <c r="N263" s="218">
        <v>0</v>
      </c>
      <c r="O263" s="24"/>
      <c r="P263" s="218">
        <v>0</v>
      </c>
      <c r="Q263" s="218">
        <v>0</v>
      </c>
      <c r="R263" s="205">
        <f t="shared" si="115"/>
        <v>0</v>
      </c>
      <c r="S263" s="498"/>
      <c r="T263" s="499"/>
      <c r="U263" s="500"/>
    </row>
    <row r="264" spans="1:24" ht="15.75">
      <c r="A264" s="9">
        <v>3</v>
      </c>
      <c r="B264" s="10" t="s">
        <v>53</v>
      </c>
      <c r="C264" s="480">
        <v>0</v>
      </c>
      <c r="D264" s="481">
        <v>0</v>
      </c>
      <c r="E264" s="482">
        <v>0</v>
      </c>
      <c r="F264" s="205">
        <v>0</v>
      </c>
      <c r="G264" s="25"/>
      <c r="H264" s="25"/>
      <c r="I264" s="205">
        <v>0</v>
      </c>
      <c r="J264" s="205">
        <v>0</v>
      </c>
      <c r="K264" s="205">
        <f t="shared" si="120"/>
        <v>0</v>
      </c>
      <c r="L264" s="142">
        <v>3.5</v>
      </c>
      <c r="M264" s="45">
        <v>2.5</v>
      </c>
      <c r="N264" s="25"/>
      <c r="O264" s="25"/>
      <c r="P264" s="213">
        <v>0</v>
      </c>
      <c r="Q264" s="213">
        <v>0</v>
      </c>
      <c r="R264" s="44">
        <f>SUM(L264-M264-N264-O264+P264-Q264)</f>
        <v>1</v>
      </c>
      <c r="S264" s="498"/>
      <c r="T264" s="499"/>
      <c r="U264" s="500"/>
    </row>
    <row r="265" spans="1:24" ht="15.75">
      <c r="A265" s="14">
        <v>4</v>
      </c>
      <c r="B265" s="10" t="s">
        <v>52</v>
      </c>
      <c r="C265" s="495">
        <f>SUM(C266:C267)</f>
        <v>0</v>
      </c>
      <c r="D265" s="496">
        <f t="shared" ref="D265:E265" si="121">SUM(D266:D267)</f>
        <v>0</v>
      </c>
      <c r="E265" s="497">
        <f t="shared" si="121"/>
        <v>0</v>
      </c>
      <c r="F265" s="69">
        <f>SUM(F266:F267)</f>
        <v>0</v>
      </c>
      <c r="G265" s="25"/>
      <c r="H265" s="25"/>
      <c r="I265" s="69">
        <f t="shared" ref="I265:J265" si="122">SUM(I266:I267)</f>
        <v>0</v>
      </c>
      <c r="J265" s="69">
        <f t="shared" si="122"/>
        <v>0</v>
      </c>
      <c r="K265" s="205">
        <f t="shared" si="120"/>
        <v>0</v>
      </c>
      <c r="L265" s="74">
        <f>SUM(L266:L267)</f>
        <v>5.9</v>
      </c>
      <c r="M265" s="44">
        <f>SUM(M266:M267)</f>
        <v>1.9</v>
      </c>
      <c r="N265" s="25"/>
      <c r="O265" s="25"/>
      <c r="P265" s="205">
        <f t="shared" ref="P265:Q265" si="123">SUM(P266:P267)</f>
        <v>0</v>
      </c>
      <c r="Q265" s="205">
        <f t="shared" si="123"/>
        <v>0</v>
      </c>
      <c r="R265" s="44">
        <f>SUM(L265-M265-N265-O265+P265-Q265)</f>
        <v>4</v>
      </c>
      <c r="S265" s="498"/>
      <c r="T265" s="499"/>
      <c r="U265" s="500"/>
    </row>
    <row r="266" spans="1:24" ht="15.75">
      <c r="A266" s="14"/>
      <c r="B266" s="13" t="s">
        <v>83</v>
      </c>
      <c r="C266" s="495">
        <v>0</v>
      </c>
      <c r="D266" s="496"/>
      <c r="E266" s="497"/>
      <c r="F266" s="69">
        <v>0</v>
      </c>
      <c r="G266" s="25"/>
      <c r="H266" s="25"/>
      <c r="I266" s="69">
        <v>0</v>
      </c>
      <c r="J266" s="69">
        <v>0</v>
      </c>
      <c r="K266" s="205">
        <f t="shared" si="120"/>
        <v>0</v>
      </c>
      <c r="L266" s="64">
        <v>0</v>
      </c>
      <c r="M266" s="213">
        <v>0</v>
      </c>
      <c r="N266" s="25"/>
      <c r="O266" s="25"/>
      <c r="P266" s="213">
        <v>0</v>
      </c>
      <c r="Q266" s="213">
        <v>0</v>
      </c>
      <c r="R266" s="205">
        <f t="shared" ref="R266" si="124">SUM(L266-M266-N266-O266+P266-Q266)</f>
        <v>0</v>
      </c>
      <c r="S266" s="498"/>
      <c r="T266" s="499"/>
      <c r="U266" s="500"/>
    </row>
    <row r="267" spans="1:24" ht="15.75">
      <c r="A267" s="14"/>
      <c r="B267" s="13" t="s">
        <v>84</v>
      </c>
      <c r="C267" s="495">
        <v>0</v>
      </c>
      <c r="D267" s="496"/>
      <c r="E267" s="497"/>
      <c r="F267" s="69">
        <v>0</v>
      </c>
      <c r="G267" s="25"/>
      <c r="H267" s="25"/>
      <c r="I267" s="69">
        <v>0</v>
      </c>
      <c r="J267" s="69">
        <v>0</v>
      </c>
      <c r="K267" s="205">
        <f t="shared" si="120"/>
        <v>0</v>
      </c>
      <c r="L267" s="142">
        <v>5.9</v>
      </c>
      <c r="M267" s="45">
        <v>1.9</v>
      </c>
      <c r="N267" s="25"/>
      <c r="O267" s="25"/>
      <c r="P267" s="213">
        <v>0</v>
      </c>
      <c r="Q267" s="213">
        <v>0</v>
      </c>
      <c r="R267" s="44">
        <f>SUM(L267-M267-N267-O267+P267-Q267)</f>
        <v>4</v>
      </c>
      <c r="S267" s="498"/>
      <c r="T267" s="499"/>
      <c r="U267" s="500"/>
    </row>
    <row r="268" spans="1:24" ht="15.75">
      <c r="A268" s="14">
        <v>5</v>
      </c>
      <c r="B268" s="11" t="s">
        <v>54</v>
      </c>
      <c r="C268" s="480">
        <v>0</v>
      </c>
      <c r="D268" s="481">
        <v>0</v>
      </c>
      <c r="E268" s="482">
        <v>0</v>
      </c>
      <c r="F268" s="205">
        <v>0</v>
      </c>
      <c r="G268" s="25"/>
      <c r="H268" s="25"/>
      <c r="I268" s="205">
        <v>0</v>
      </c>
      <c r="J268" s="205">
        <v>0</v>
      </c>
      <c r="K268" s="205">
        <f t="shared" si="120"/>
        <v>0</v>
      </c>
      <c r="L268" s="64">
        <v>0</v>
      </c>
      <c r="M268" s="213">
        <v>0</v>
      </c>
      <c r="N268" s="25"/>
      <c r="O268" s="25"/>
      <c r="P268" s="213">
        <v>0</v>
      </c>
      <c r="Q268" s="213">
        <v>0</v>
      </c>
      <c r="R268" s="205">
        <f t="shared" ref="R268:R274" si="125">SUM(L268-M268-N268-O268+P268-Q268)</f>
        <v>0</v>
      </c>
      <c r="S268" s="498"/>
      <c r="T268" s="499"/>
      <c r="U268" s="500"/>
    </row>
    <row r="269" spans="1:24" ht="12.75" customHeight="1">
      <c r="A269" s="14">
        <v>6</v>
      </c>
      <c r="B269" s="10" t="s">
        <v>55</v>
      </c>
      <c r="C269" s="480">
        <v>0</v>
      </c>
      <c r="D269" s="481">
        <v>0</v>
      </c>
      <c r="E269" s="482">
        <v>0</v>
      </c>
      <c r="F269" s="205">
        <v>0</v>
      </c>
      <c r="G269" s="25"/>
      <c r="H269" s="25"/>
      <c r="I269" s="205">
        <v>0</v>
      </c>
      <c r="J269" s="205">
        <v>0</v>
      </c>
      <c r="K269" s="205">
        <f t="shared" si="120"/>
        <v>0</v>
      </c>
      <c r="L269" s="213">
        <v>0</v>
      </c>
      <c r="M269" s="213">
        <v>0</v>
      </c>
      <c r="N269" s="25"/>
      <c r="O269" s="25"/>
      <c r="P269" s="213">
        <v>0</v>
      </c>
      <c r="Q269" s="213">
        <v>0</v>
      </c>
      <c r="R269" s="205">
        <f t="shared" si="125"/>
        <v>0</v>
      </c>
      <c r="S269" s="492">
        <v>0</v>
      </c>
      <c r="T269" s="493"/>
      <c r="U269" s="494"/>
    </row>
    <row r="270" spans="1:24" ht="12.75" customHeight="1">
      <c r="A270" s="14">
        <v>7</v>
      </c>
      <c r="B270" s="10" t="s">
        <v>56</v>
      </c>
      <c r="C270" s="480">
        <v>0</v>
      </c>
      <c r="D270" s="481">
        <v>0</v>
      </c>
      <c r="E270" s="482">
        <v>0</v>
      </c>
      <c r="F270" s="205">
        <v>0</v>
      </c>
      <c r="G270" s="25"/>
      <c r="H270" s="25"/>
      <c r="I270" s="205">
        <v>0</v>
      </c>
      <c r="J270" s="205">
        <v>0</v>
      </c>
      <c r="K270" s="205">
        <f t="shared" si="120"/>
        <v>0</v>
      </c>
      <c r="L270" s="213">
        <v>0</v>
      </c>
      <c r="M270" s="213">
        <v>0</v>
      </c>
      <c r="N270" s="25"/>
      <c r="O270" s="25"/>
      <c r="P270" s="213">
        <v>0</v>
      </c>
      <c r="Q270" s="213">
        <v>0</v>
      </c>
      <c r="R270" s="205">
        <f t="shared" si="125"/>
        <v>0</v>
      </c>
      <c r="S270" s="483">
        <v>0</v>
      </c>
      <c r="T270" s="484"/>
      <c r="U270" s="485"/>
    </row>
    <row r="271" spans="1:24" ht="15.75">
      <c r="A271" s="14">
        <v>8</v>
      </c>
      <c r="B271" s="10" t="s">
        <v>57</v>
      </c>
      <c r="C271" s="480">
        <v>0</v>
      </c>
      <c r="D271" s="481">
        <v>0</v>
      </c>
      <c r="E271" s="482">
        <v>0</v>
      </c>
      <c r="F271" s="205">
        <v>0</v>
      </c>
      <c r="G271" s="25"/>
      <c r="H271" s="25"/>
      <c r="I271" s="205">
        <v>0</v>
      </c>
      <c r="J271" s="205">
        <v>0</v>
      </c>
      <c r="K271" s="205">
        <f t="shared" si="120"/>
        <v>0</v>
      </c>
      <c r="L271" s="213">
        <v>0</v>
      </c>
      <c r="M271" s="213">
        <v>0</v>
      </c>
      <c r="N271" s="25"/>
      <c r="O271" s="25"/>
      <c r="P271" s="213">
        <v>0</v>
      </c>
      <c r="Q271" s="213">
        <v>0</v>
      </c>
      <c r="R271" s="205">
        <f t="shared" si="125"/>
        <v>0</v>
      </c>
      <c r="S271" s="483">
        <v>0</v>
      </c>
      <c r="T271" s="484"/>
      <c r="U271" s="485"/>
    </row>
    <row r="272" spans="1:24" ht="21" customHeight="1">
      <c r="A272" s="14">
        <v>9</v>
      </c>
      <c r="B272" s="10" t="s">
        <v>24</v>
      </c>
      <c r="C272" s="480">
        <v>0</v>
      </c>
      <c r="D272" s="481">
        <v>0</v>
      </c>
      <c r="E272" s="482">
        <v>0</v>
      </c>
      <c r="F272" s="205">
        <v>0</v>
      </c>
      <c r="G272" s="25"/>
      <c r="H272" s="25"/>
      <c r="I272" s="67">
        <v>0</v>
      </c>
      <c r="J272" s="67">
        <v>0</v>
      </c>
      <c r="K272" s="205">
        <f t="shared" si="120"/>
        <v>0</v>
      </c>
      <c r="L272" s="213">
        <v>0</v>
      </c>
      <c r="M272" s="213">
        <v>0</v>
      </c>
      <c r="N272" s="25"/>
      <c r="O272" s="25"/>
      <c r="P272" s="213">
        <v>0</v>
      </c>
      <c r="Q272" s="213">
        <v>0</v>
      </c>
      <c r="R272" s="205">
        <f t="shared" si="125"/>
        <v>0</v>
      </c>
      <c r="S272" s="483">
        <v>0</v>
      </c>
      <c r="T272" s="484"/>
      <c r="U272" s="485"/>
    </row>
    <row r="273" spans="1:21" ht="12.75" customHeight="1">
      <c r="A273" s="14">
        <v>10</v>
      </c>
      <c r="B273" s="10" t="s">
        <v>25</v>
      </c>
      <c r="C273" s="480">
        <v>0</v>
      </c>
      <c r="D273" s="481">
        <v>0</v>
      </c>
      <c r="E273" s="482">
        <v>0</v>
      </c>
      <c r="F273" s="205">
        <v>0</v>
      </c>
      <c r="G273" s="25"/>
      <c r="H273" s="25"/>
      <c r="I273" s="67">
        <v>0</v>
      </c>
      <c r="J273" s="67">
        <v>0</v>
      </c>
      <c r="K273" s="205">
        <f t="shared" si="120"/>
        <v>0</v>
      </c>
      <c r="L273" s="213">
        <v>0</v>
      </c>
      <c r="M273" s="213">
        <v>0</v>
      </c>
      <c r="N273" s="25"/>
      <c r="O273" s="25"/>
      <c r="P273" s="213">
        <v>0</v>
      </c>
      <c r="Q273" s="213">
        <v>0</v>
      </c>
      <c r="R273" s="205">
        <f t="shared" si="125"/>
        <v>0</v>
      </c>
      <c r="S273" s="483">
        <v>0</v>
      </c>
      <c r="T273" s="484"/>
      <c r="U273" s="485"/>
    </row>
    <row r="274" spans="1:21" ht="13.5" customHeight="1" thickBot="1">
      <c r="A274" s="39">
        <v>11</v>
      </c>
      <c r="B274" s="40" t="s">
        <v>58</v>
      </c>
      <c r="C274" s="486">
        <v>0</v>
      </c>
      <c r="D274" s="487">
        <v>0</v>
      </c>
      <c r="E274" s="488">
        <v>0</v>
      </c>
      <c r="F274" s="206">
        <v>0</v>
      </c>
      <c r="G274" s="42"/>
      <c r="H274" s="42"/>
      <c r="I274" s="68">
        <v>0</v>
      </c>
      <c r="J274" s="68">
        <v>0</v>
      </c>
      <c r="K274" s="206">
        <f t="shared" ref="K274" si="126">SUM(E274-F274-G274-H274+I274-J274)</f>
        <v>0</v>
      </c>
      <c r="L274" s="41">
        <v>0</v>
      </c>
      <c r="M274" s="41">
        <v>0</v>
      </c>
      <c r="N274" s="42"/>
      <c r="O274" s="42"/>
      <c r="P274" s="41">
        <v>0</v>
      </c>
      <c r="Q274" s="41">
        <v>0</v>
      </c>
      <c r="R274" s="206">
        <f t="shared" si="125"/>
        <v>0</v>
      </c>
      <c r="S274" s="489"/>
      <c r="T274" s="490"/>
      <c r="U274" s="491"/>
    </row>
    <row r="275" spans="1:21" ht="15" customHeight="1" thickTop="1">
      <c r="A275" s="5"/>
      <c r="B275" s="17" t="s">
        <v>39</v>
      </c>
    </row>
    <row r="276" spans="1:21" ht="12.75" customHeight="1">
      <c r="A276" s="5"/>
      <c r="B276" s="15" t="s">
        <v>60</v>
      </c>
    </row>
    <row r="277" spans="1:21" ht="12.75" customHeight="1">
      <c r="A277" s="5"/>
      <c r="B277" s="15" t="s">
        <v>59</v>
      </c>
    </row>
    <row r="278" spans="1:21" ht="12.75" customHeight="1">
      <c r="A278" s="5"/>
      <c r="B278" s="15" t="s">
        <v>40</v>
      </c>
    </row>
    <row r="279" spans="1:21" ht="11.25" customHeight="1">
      <c r="A279" s="5"/>
      <c r="B279" s="26"/>
    </row>
    <row r="280" spans="1:21" ht="12.75" customHeight="1">
      <c r="A280" s="5"/>
      <c r="B280" s="26"/>
    </row>
    <row r="281" spans="1:21" ht="15.95" customHeight="1">
      <c r="A281" s="476" t="s">
        <v>0</v>
      </c>
      <c r="B281" s="476"/>
      <c r="P281" s="477" t="s">
        <v>26</v>
      </c>
      <c r="Q281" s="477"/>
      <c r="R281" s="477"/>
      <c r="S281" s="477"/>
      <c r="T281" s="477"/>
      <c r="U281" s="477"/>
    </row>
    <row r="282" spans="1:21" ht="15.95" customHeight="1">
      <c r="A282" s="476" t="s">
        <v>1</v>
      </c>
      <c r="B282" s="476"/>
      <c r="P282" s="477"/>
      <c r="Q282" s="477"/>
      <c r="R282" s="477"/>
      <c r="S282" s="477"/>
      <c r="T282" s="477"/>
      <c r="U282" s="477"/>
    </row>
    <row r="283" spans="1:21" ht="15.95" customHeight="1">
      <c r="A283" s="476" t="s">
        <v>45</v>
      </c>
      <c r="B283" s="476"/>
    </row>
    <row r="284" spans="1:21" ht="15.95" customHeight="1">
      <c r="C284" s="478" t="s">
        <v>2</v>
      </c>
      <c r="D284" s="478"/>
      <c r="E284" s="478"/>
      <c r="F284" s="478"/>
      <c r="G284" s="478"/>
      <c r="H284" s="478"/>
      <c r="I284" s="478"/>
      <c r="J284" s="478"/>
      <c r="K284" s="478"/>
      <c r="L284" s="478"/>
      <c r="M284" s="478"/>
      <c r="N284" s="478"/>
      <c r="O284" s="478"/>
      <c r="P284" s="478"/>
      <c r="Q284" s="2"/>
    </row>
    <row r="285" spans="1:21" ht="15.95" customHeight="1">
      <c r="F285" s="479" t="s">
        <v>3</v>
      </c>
      <c r="G285" s="479"/>
      <c r="H285" s="479"/>
      <c r="I285" s="479"/>
      <c r="J285" s="479"/>
      <c r="K285" s="479"/>
      <c r="L285" s="479"/>
      <c r="M285" s="479"/>
      <c r="N285" s="479"/>
      <c r="O285" s="479"/>
      <c r="P285" s="479"/>
      <c r="Q285" s="212"/>
    </row>
    <row r="286" spans="1:21" ht="15.95" customHeight="1">
      <c r="A286" s="1" t="s">
        <v>46</v>
      </c>
      <c r="C286" s="3"/>
      <c r="D286" s="4">
        <v>1</v>
      </c>
      <c r="E286" s="4">
        <v>5</v>
      </c>
      <c r="M286" s="5"/>
      <c r="N286" s="5"/>
      <c r="O286" s="5"/>
      <c r="P286" s="5"/>
      <c r="Q286" s="5"/>
      <c r="R286" s="5"/>
      <c r="S286" s="5"/>
      <c r="T286" s="5"/>
    </row>
    <row r="287" spans="1:21" ht="15.95" customHeight="1">
      <c r="A287" s="43" t="s">
        <v>68</v>
      </c>
      <c r="B287" s="43"/>
      <c r="C287" s="6"/>
      <c r="D287" s="7">
        <v>0</v>
      </c>
      <c r="E287" s="7">
        <v>8</v>
      </c>
      <c r="K287" s="453">
        <v>8</v>
      </c>
      <c r="L287" s="453"/>
      <c r="M287" s="5"/>
      <c r="N287" s="5"/>
      <c r="O287" s="5"/>
      <c r="Q287" s="1" t="str">
        <f>+Q247:U247</f>
        <v>Bulan     :</v>
      </c>
      <c r="R287" s="455" t="str">
        <f>+R247</f>
        <v>Mei</v>
      </c>
      <c r="S287" s="456"/>
      <c r="T287" s="4">
        <f>+T247</f>
        <v>0</v>
      </c>
      <c r="U287" s="4">
        <f>+U247</f>
        <v>5</v>
      </c>
    </row>
    <row r="288" spans="1:21" ht="15.95" customHeight="1" thickBot="1">
      <c r="A288" s="177" t="s">
        <v>73</v>
      </c>
      <c r="B288" s="177"/>
      <c r="C288" s="4">
        <v>0</v>
      </c>
      <c r="D288" s="4">
        <v>3</v>
      </c>
      <c r="E288" s="4">
        <v>5</v>
      </c>
      <c r="K288" s="454"/>
      <c r="L288" s="454"/>
      <c r="M288" s="5"/>
      <c r="N288" s="5"/>
      <c r="O288" s="5"/>
      <c r="Q288" s="1" t="s">
        <v>47</v>
      </c>
      <c r="R288" s="457">
        <f>+R248</f>
        <v>2020</v>
      </c>
      <c r="S288" s="458"/>
      <c r="T288" s="21">
        <f>+T248</f>
        <v>2</v>
      </c>
      <c r="U288" s="21">
        <f>+U248</f>
        <v>0</v>
      </c>
    </row>
    <row r="289" spans="1:21" ht="15.95" customHeight="1" thickTop="1">
      <c r="A289" s="462" t="s">
        <v>4</v>
      </c>
      <c r="B289" s="462" t="s">
        <v>5</v>
      </c>
      <c r="C289" s="465" t="s">
        <v>6</v>
      </c>
      <c r="D289" s="466"/>
      <c r="E289" s="466"/>
      <c r="F289" s="466"/>
      <c r="G289" s="466"/>
      <c r="H289" s="466"/>
      <c r="I289" s="466"/>
      <c r="J289" s="466"/>
      <c r="K289" s="469"/>
      <c r="L289" s="465" t="s">
        <v>7</v>
      </c>
      <c r="M289" s="466"/>
      <c r="N289" s="466"/>
      <c r="O289" s="466"/>
      <c r="P289" s="466"/>
      <c r="Q289" s="466"/>
      <c r="R289" s="469"/>
      <c r="S289" s="470" t="s">
        <v>64</v>
      </c>
      <c r="T289" s="471"/>
      <c r="U289" s="513"/>
    </row>
    <row r="290" spans="1:21" ht="15.95" customHeight="1">
      <c r="A290" s="463"/>
      <c r="B290" s="463"/>
      <c r="C290" s="473" t="s">
        <v>27</v>
      </c>
      <c r="D290" s="474"/>
      <c r="E290" s="475"/>
      <c r="F290" s="217"/>
      <c r="G290" s="217" t="s">
        <v>30</v>
      </c>
      <c r="H290" s="217" t="s">
        <v>32</v>
      </c>
      <c r="I290" s="217"/>
      <c r="J290" s="217"/>
      <c r="K290" s="217" t="s">
        <v>43</v>
      </c>
      <c r="L290" s="217" t="s">
        <v>27</v>
      </c>
      <c r="M290" s="217"/>
      <c r="N290" s="217" t="s">
        <v>30</v>
      </c>
      <c r="O290" s="217" t="s">
        <v>32</v>
      </c>
      <c r="P290" s="217"/>
      <c r="Q290" s="217"/>
      <c r="R290" s="217" t="s">
        <v>63</v>
      </c>
      <c r="S290" s="440" t="s">
        <v>67</v>
      </c>
      <c r="T290" s="441"/>
      <c r="U290" s="442"/>
    </row>
    <row r="291" spans="1:21" ht="15.95" customHeight="1">
      <c r="A291" s="463"/>
      <c r="B291" s="463"/>
      <c r="C291" s="440" t="s">
        <v>28</v>
      </c>
      <c r="D291" s="441"/>
      <c r="E291" s="442"/>
      <c r="F291" s="215" t="s">
        <v>29</v>
      </c>
      <c r="G291" s="215" t="s">
        <v>31</v>
      </c>
      <c r="H291" s="215" t="s">
        <v>33</v>
      </c>
      <c r="I291" s="215" t="s">
        <v>37</v>
      </c>
      <c r="J291" s="215" t="s">
        <v>36</v>
      </c>
      <c r="K291" s="215" t="s">
        <v>28</v>
      </c>
      <c r="L291" s="215" t="s">
        <v>28</v>
      </c>
      <c r="M291" s="215" t="s">
        <v>35</v>
      </c>
      <c r="N291" s="215" t="s">
        <v>31</v>
      </c>
      <c r="O291" s="215" t="s">
        <v>33</v>
      </c>
      <c r="P291" s="215" t="s">
        <v>37</v>
      </c>
      <c r="Q291" s="215" t="s">
        <v>36</v>
      </c>
      <c r="R291" s="215" t="s">
        <v>38</v>
      </c>
      <c r="S291" s="440" t="s">
        <v>65</v>
      </c>
      <c r="T291" s="441"/>
      <c r="U291" s="442"/>
    </row>
    <row r="292" spans="1:21" ht="15.95" customHeight="1">
      <c r="A292" s="463"/>
      <c r="B292" s="463"/>
      <c r="C292" s="444" t="s">
        <v>8</v>
      </c>
      <c r="D292" s="445"/>
      <c r="E292" s="446"/>
      <c r="F292" s="216"/>
      <c r="G292" s="216"/>
      <c r="H292" s="216" t="s">
        <v>34</v>
      </c>
      <c r="I292" s="216"/>
      <c r="J292" s="216"/>
      <c r="K292" s="216" t="s">
        <v>9</v>
      </c>
      <c r="L292" s="216" t="s">
        <v>8</v>
      </c>
      <c r="M292" s="216"/>
      <c r="N292" s="216"/>
      <c r="O292" s="216" t="s">
        <v>34</v>
      </c>
      <c r="P292" s="216"/>
      <c r="Q292" s="216"/>
      <c r="R292" s="20" t="s">
        <v>62</v>
      </c>
      <c r="S292" s="440" t="s">
        <v>66</v>
      </c>
      <c r="T292" s="441"/>
      <c r="U292" s="442"/>
    </row>
    <row r="293" spans="1:21" ht="15.95" customHeight="1">
      <c r="A293" s="464"/>
      <c r="B293" s="464"/>
      <c r="C293" s="447"/>
      <c r="D293" s="448"/>
      <c r="E293" s="449"/>
      <c r="F293" s="215"/>
      <c r="G293" s="215"/>
      <c r="H293" s="215"/>
      <c r="I293" s="215"/>
      <c r="J293" s="215"/>
      <c r="K293" s="215" t="s">
        <v>61</v>
      </c>
      <c r="L293" s="215"/>
      <c r="M293" s="215"/>
      <c r="N293" s="215"/>
      <c r="O293" s="215"/>
      <c r="P293" s="215"/>
      <c r="Q293" s="215"/>
      <c r="R293" s="215"/>
      <c r="S293" s="450"/>
      <c r="T293" s="451"/>
      <c r="U293" s="514"/>
    </row>
    <row r="294" spans="1:21" s="8" customFormat="1" ht="15.95" customHeight="1">
      <c r="A294" s="214" t="s">
        <v>10</v>
      </c>
      <c r="B294" s="214" t="s">
        <v>11</v>
      </c>
      <c r="C294" s="429" t="s">
        <v>12</v>
      </c>
      <c r="D294" s="430"/>
      <c r="E294" s="431"/>
      <c r="F294" s="214" t="s">
        <v>13</v>
      </c>
      <c r="G294" s="214" t="s">
        <v>14</v>
      </c>
      <c r="H294" s="214" t="s">
        <v>15</v>
      </c>
      <c r="I294" s="214" t="s">
        <v>16</v>
      </c>
      <c r="J294" s="214" t="s">
        <v>17</v>
      </c>
      <c r="K294" s="214" t="s">
        <v>18</v>
      </c>
      <c r="L294" s="214" t="s">
        <v>19</v>
      </c>
      <c r="M294" s="214" t="s">
        <v>20</v>
      </c>
      <c r="N294" s="214" t="s">
        <v>21</v>
      </c>
      <c r="O294" s="214" t="s">
        <v>41</v>
      </c>
      <c r="P294" s="214" t="s">
        <v>42</v>
      </c>
      <c r="Q294" s="214" t="s">
        <v>44</v>
      </c>
      <c r="R294" s="214" t="s">
        <v>69</v>
      </c>
      <c r="S294" s="429" t="s">
        <v>70</v>
      </c>
      <c r="T294" s="430"/>
      <c r="U294" s="431"/>
    </row>
    <row r="295" spans="1:21" s="16" customFormat="1" ht="15.95" customHeight="1">
      <c r="A295" s="18">
        <v>1</v>
      </c>
      <c r="B295" s="19" t="s">
        <v>22</v>
      </c>
      <c r="C295" s="504">
        <f>SUM(C296,C299,C300)</f>
        <v>0</v>
      </c>
      <c r="D295" s="505"/>
      <c r="E295" s="506"/>
      <c r="F295" s="208">
        <f t="shared" ref="F295:J295" si="127">SUM(F296,F299,F300)</f>
        <v>0</v>
      </c>
      <c r="G295" s="208">
        <f t="shared" si="127"/>
        <v>0</v>
      </c>
      <c r="H295" s="208">
        <f t="shared" si="127"/>
        <v>0</v>
      </c>
      <c r="I295" s="208">
        <f t="shared" si="127"/>
        <v>0</v>
      </c>
      <c r="J295" s="208">
        <f t="shared" si="127"/>
        <v>0</v>
      </c>
      <c r="K295" s="208">
        <f>SUM(C295-F295-G295-H295+I295-J295)</f>
        <v>0</v>
      </c>
      <c r="L295" s="208">
        <f t="shared" ref="L295:P295" si="128">SUM(L296,L299,L300)</f>
        <v>0</v>
      </c>
      <c r="M295" s="208">
        <f t="shared" si="128"/>
        <v>0</v>
      </c>
      <c r="N295" s="59">
        <f t="shared" si="128"/>
        <v>0</v>
      </c>
      <c r="O295" s="59">
        <f t="shared" si="128"/>
        <v>0</v>
      </c>
      <c r="P295" s="59">
        <f t="shared" si="128"/>
        <v>4</v>
      </c>
      <c r="Q295" s="59">
        <f>SUM(Q296,Q299,Q300)</f>
        <v>0</v>
      </c>
      <c r="R295" s="59">
        <f>SUM(L295-M295-N295-O295+P295-Q295)</f>
        <v>4</v>
      </c>
      <c r="S295" s="507"/>
      <c r="T295" s="508"/>
      <c r="U295" s="509"/>
    </row>
    <row r="296" spans="1:21" s="23" customFormat="1" ht="15.95" customHeight="1">
      <c r="A296" s="14"/>
      <c r="B296" s="22" t="s">
        <v>49</v>
      </c>
      <c r="C296" s="495">
        <f t="shared" ref="C296:H296" si="129">SUM(C297:C298)</f>
        <v>0</v>
      </c>
      <c r="D296" s="496">
        <f t="shared" si="129"/>
        <v>0</v>
      </c>
      <c r="E296" s="497">
        <f t="shared" si="129"/>
        <v>0</v>
      </c>
      <c r="F296" s="69">
        <f t="shared" si="129"/>
        <v>0</v>
      </c>
      <c r="G296" s="69">
        <f t="shared" si="129"/>
        <v>0</v>
      </c>
      <c r="H296" s="69">
        <f t="shared" si="129"/>
        <v>0</v>
      </c>
      <c r="I296" s="69">
        <f>SUM(I297:I298)</f>
        <v>0</v>
      </c>
      <c r="J296" s="69">
        <f t="shared" ref="J296" si="130">SUM(J297:J298)</f>
        <v>0</v>
      </c>
      <c r="K296" s="205">
        <f t="shared" ref="K296:K300" si="131">SUM(C296-F296-G296-H296+I296-J296)</f>
        <v>0</v>
      </c>
      <c r="L296" s="69">
        <f t="shared" ref="L296:O296" si="132">SUM(L297:L298)</f>
        <v>0</v>
      </c>
      <c r="M296" s="69">
        <f t="shared" si="132"/>
        <v>0</v>
      </c>
      <c r="N296" s="61">
        <f t="shared" si="132"/>
        <v>0</v>
      </c>
      <c r="O296" s="61">
        <f t="shared" si="132"/>
        <v>0</v>
      </c>
      <c r="P296" s="61">
        <f>SUM(P297:P298)</f>
        <v>4</v>
      </c>
      <c r="Q296" s="61">
        <f t="shared" ref="Q296" si="133">SUM(Q297:Q298)</f>
        <v>0</v>
      </c>
      <c r="R296" s="62">
        <f t="shared" ref="R296:R304" si="134">SUM(L296-M296-N296-O296+P296-Q296)</f>
        <v>4</v>
      </c>
      <c r="S296" s="510"/>
      <c r="T296" s="511"/>
      <c r="U296" s="512"/>
    </row>
    <row r="297" spans="1:21" ht="15.95" customHeight="1">
      <c r="A297" s="12"/>
      <c r="B297" s="13" t="s">
        <v>83</v>
      </c>
      <c r="C297" s="501">
        <v>0</v>
      </c>
      <c r="D297" s="502">
        <v>0</v>
      </c>
      <c r="E297" s="503">
        <v>0</v>
      </c>
      <c r="F297" s="218">
        <v>0</v>
      </c>
      <c r="G297" s="218">
        <v>0</v>
      </c>
      <c r="H297" s="218">
        <v>0</v>
      </c>
      <c r="I297" s="66">
        <v>0</v>
      </c>
      <c r="J297" s="66">
        <v>0</v>
      </c>
      <c r="K297" s="205">
        <f t="shared" si="131"/>
        <v>0</v>
      </c>
      <c r="L297" s="218">
        <v>0</v>
      </c>
      <c r="M297" s="218">
        <v>0</v>
      </c>
      <c r="N297" s="49">
        <v>0</v>
      </c>
      <c r="O297" s="49">
        <v>0</v>
      </c>
      <c r="P297" s="49">
        <v>4</v>
      </c>
      <c r="Q297" s="49">
        <v>0</v>
      </c>
      <c r="R297" s="62">
        <f t="shared" si="134"/>
        <v>4</v>
      </c>
      <c r="S297" s="498"/>
      <c r="T297" s="499"/>
      <c r="U297" s="500"/>
    </row>
    <row r="298" spans="1:21" ht="15.95" customHeight="1">
      <c r="A298" s="12"/>
      <c r="B298" s="13" t="s">
        <v>84</v>
      </c>
      <c r="C298" s="501">
        <v>0</v>
      </c>
      <c r="D298" s="502">
        <v>0</v>
      </c>
      <c r="E298" s="503">
        <v>0</v>
      </c>
      <c r="F298" s="218">
        <v>0</v>
      </c>
      <c r="G298" s="218">
        <v>0</v>
      </c>
      <c r="H298" s="218">
        <v>0</v>
      </c>
      <c r="I298" s="66">
        <v>0</v>
      </c>
      <c r="J298" s="66">
        <v>0</v>
      </c>
      <c r="K298" s="205">
        <f t="shared" si="131"/>
        <v>0</v>
      </c>
      <c r="L298" s="218">
        <v>0</v>
      </c>
      <c r="M298" s="218">
        <v>0</v>
      </c>
      <c r="N298" s="49">
        <v>0</v>
      </c>
      <c r="O298" s="49">
        <v>0</v>
      </c>
      <c r="P298" s="49">
        <v>0</v>
      </c>
      <c r="Q298" s="49">
        <v>0</v>
      </c>
      <c r="R298" s="62">
        <f t="shared" si="134"/>
        <v>0</v>
      </c>
      <c r="S298" s="498"/>
      <c r="T298" s="499"/>
      <c r="U298" s="500"/>
    </row>
    <row r="299" spans="1:21" ht="15.75">
      <c r="A299" s="12"/>
      <c r="B299" s="11" t="s">
        <v>50</v>
      </c>
      <c r="C299" s="480">
        <v>0</v>
      </c>
      <c r="D299" s="481">
        <v>0</v>
      </c>
      <c r="E299" s="482">
        <v>0</v>
      </c>
      <c r="F299" s="67">
        <v>0</v>
      </c>
      <c r="G299" s="67">
        <v>0</v>
      </c>
      <c r="H299" s="67">
        <v>0</v>
      </c>
      <c r="I299" s="67">
        <v>0</v>
      </c>
      <c r="J299" s="67">
        <v>0</v>
      </c>
      <c r="K299" s="205">
        <f t="shared" si="131"/>
        <v>0</v>
      </c>
      <c r="L299" s="205">
        <v>0</v>
      </c>
      <c r="M299" s="205">
        <v>0</v>
      </c>
      <c r="N299" s="205">
        <v>0</v>
      </c>
      <c r="O299" s="205">
        <v>0</v>
      </c>
      <c r="P299" s="205">
        <v>0</v>
      </c>
      <c r="Q299" s="205">
        <v>0</v>
      </c>
      <c r="R299" s="205">
        <f t="shared" si="134"/>
        <v>0</v>
      </c>
      <c r="S299" s="498"/>
      <c r="T299" s="499"/>
      <c r="U299" s="500"/>
    </row>
    <row r="300" spans="1:21" ht="15.75">
      <c r="A300" s="12"/>
      <c r="B300" s="11" t="s">
        <v>51</v>
      </c>
      <c r="C300" s="480">
        <v>0</v>
      </c>
      <c r="D300" s="481">
        <v>0</v>
      </c>
      <c r="E300" s="482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205">
        <f t="shared" si="131"/>
        <v>0</v>
      </c>
      <c r="L300" s="205">
        <v>0</v>
      </c>
      <c r="M300" s="205">
        <v>0</v>
      </c>
      <c r="N300" s="205">
        <v>0</v>
      </c>
      <c r="O300" s="205">
        <v>0</v>
      </c>
      <c r="P300" s="205">
        <v>0</v>
      </c>
      <c r="Q300" s="205">
        <v>0</v>
      </c>
      <c r="R300" s="205">
        <f t="shared" si="134"/>
        <v>0</v>
      </c>
      <c r="S300" s="498"/>
      <c r="T300" s="499"/>
      <c r="U300" s="500"/>
    </row>
    <row r="301" spans="1:21" ht="15.75">
      <c r="A301" s="14">
        <v>2</v>
      </c>
      <c r="B301" s="10" t="s">
        <v>23</v>
      </c>
      <c r="C301" s="480">
        <f>SUM(C302:C303)</f>
        <v>0</v>
      </c>
      <c r="D301" s="481">
        <f t="shared" ref="D301:G301" si="135">SUM(D302:D303)</f>
        <v>658</v>
      </c>
      <c r="E301" s="482">
        <f t="shared" si="135"/>
        <v>658</v>
      </c>
      <c r="F301" s="205">
        <f t="shared" si="135"/>
        <v>0</v>
      </c>
      <c r="G301" s="205">
        <f t="shared" si="135"/>
        <v>0</v>
      </c>
      <c r="H301" s="25"/>
      <c r="I301" s="205">
        <f t="shared" ref="I301:J301" si="136">SUM(I302:I303)</f>
        <v>0</v>
      </c>
      <c r="J301" s="205">
        <f t="shared" si="136"/>
        <v>0</v>
      </c>
      <c r="K301" s="205">
        <f>SUM(C301-F301-G301-H301+I301-J301)</f>
        <v>0</v>
      </c>
      <c r="L301" s="205">
        <f t="shared" ref="L301:N301" si="137">SUM(L302:L303)</f>
        <v>15</v>
      </c>
      <c r="M301" s="205">
        <f t="shared" si="137"/>
        <v>0</v>
      </c>
      <c r="N301" s="205">
        <f t="shared" si="137"/>
        <v>0</v>
      </c>
      <c r="O301" s="25"/>
      <c r="P301" s="205">
        <f>SUM(P302:P303)</f>
        <v>5</v>
      </c>
      <c r="Q301" s="205">
        <f t="shared" ref="Q301" si="138">SUM(Q302:Q303)</f>
        <v>0</v>
      </c>
      <c r="R301" s="205">
        <f t="shared" si="134"/>
        <v>20</v>
      </c>
      <c r="S301" s="498"/>
      <c r="T301" s="499"/>
      <c r="U301" s="500"/>
    </row>
    <row r="302" spans="1:21" ht="15.75">
      <c r="A302" s="12"/>
      <c r="B302" s="13" t="s">
        <v>83</v>
      </c>
      <c r="C302" s="501">
        <v>0</v>
      </c>
      <c r="D302" s="502">
        <v>658</v>
      </c>
      <c r="E302" s="503">
        <v>658</v>
      </c>
      <c r="F302" s="218">
        <v>0</v>
      </c>
      <c r="G302" s="218">
        <v>0</v>
      </c>
      <c r="H302" s="24"/>
      <c r="I302" s="66">
        <v>0</v>
      </c>
      <c r="J302" s="66">
        <v>0</v>
      </c>
      <c r="K302" s="205">
        <f t="shared" ref="K302:K313" si="139">SUM(C302-F302-G302-H302+I302-J302)</f>
        <v>0</v>
      </c>
      <c r="L302" s="218">
        <v>15</v>
      </c>
      <c r="M302" s="218">
        <v>0</v>
      </c>
      <c r="N302" s="218">
        <v>0</v>
      </c>
      <c r="O302" s="24"/>
      <c r="P302" s="218">
        <v>5</v>
      </c>
      <c r="Q302" s="218">
        <v>0</v>
      </c>
      <c r="R302" s="205">
        <f t="shared" si="134"/>
        <v>20</v>
      </c>
      <c r="S302" s="498"/>
      <c r="T302" s="499"/>
      <c r="U302" s="500"/>
    </row>
    <row r="303" spans="1:21" ht="15.75">
      <c r="A303" s="12"/>
      <c r="B303" s="13" t="s">
        <v>84</v>
      </c>
      <c r="C303" s="501">
        <v>0</v>
      </c>
      <c r="D303" s="502">
        <v>0</v>
      </c>
      <c r="E303" s="503">
        <v>0</v>
      </c>
      <c r="F303" s="218">
        <v>0</v>
      </c>
      <c r="G303" s="218">
        <v>0</v>
      </c>
      <c r="H303" s="24"/>
      <c r="I303" s="66">
        <v>0</v>
      </c>
      <c r="J303" s="66">
        <v>0</v>
      </c>
      <c r="K303" s="205">
        <f t="shared" si="139"/>
        <v>0</v>
      </c>
      <c r="L303" s="218">
        <v>0</v>
      </c>
      <c r="M303" s="218">
        <v>0</v>
      </c>
      <c r="N303" s="218">
        <v>0</v>
      </c>
      <c r="O303" s="24"/>
      <c r="P303" s="218">
        <v>0</v>
      </c>
      <c r="Q303" s="218">
        <v>0</v>
      </c>
      <c r="R303" s="205">
        <f t="shared" si="134"/>
        <v>0</v>
      </c>
      <c r="S303" s="498"/>
      <c r="T303" s="499"/>
      <c r="U303" s="500"/>
    </row>
    <row r="304" spans="1:21" ht="15.75">
      <c r="A304" s="9">
        <v>3</v>
      </c>
      <c r="B304" s="10" t="s">
        <v>53</v>
      </c>
      <c r="C304" s="480">
        <v>0</v>
      </c>
      <c r="D304" s="481">
        <v>0</v>
      </c>
      <c r="E304" s="482">
        <v>0</v>
      </c>
      <c r="F304" s="205">
        <v>0</v>
      </c>
      <c r="G304" s="25"/>
      <c r="H304" s="25"/>
      <c r="I304" s="205">
        <v>0</v>
      </c>
      <c r="J304" s="205">
        <v>0</v>
      </c>
      <c r="K304" s="205">
        <f t="shared" si="139"/>
        <v>0</v>
      </c>
      <c r="L304" s="205">
        <v>1</v>
      </c>
      <c r="M304" s="205">
        <v>0</v>
      </c>
      <c r="N304" s="25"/>
      <c r="O304" s="25"/>
      <c r="P304" s="205">
        <v>0</v>
      </c>
      <c r="Q304" s="205">
        <v>0</v>
      </c>
      <c r="R304" s="205">
        <f t="shared" si="134"/>
        <v>1</v>
      </c>
      <c r="S304" s="498"/>
      <c r="T304" s="499"/>
      <c r="U304" s="500"/>
    </row>
    <row r="305" spans="1:21" ht="12.75" customHeight="1">
      <c r="A305" s="14">
        <v>4</v>
      </c>
      <c r="B305" s="10" t="s">
        <v>52</v>
      </c>
      <c r="C305" s="495">
        <f>SUM(C306:C307)</f>
        <v>0</v>
      </c>
      <c r="D305" s="496">
        <f t="shared" ref="D305:E305" si="140">SUM(D306:D307)</f>
        <v>0</v>
      </c>
      <c r="E305" s="497">
        <f t="shared" si="140"/>
        <v>0</v>
      </c>
      <c r="F305" s="69">
        <f>SUM(F306:F307)</f>
        <v>0</v>
      </c>
      <c r="G305" s="25"/>
      <c r="H305" s="25"/>
      <c r="I305" s="69">
        <f t="shared" ref="I305:J305" si="141">SUM(I306:I307)</f>
        <v>0</v>
      </c>
      <c r="J305" s="69">
        <f t="shared" si="141"/>
        <v>0</v>
      </c>
      <c r="K305" s="205">
        <f t="shared" si="139"/>
        <v>0</v>
      </c>
      <c r="L305" s="205">
        <f>SUM(L306:L307)</f>
        <v>5</v>
      </c>
      <c r="M305" s="205">
        <f>SUM(M306:M307)</f>
        <v>2</v>
      </c>
      <c r="N305" s="25"/>
      <c r="O305" s="25"/>
      <c r="P305" s="205">
        <f t="shared" ref="P305:Q305" si="142">SUM(P306:P307)</f>
        <v>1</v>
      </c>
      <c r="Q305" s="205">
        <f t="shared" si="142"/>
        <v>0</v>
      </c>
      <c r="R305" s="205">
        <f>SUM(L305-M305-N305-O305+P305-Q305)</f>
        <v>4</v>
      </c>
      <c r="S305" s="498"/>
      <c r="T305" s="499"/>
      <c r="U305" s="500"/>
    </row>
    <row r="306" spans="1:21" ht="12.75" customHeight="1">
      <c r="A306" s="14"/>
      <c r="B306" s="13" t="s">
        <v>83</v>
      </c>
      <c r="C306" s="495">
        <v>0</v>
      </c>
      <c r="D306" s="496"/>
      <c r="E306" s="497"/>
      <c r="F306" s="69">
        <v>0</v>
      </c>
      <c r="G306" s="25"/>
      <c r="H306" s="25"/>
      <c r="I306" s="69">
        <v>0</v>
      </c>
      <c r="J306" s="69">
        <v>0</v>
      </c>
      <c r="K306" s="205">
        <f t="shared" si="139"/>
        <v>0</v>
      </c>
      <c r="L306" s="205">
        <v>0</v>
      </c>
      <c r="M306" s="205">
        <v>0</v>
      </c>
      <c r="N306" s="25"/>
      <c r="O306" s="25"/>
      <c r="P306" s="205">
        <v>0</v>
      </c>
      <c r="Q306" s="205">
        <v>0</v>
      </c>
      <c r="R306" s="205">
        <f t="shared" ref="R306" si="143">SUM(L306-M306-N306-O306+P306-Q306)</f>
        <v>0</v>
      </c>
      <c r="S306" s="498"/>
      <c r="T306" s="499"/>
      <c r="U306" s="500"/>
    </row>
    <row r="307" spans="1:21" ht="15.75">
      <c r="A307" s="14"/>
      <c r="B307" s="13" t="s">
        <v>84</v>
      </c>
      <c r="C307" s="495">
        <v>0</v>
      </c>
      <c r="D307" s="496"/>
      <c r="E307" s="497"/>
      <c r="F307" s="69">
        <v>0</v>
      </c>
      <c r="G307" s="25"/>
      <c r="H307" s="25"/>
      <c r="I307" s="69">
        <v>0</v>
      </c>
      <c r="J307" s="69">
        <v>0</v>
      </c>
      <c r="K307" s="205">
        <f t="shared" si="139"/>
        <v>0</v>
      </c>
      <c r="L307" s="205">
        <v>5</v>
      </c>
      <c r="M307" s="205">
        <v>2</v>
      </c>
      <c r="N307" s="25"/>
      <c r="O307" s="25"/>
      <c r="P307" s="205">
        <v>1</v>
      </c>
      <c r="Q307" s="205">
        <v>0</v>
      </c>
      <c r="R307" s="205">
        <f>SUM(L307-M307-N307-O307+P307-Q307)</f>
        <v>4</v>
      </c>
      <c r="S307" s="498"/>
      <c r="T307" s="499"/>
      <c r="U307" s="500"/>
    </row>
    <row r="308" spans="1:21" ht="21" customHeight="1">
      <c r="A308" s="14">
        <v>5</v>
      </c>
      <c r="B308" s="11" t="s">
        <v>54</v>
      </c>
      <c r="C308" s="480">
        <v>0</v>
      </c>
      <c r="D308" s="481">
        <v>0</v>
      </c>
      <c r="E308" s="482">
        <v>0</v>
      </c>
      <c r="F308" s="205">
        <v>0</v>
      </c>
      <c r="G308" s="25"/>
      <c r="H308" s="25"/>
      <c r="I308" s="205">
        <v>0</v>
      </c>
      <c r="J308" s="205">
        <v>0</v>
      </c>
      <c r="K308" s="205">
        <f t="shared" si="139"/>
        <v>0</v>
      </c>
      <c r="L308" s="205">
        <v>2</v>
      </c>
      <c r="M308" s="205">
        <v>1</v>
      </c>
      <c r="N308" s="25"/>
      <c r="O308" s="25"/>
      <c r="P308" s="205">
        <v>1</v>
      </c>
      <c r="Q308" s="205">
        <v>0</v>
      </c>
      <c r="R308" s="205">
        <f t="shared" ref="R308:R314" si="144">SUM(L308-M308-N308-O308+P308-Q308)</f>
        <v>2</v>
      </c>
      <c r="S308" s="498"/>
      <c r="T308" s="499"/>
      <c r="U308" s="500"/>
    </row>
    <row r="309" spans="1:21" ht="15.75">
      <c r="A309" s="14">
        <v>6</v>
      </c>
      <c r="B309" s="10" t="s">
        <v>55</v>
      </c>
      <c r="C309" s="480">
        <v>0</v>
      </c>
      <c r="D309" s="481">
        <v>0</v>
      </c>
      <c r="E309" s="482">
        <v>0</v>
      </c>
      <c r="F309" s="205">
        <v>0</v>
      </c>
      <c r="G309" s="25"/>
      <c r="H309" s="25"/>
      <c r="I309" s="205">
        <v>0</v>
      </c>
      <c r="J309" s="205">
        <v>0</v>
      </c>
      <c r="K309" s="205">
        <f t="shared" si="139"/>
        <v>0</v>
      </c>
      <c r="L309" s="205">
        <v>0</v>
      </c>
      <c r="M309" s="205">
        <v>0</v>
      </c>
      <c r="N309" s="25"/>
      <c r="O309" s="25"/>
      <c r="P309" s="205">
        <v>0</v>
      </c>
      <c r="Q309" s="205">
        <v>0</v>
      </c>
      <c r="R309" s="205">
        <f t="shared" si="144"/>
        <v>0</v>
      </c>
      <c r="S309" s="543">
        <v>0</v>
      </c>
      <c r="T309" s="544"/>
      <c r="U309" s="545"/>
    </row>
    <row r="310" spans="1:21" ht="15.75">
      <c r="A310" s="14">
        <v>7</v>
      </c>
      <c r="B310" s="10" t="s">
        <v>56</v>
      </c>
      <c r="C310" s="480">
        <v>0</v>
      </c>
      <c r="D310" s="481">
        <v>0</v>
      </c>
      <c r="E310" s="482">
        <v>0</v>
      </c>
      <c r="F310" s="205">
        <v>0</v>
      </c>
      <c r="G310" s="25"/>
      <c r="H310" s="25"/>
      <c r="I310" s="205">
        <v>0</v>
      </c>
      <c r="J310" s="205">
        <v>0</v>
      </c>
      <c r="K310" s="205">
        <f t="shared" si="139"/>
        <v>0</v>
      </c>
      <c r="L310" s="205">
        <v>0</v>
      </c>
      <c r="M310" s="205">
        <v>0</v>
      </c>
      <c r="N310" s="25"/>
      <c r="O310" s="25"/>
      <c r="P310" s="205">
        <v>0</v>
      </c>
      <c r="Q310" s="205">
        <v>0</v>
      </c>
      <c r="R310" s="205">
        <f t="shared" si="144"/>
        <v>0</v>
      </c>
      <c r="S310" s="483">
        <v>0</v>
      </c>
      <c r="T310" s="484"/>
      <c r="U310" s="485"/>
    </row>
    <row r="311" spans="1:21" ht="12.75" customHeight="1">
      <c r="A311" s="14">
        <v>8</v>
      </c>
      <c r="B311" s="10" t="s">
        <v>57</v>
      </c>
      <c r="C311" s="480">
        <v>0</v>
      </c>
      <c r="D311" s="481">
        <v>0</v>
      </c>
      <c r="E311" s="482">
        <v>0</v>
      </c>
      <c r="F311" s="205">
        <v>0</v>
      </c>
      <c r="G311" s="25"/>
      <c r="H311" s="25"/>
      <c r="I311" s="205">
        <v>0</v>
      </c>
      <c r="J311" s="205">
        <v>0</v>
      </c>
      <c r="K311" s="205">
        <f t="shared" si="139"/>
        <v>0</v>
      </c>
      <c r="L311" s="205">
        <v>0</v>
      </c>
      <c r="M311" s="205">
        <v>0</v>
      </c>
      <c r="N311" s="25"/>
      <c r="O311" s="25"/>
      <c r="P311" s="205">
        <v>0</v>
      </c>
      <c r="Q311" s="205">
        <v>0</v>
      </c>
      <c r="R311" s="205">
        <f t="shared" si="144"/>
        <v>0</v>
      </c>
      <c r="S311" s="483">
        <v>0</v>
      </c>
      <c r="T311" s="484"/>
      <c r="U311" s="485"/>
    </row>
    <row r="312" spans="1:21" ht="13.5" customHeight="1">
      <c r="A312" s="14">
        <v>9</v>
      </c>
      <c r="B312" s="10" t="s">
        <v>24</v>
      </c>
      <c r="C312" s="480">
        <v>0</v>
      </c>
      <c r="D312" s="481">
        <v>0</v>
      </c>
      <c r="E312" s="482">
        <v>0</v>
      </c>
      <c r="F312" s="205">
        <v>0</v>
      </c>
      <c r="G312" s="25"/>
      <c r="H312" s="25"/>
      <c r="I312" s="67">
        <v>0</v>
      </c>
      <c r="J312" s="67">
        <v>0</v>
      </c>
      <c r="K312" s="205">
        <f t="shared" si="139"/>
        <v>0</v>
      </c>
      <c r="L312" s="205">
        <v>0</v>
      </c>
      <c r="M312" s="205">
        <v>0</v>
      </c>
      <c r="N312" s="25"/>
      <c r="O312" s="25"/>
      <c r="P312" s="205">
        <v>0</v>
      </c>
      <c r="Q312" s="205">
        <v>0</v>
      </c>
      <c r="R312" s="205">
        <f t="shared" si="144"/>
        <v>0</v>
      </c>
      <c r="S312" s="483">
        <v>0</v>
      </c>
      <c r="T312" s="484"/>
      <c r="U312" s="485"/>
    </row>
    <row r="313" spans="1:21" ht="15" customHeight="1">
      <c r="A313" s="14">
        <v>10</v>
      </c>
      <c r="B313" s="10" t="s">
        <v>25</v>
      </c>
      <c r="C313" s="480">
        <v>0</v>
      </c>
      <c r="D313" s="481">
        <v>0</v>
      </c>
      <c r="E313" s="482">
        <v>0</v>
      </c>
      <c r="F313" s="205">
        <v>0</v>
      </c>
      <c r="G313" s="25"/>
      <c r="H313" s="25"/>
      <c r="I313" s="67">
        <v>0</v>
      </c>
      <c r="J313" s="67">
        <v>0</v>
      </c>
      <c r="K313" s="205">
        <f t="shared" si="139"/>
        <v>0</v>
      </c>
      <c r="L313" s="205">
        <v>0</v>
      </c>
      <c r="M313" s="205">
        <v>0</v>
      </c>
      <c r="N313" s="25"/>
      <c r="O313" s="25"/>
      <c r="P313" s="205">
        <v>0</v>
      </c>
      <c r="Q313" s="205">
        <v>0</v>
      </c>
      <c r="R313" s="205">
        <f t="shared" si="144"/>
        <v>0</v>
      </c>
      <c r="S313" s="483">
        <v>0</v>
      </c>
      <c r="T313" s="484"/>
      <c r="U313" s="485"/>
    </row>
    <row r="314" spans="1:21" ht="12.75" customHeight="1" thickBot="1">
      <c r="A314" s="39">
        <v>11</v>
      </c>
      <c r="B314" s="40" t="s">
        <v>58</v>
      </c>
      <c r="C314" s="486">
        <v>0</v>
      </c>
      <c r="D314" s="487">
        <v>0</v>
      </c>
      <c r="E314" s="488">
        <v>0</v>
      </c>
      <c r="F314" s="206">
        <v>0</v>
      </c>
      <c r="G314" s="42"/>
      <c r="H314" s="42"/>
      <c r="I314" s="68">
        <v>0</v>
      </c>
      <c r="J314" s="68">
        <v>0</v>
      </c>
      <c r="K314" s="206">
        <f t="shared" ref="K314" si="145">SUM(E314-F314-G314-H314+I314-J314)</f>
        <v>0</v>
      </c>
      <c r="L314" s="206">
        <v>0</v>
      </c>
      <c r="M314" s="206">
        <v>0</v>
      </c>
      <c r="N314" s="42"/>
      <c r="O314" s="42"/>
      <c r="P314" s="206">
        <v>0</v>
      </c>
      <c r="Q314" s="206">
        <v>0</v>
      </c>
      <c r="R314" s="206">
        <f t="shared" si="144"/>
        <v>0</v>
      </c>
      <c r="S314" s="489"/>
      <c r="T314" s="490"/>
      <c r="U314" s="491"/>
    </row>
    <row r="315" spans="1:21" ht="12.75" customHeight="1" thickTop="1">
      <c r="A315" s="5"/>
      <c r="B315" s="17" t="s">
        <v>39</v>
      </c>
    </row>
    <row r="316" spans="1:21" ht="12.75" customHeight="1">
      <c r="A316" s="5"/>
      <c r="B316" s="15" t="s">
        <v>60</v>
      </c>
    </row>
    <row r="317" spans="1:21" ht="11.25" customHeight="1">
      <c r="A317" s="5"/>
      <c r="B317" s="15" t="s">
        <v>59</v>
      </c>
    </row>
    <row r="318" spans="1:21" ht="12.75" customHeight="1">
      <c r="A318" s="5"/>
      <c r="B318" s="15" t="s">
        <v>40</v>
      </c>
    </row>
    <row r="319" spans="1:21" ht="15.95" customHeight="1">
      <c r="A319" s="5"/>
      <c r="B319" s="26"/>
    </row>
    <row r="320" spans="1:21" ht="15.95" customHeight="1">
      <c r="A320" s="5"/>
      <c r="B320" s="26"/>
    </row>
    <row r="321" spans="1:21" ht="15.95" customHeight="1">
      <c r="A321" s="5"/>
      <c r="B321" s="26"/>
    </row>
    <row r="322" spans="1:21" ht="15.95" customHeight="1">
      <c r="A322" s="476" t="s">
        <v>0</v>
      </c>
      <c r="B322" s="476"/>
      <c r="P322" s="477" t="s">
        <v>26</v>
      </c>
      <c r="Q322" s="477"/>
      <c r="R322" s="477"/>
      <c r="S322" s="477"/>
      <c r="T322" s="477"/>
      <c r="U322" s="477"/>
    </row>
    <row r="323" spans="1:21" ht="15.95" customHeight="1">
      <c r="A323" s="476" t="s">
        <v>1</v>
      </c>
      <c r="B323" s="476"/>
      <c r="P323" s="477"/>
      <c r="Q323" s="477"/>
      <c r="R323" s="477"/>
      <c r="S323" s="477"/>
      <c r="T323" s="477"/>
      <c r="U323" s="477"/>
    </row>
    <row r="324" spans="1:21" ht="15.95" customHeight="1">
      <c r="A324" s="476" t="s">
        <v>45</v>
      </c>
      <c r="B324" s="476"/>
    </row>
    <row r="325" spans="1:21" ht="15.95" customHeight="1">
      <c r="C325" s="478" t="s">
        <v>2</v>
      </c>
      <c r="D325" s="478"/>
      <c r="E325" s="478"/>
      <c r="F325" s="478"/>
      <c r="G325" s="478"/>
      <c r="H325" s="478"/>
      <c r="I325" s="478"/>
      <c r="J325" s="478"/>
      <c r="K325" s="478"/>
      <c r="L325" s="478"/>
      <c r="M325" s="478"/>
      <c r="N325" s="478"/>
      <c r="O325" s="478"/>
      <c r="P325" s="478"/>
      <c r="Q325" s="2"/>
    </row>
    <row r="326" spans="1:21" ht="15.95" customHeight="1">
      <c r="F326" s="479" t="s">
        <v>3</v>
      </c>
      <c r="G326" s="479"/>
      <c r="H326" s="479"/>
      <c r="I326" s="479"/>
      <c r="J326" s="479"/>
      <c r="K326" s="479"/>
      <c r="L326" s="479"/>
      <c r="M326" s="479"/>
      <c r="N326" s="479"/>
      <c r="O326" s="479"/>
      <c r="P326" s="479"/>
      <c r="Q326" s="212"/>
    </row>
    <row r="327" spans="1:21" ht="15.95" customHeight="1">
      <c r="A327" s="1" t="s">
        <v>46</v>
      </c>
      <c r="C327" s="3"/>
      <c r="D327" s="4">
        <v>1</v>
      </c>
      <c r="E327" s="4">
        <v>5</v>
      </c>
      <c r="M327" s="5"/>
      <c r="N327" s="5"/>
      <c r="O327" s="5"/>
      <c r="P327" s="5"/>
      <c r="Q327" s="5"/>
      <c r="R327" s="5"/>
      <c r="S327" s="5"/>
      <c r="T327" s="5"/>
    </row>
    <row r="328" spans="1:21" ht="15.95" customHeight="1">
      <c r="A328" s="1" t="s">
        <v>68</v>
      </c>
      <c r="C328" s="6"/>
      <c r="D328" s="7">
        <v>0</v>
      </c>
      <c r="E328" s="7">
        <v>8</v>
      </c>
      <c r="K328" s="453">
        <v>9</v>
      </c>
      <c r="L328" s="453"/>
      <c r="M328" s="37"/>
      <c r="N328" s="5"/>
      <c r="O328" s="5"/>
      <c r="Q328" s="1" t="str">
        <f>+Q7:U7</f>
        <v>Bulan     :</v>
      </c>
      <c r="R328" s="455" t="str">
        <f>+R287</f>
        <v>Mei</v>
      </c>
      <c r="S328" s="456"/>
      <c r="T328" s="4">
        <f>+T287</f>
        <v>0</v>
      </c>
      <c r="U328" s="4">
        <f>+U287</f>
        <v>5</v>
      </c>
    </row>
    <row r="329" spans="1:21" s="43" customFormat="1" ht="15.95" customHeight="1" thickBot="1">
      <c r="A329" s="177" t="s">
        <v>72</v>
      </c>
      <c r="B329" s="177"/>
      <c r="C329" s="65">
        <v>0</v>
      </c>
      <c r="D329" s="65">
        <v>4</v>
      </c>
      <c r="E329" s="65">
        <v>0</v>
      </c>
      <c r="K329" s="454"/>
      <c r="L329" s="454"/>
      <c r="M329" s="77"/>
      <c r="N329" s="77"/>
      <c r="O329" s="77"/>
      <c r="Q329" s="43" t="str">
        <f>+Q8:U8</f>
        <v>Tahun    :</v>
      </c>
      <c r="R329" s="515">
        <f>+R288</f>
        <v>2020</v>
      </c>
      <c r="S329" s="516"/>
      <c r="T329" s="78">
        <f>+T288</f>
        <v>2</v>
      </c>
      <c r="U329" s="78">
        <f>+U288</f>
        <v>0</v>
      </c>
    </row>
    <row r="330" spans="1:21" ht="15.95" customHeight="1" thickTop="1">
      <c r="A330" s="462" t="s">
        <v>4</v>
      </c>
      <c r="B330" s="462" t="s">
        <v>5</v>
      </c>
      <c r="C330" s="465" t="s">
        <v>6</v>
      </c>
      <c r="D330" s="466"/>
      <c r="E330" s="466"/>
      <c r="F330" s="466"/>
      <c r="G330" s="466"/>
      <c r="H330" s="466"/>
      <c r="I330" s="466"/>
      <c r="J330" s="466"/>
      <c r="K330" s="469"/>
      <c r="L330" s="465" t="s">
        <v>7</v>
      </c>
      <c r="M330" s="466"/>
      <c r="N330" s="466"/>
      <c r="O330" s="466"/>
      <c r="P330" s="466"/>
      <c r="Q330" s="466"/>
      <c r="R330" s="469"/>
      <c r="S330" s="470" t="s">
        <v>64</v>
      </c>
      <c r="T330" s="471"/>
      <c r="U330" s="513"/>
    </row>
    <row r="331" spans="1:21" ht="15.95" customHeight="1">
      <c r="A331" s="463"/>
      <c r="B331" s="463"/>
      <c r="C331" s="473" t="s">
        <v>27</v>
      </c>
      <c r="D331" s="474"/>
      <c r="E331" s="475"/>
      <c r="F331" s="217"/>
      <c r="G331" s="217" t="s">
        <v>30</v>
      </c>
      <c r="H331" s="217" t="s">
        <v>32</v>
      </c>
      <c r="I331" s="217"/>
      <c r="J331" s="217"/>
      <c r="K331" s="217" t="s">
        <v>43</v>
      </c>
      <c r="L331" s="217" t="s">
        <v>27</v>
      </c>
      <c r="M331" s="217"/>
      <c r="N331" s="217" t="s">
        <v>30</v>
      </c>
      <c r="O331" s="217" t="s">
        <v>32</v>
      </c>
      <c r="P331" s="217"/>
      <c r="Q331" s="217"/>
      <c r="R331" s="217" t="s">
        <v>63</v>
      </c>
      <c r="S331" s="440" t="s">
        <v>67</v>
      </c>
      <c r="T331" s="441"/>
      <c r="U331" s="442"/>
    </row>
    <row r="332" spans="1:21" ht="15.95" customHeight="1">
      <c r="A332" s="463"/>
      <c r="B332" s="463"/>
      <c r="C332" s="440" t="s">
        <v>28</v>
      </c>
      <c r="D332" s="441"/>
      <c r="E332" s="442"/>
      <c r="F332" s="215" t="s">
        <v>29</v>
      </c>
      <c r="G332" s="215" t="s">
        <v>31</v>
      </c>
      <c r="H332" s="215" t="s">
        <v>33</v>
      </c>
      <c r="I332" s="215" t="s">
        <v>37</v>
      </c>
      <c r="J332" s="215" t="s">
        <v>36</v>
      </c>
      <c r="K332" s="215" t="s">
        <v>28</v>
      </c>
      <c r="L332" s="215" t="s">
        <v>28</v>
      </c>
      <c r="M332" s="215" t="s">
        <v>35</v>
      </c>
      <c r="N332" s="215" t="s">
        <v>31</v>
      </c>
      <c r="O332" s="215" t="s">
        <v>33</v>
      </c>
      <c r="P332" s="215" t="s">
        <v>37</v>
      </c>
      <c r="Q332" s="215" t="s">
        <v>36</v>
      </c>
      <c r="R332" s="215" t="s">
        <v>38</v>
      </c>
      <c r="S332" s="440" t="s">
        <v>65</v>
      </c>
      <c r="T332" s="441"/>
      <c r="U332" s="442"/>
    </row>
    <row r="333" spans="1:21" ht="15.95" customHeight="1">
      <c r="A333" s="463"/>
      <c r="B333" s="463"/>
      <c r="C333" s="444" t="s">
        <v>8</v>
      </c>
      <c r="D333" s="445"/>
      <c r="E333" s="446"/>
      <c r="F333" s="216"/>
      <c r="G333" s="216"/>
      <c r="H333" s="216" t="s">
        <v>34</v>
      </c>
      <c r="I333" s="216"/>
      <c r="J333" s="216"/>
      <c r="K333" s="216" t="s">
        <v>9</v>
      </c>
      <c r="L333" s="216" t="s">
        <v>8</v>
      </c>
      <c r="M333" s="216"/>
      <c r="N333" s="216"/>
      <c r="O333" s="216" t="s">
        <v>34</v>
      </c>
      <c r="P333" s="216"/>
      <c r="Q333" s="216"/>
      <c r="R333" s="20" t="s">
        <v>62</v>
      </c>
      <c r="S333" s="440" t="s">
        <v>66</v>
      </c>
      <c r="T333" s="441"/>
      <c r="U333" s="442"/>
    </row>
    <row r="334" spans="1:21" ht="15.95" customHeight="1">
      <c r="A334" s="464"/>
      <c r="B334" s="464"/>
      <c r="C334" s="447"/>
      <c r="D334" s="448"/>
      <c r="E334" s="449"/>
      <c r="F334" s="215"/>
      <c r="G334" s="215"/>
      <c r="H334" s="215"/>
      <c r="I334" s="215"/>
      <c r="J334" s="215"/>
      <c r="K334" s="215" t="s">
        <v>61</v>
      </c>
      <c r="L334" s="215"/>
      <c r="M334" s="215"/>
      <c r="N334" s="215"/>
      <c r="O334" s="215"/>
      <c r="P334" s="215"/>
      <c r="Q334" s="215"/>
      <c r="R334" s="215"/>
      <c r="S334" s="450"/>
      <c r="T334" s="451"/>
      <c r="U334" s="514"/>
    </row>
    <row r="335" spans="1:21" s="8" customFormat="1" ht="15.95" customHeight="1">
      <c r="A335" s="214" t="s">
        <v>10</v>
      </c>
      <c r="B335" s="214" t="s">
        <v>11</v>
      </c>
      <c r="C335" s="429" t="s">
        <v>12</v>
      </c>
      <c r="D335" s="430"/>
      <c r="E335" s="431"/>
      <c r="F335" s="214" t="s">
        <v>13</v>
      </c>
      <c r="G335" s="214" t="s">
        <v>14</v>
      </c>
      <c r="H335" s="214" t="s">
        <v>15</v>
      </c>
      <c r="I335" s="214" t="s">
        <v>16</v>
      </c>
      <c r="J335" s="214" t="s">
        <v>17</v>
      </c>
      <c r="K335" s="214" t="s">
        <v>18</v>
      </c>
      <c r="L335" s="214" t="s">
        <v>19</v>
      </c>
      <c r="M335" s="214" t="s">
        <v>20</v>
      </c>
      <c r="N335" s="214" t="s">
        <v>21</v>
      </c>
      <c r="O335" s="214" t="s">
        <v>41</v>
      </c>
      <c r="P335" s="214" t="s">
        <v>42</v>
      </c>
      <c r="Q335" s="214" t="s">
        <v>44</v>
      </c>
      <c r="R335" s="214" t="s">
        <v>69</v>
      </c>
      <c r="S335" s="429" t="s">
        <v>70</v>
      </c>
      <c r="T335" s="430"/>
      <c r="U335" s="431"/>
    </row>
    <row r="336" spans="1:21" s="16" customFormat="1" ht="15.95" customHeight="1">
      <c r="A336" s="18">
        <v>1</v>
      </c>
      <c r="B336" s="19" t="s">
        <v>22</v>
      </c>
      <c r="C336" s="504">
        <f>SUM(C337,C340,C341)</f>
        <v>0</v>
      </c>
      <c r="D336" s="505"/>
      <c r="E336" s="506"/>
      <c r="F336" s="208">
        <f t="shared" ref="F336:J336" si="146">SUM(F337,F340,F341)</f>
        <v>0</v>
      </c>
      <c r="G336" s="208">
        <f t="shared" si="146"/>
        <v>0</v>
      </c>
      <c r="H336" s="208">
        <f t="shared" si="146"/>
        <v>0</v>
      </c>
      <c r="I336" s="208">
        <f t="shared" si="146"/>
        <v>0</v>
      </c>
      <c r="J336" s="208">
        <f t="shared" si="146"/>
        <v>0</v>
      </c>
      <c r="K336" s="208">
        <f>SUM(C336-F336-G336-H336+I336-J336)</f>
        <v>0</v>
      </c>
      <c r="L336" s="208">
        <f t="shared" ref="L336:Q336" si="147">SUM(L337,L340,L341)</f>
        <v>0</v>
      </c>
      <c r="M336" s="208">
        <f t="shared" si="147"/>
        <v>0</v>
      </c>
      <c r="N336" s="208">
        <f t="shared" si="147"/>
        <v>0</v>
      </c>
      <c r="O336" s="208">
        <f t="shared" si="147"/>
        <v>0</v>
      </c>
      <c r="P336" s="59">
        <f t="shared" si="147"/>
        <v>0</v>
      </c>
      <c r="Q336" s="59">
        <f t="shared" si="147"/>
        <v>0</v>
      </c>
      <c r="R336" s="59">
        <f>SUM(L336-M336-N336-O336+P336-Q336)</f>
        <v>0</v>
      </c>
      <c r="S336" s="507"/>
      <c r="T336" s="508"/>
      <c r="U336" s="509"/>
    </row>
    <row r="337" spans="1:21" s="23" customFormat="1" ht="15.75">
      <c r="A337" s="14"/>
      <c r="B337" s="22" t="s">
        <v>49</v>
      </c>
      <c r="C337" s="495">
        <f t="shared" ref="C337:H337" si="148">SUM(C338:C339)</f>
        <v>0</v>
      </c>
      <c r="D337" s="496">
        <f t="shared" si="148"/>
        <v>0</v>
      </c>
      <c r="E337" s="497">
        <f t="shared" si="148"/>
        <v>0</v>
      </c>
      <c r="F337" s="69">
        <f t="shared" si="148"/>
        <v>0</v>
      </c>
      <c r="G337" s="69">
        <f t="shared" si="148"/>
        <v>0</v>
      </c>
      <c r="H337" s="69">
        <f t="shared" si="148"/>
        <v>0</v>
      </c>
      <c r="I337" s="69">
        <f>SUM(I338:I339)</f>
        <v>0</v>
      </c>
      <c r="J337" s="69">
        <f t="shared" ref="J337" si="149">SUM(J338:J339)</f>
        <v>0</v>
      </c>
      <c r="K337" s="205">
        <f t="shared" ref="K337:K341" si="150">SUM(C337-F337-G337-H337+I337-J337)</f>
        <v>0</v>
      </c>
      <c r="L337" s="69">
        <f t="shared" ref="L337:O337" si="151">SUM(L338:L339)</f>
        <v>0</v>
      </c>
      <c r="M337" s="69">
        <f t="shared" si="151"/>
        <v>0</v>
      </c>
      <c r="N337" s="69">
        <f t="shared" si="151"/>
        <v>0</v>
      </c>
      <c r="O337" s="69">
        <f t="shared" si="151"/>
        <v>0</v>
      </c>
      <c r="P337" s="69">
        <f>SUM(P338:P339)</f>
        <v>0</v>
      </c>
      <c r="Q337" s="69">
        <f t="shared" ref="Q337" si="152">SUM(Q338:Q339)</f>
        <v>0</v>
      </c>
      <c r="R337" s="205">
        <f t="shared" ref="R337:R344" si="153">SUM(L337-M337-N337-O337+P337-Q337)</f>
        <v>0</v>
      </c>
      <c r="S337" s="510"/>
      <c r="T337" s="511"/>
      <c r="U337" s="512"/>
    </row>
    <row r="338" spans="1:21" ht="15.75">
      <c r="A338" s="12"/>
      <c r="B338" s="13" t="s">
        <v>83</v>
      </c>
      <c r="C338" s="501">
        <v>0</v>
      </c>
      <c r="D338" s="502">
        <v>0</v>
      </c>
      <c r="E338" s="503">
        <v>0</v>
      </c>
      <c r="F338" s="218">
        <v>0</v>
      </c>
      <c r="G338" s="218">
        <v>0</v>
      </c>
      <c r="H338" s="218">
        <v>0</v>
      </c>
      <c r="I338" s="66">
        <v>0</v>
      </c>
      <c r="J338" s="66">
        <v>0</v>
      </c>
      <c r="K338" s="205">
        <f t="shared" si="150"/>
        <v>0</v>
      </c>
      <c r="L338" s="218">
        <v>0</v>
      </c>
      <c r="M338" s="218">
        <v>0</v>
      </c>
      <c r="N338" s="218">
        <v>0</v>
      </c>
      <c r="O338" s="218">
        <v>0</v>
      </c>
      <c r="P338" s="218">
        <v>0</v>
      </c>
      <c r="Q338" s="218">
        <v>0</v>
      </c>
      <c r="R338" s="205">
        <f t="shared" si="153"/>
        <v>0</v>
      </c>
      <c r="S338" s="498"/>
      <c r="T338" s="499"/>
      <c r="U338" s="500"/>
    </row>
    <row r="339" spans="1:21" ht="15.75">
      <c r="A339" s="12"/>
      <c r="B339" s="13" t="s">
        <v>84</v>
      </c>
      <c r="C339" s="501">
        <v>0</v>
      </c>
      <c r="D339" s="502">
        <v>0</v>
      </c>
      <c r="E339" s="503">
        <v>0</v>
      </c>
      <c r="F339" s="218">
        <v>0</v>
      </c>
      <c r="G339" s="218">
        <v>0</v>
      </c>
      <c r="H339" s="218">
        <v>0</v>
      </c>
      <c r="I339" s="66">
        <v>0</v>
      </c>
      <c r="J339" s="66">
        <v>0</v>
      </c>
      <c r="K339" s="205">
        <f t="shared" si="150"/>
        <v>0</v>
      </c>
      <c r="L339" s="218">
        <v>0</v>
      </c>
      <c r="M339" s="218">
        <v>0</v>
      </c>
      <c r="N339" s="218">
        <v>0</v>
      </c>
      <c r="O339" s="218">
        <v>0</v>
      </c>
      <c r="P339" s="218">
        <v>0</v>
      </c>
      <c r="Q339" s="218">
        <v>0</v>
      </c>
      <c r="R339" s="205">
        <f t="shared" si="153"/>
        <v>0</v>
      </c>
      <c r="S339" s="498"/>
      <c r="T339" s="499"/>
      <c r="U339" s="500"/>
    </row>
    <row r="340" spans="1:21" ht="15.75">
      <c r="A340" s="12"/>
      <c r="B340" s="11" t="s">
        <v>50</v>
      </c>
      <c r="C340" s="480">
        <v>0</v>
      </c>
      <c r="D340" s="481">
        <v>0</v>
      </c>
      <c r="E340" s="482">
        <v>0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205">
        <f t="shared" si="150"/>
        <v>0</v>
      </c>
      <c r="L340" s="62">
        <v>0</v>
      </c>
      <c r="M340" s="62">
        <v>0</v>
      </c>
      <c r="N340" s="62">
        <v>0</v>
      </c>
      <c r="O340" s="62">
        <v>0</v>
      </c>
      <c r="P340" s="62">
        <v>0</v>
      </c>
      <c r="Q340" s="62">
        <v>0</v>
      </c>
      <c r="R340" s="62">
        <f t="shared" si="153"/>
        <v>0</v>
      </c>
      <c r="S340" s="498"/>
      <c r="T340" s="499"/>
      <c r="U340" s="500"/>
    </row>
    <row r="341" spans="1:21" ht="15.75">
      <c r="A341" s="12"/>
      <c r="B341" s="11" t="s">
        <v>51</v>
      </c>
      <c r="C341" s="480">
        <v>0</v>
      </c>
      <c r="D341" s="481">
        <v>0</v>
      </c>
      <c r="E341" s="482">
        <v>0</v>
      </c>
      <c r="F341" s="67">
        <v>0</v>
      </c>
      <c r="G341" s="67">
        <v>0</v>
      </c>
      <c r="H341" s="67">
        <v>0</v>
      </c>
      <c r="I341" s="67">
        <v>0</v>
      </c>
      <c r="J341" s="67">
        <v>0</v>
      </c>
      <c r="K341" s="205">
        <f t="shared" si="150"/>
        <v>0</v>
      </c>
      <c r="L341" s="62">
        <v>0</v>
      </c>
      <c r="M341" s="62">
        <v>0</v>
      </c>
      <c r="N341" s="62">
        <v>0</v>
      </c>
      <c r="O341" s="62">
        <v>0</v>
      </c>
      <c r="P341" s="62">
        <v>0</v>
      </c>
      <c r="Q341" s="62">
        <v>0</v>
      </c>
      <c r="R341" s="62">
        <f t="shared" si="153"/>
        <v>0</v>
      </c>
      <c r="S341" s="498"/>
      <c r="T341" s="499"/>
      <c r="U341" s="500"/>
    </row>
    <row r="342" spans="1:21" ht="15.75">
      <c r="A342" s="14">
        <v>2</v>
      </c>
      <c r="B342" s="10" t="s">
        <v>23</v>
      </c>
      <c r="C342" s="480">
        <f>SUM(C343:C344)</f>
        <v>0</v>
      </c>
      <c r="D342" s="481">
        <f t="shared" ref="D342:G342" si="154">SUM(D343:D344)</f>
        <v>658</v>
      </c>
      <c r="E342" s="482">
        <f t="shared" si="154"/>
        <v>658</v>
      </c>
      <c r="F342" s="205">
        <f t="shared" si="154"/>
        <v>0</v>
      </c>
      <c r="G342" s="205">
        <f t="shared" si="154"/>
        <v>0</v>
      </c>
      <c r="H342" s="25"/>
      <c r="I342" s="205">
        <f t="shared" ref="I342:J342" si="155">SUM(I343:I344)</f>
        <v>0</v>
      </c>
      <c r="J342" s="205">
        <f t="shared" si="155"/>
        <v>0</v>
      </c>
      <c r="K342" s="205">
        <f>SUM(C342-F342-G342-H342+I342-J342)</f>
        <v>0</v>
      </c>
      <c r="L342" s="205">
        <f>SUM(L343:L344)</f>
        <v>0</v>
      </c>
      <c r="M342" s="205">
        <f t="shared" ref="M342:N342" si="156">SUM(M343:M344)</f>
        <v>0</v>
      </c>
      <c r="N342" s="205">
        <f t="shared" si="156"/>
        <v>0</v>
      </c>
      <c r="O342" s="25"/>
      <c r="P342" s="205">
        <f t="shared" ref="P342:Q342" si="157">SUM(P343:P344)</f>
        <v>40</v>
      </c>
      <c r="Q342" s="205">
        <f t="shared" si="157"/>
        <v>0</v>
      </c>
      <c r="R342" s="205">
        <f t="shared" si="153"/>
        <v>40</v>
      </c>
      <c r="S342" s="498"/>
      <c r="T342" s="499"/>
      <c r="U342" s="500"/>
    </row>
    <row r="343" spans="1:21" ht="12.75" customHeight="1">
      <c r="A343" s="12"/>
      <c r="B343" s="13" t="s">
        <v>83</v>
      </c>
      <c r="C343" s="501">
        <v>0</v>
      </c>
      <c r="D343" s="502">
        <v>658</v>
      </c>
      <c r="E343" s="503">
        <v>658</v>
      </c>
      <c r="F343" s="218">
        <v>0</v>
      </c>
      <c r="G343" s="218">
        <v>0</v>
      </c>
      <c r="H343" s="24"/>
      <c r="I343" s="66">
        <v>0</v>
      </c>
      <c r="J343" s="66">
        <v>0</v>
      </c>
      <c r="K343" s="205">
        <f t="shared" ref="K343:K354" si="158">SUM(C343-F343-G343-H343+I343-J343)</f>
        <v>0</v>
      </c>
      <c r="L343" s="218">
        <v>0</v>
      </c>
      <c r="M343" s="218">
        <v>0</v>
      </c>
      <c r="N343" s="218">
        <v>0</v>
      </c>
      <c r="O343" s="24"/>
      <c r="P343" s="218">
        <v>0</v>
      </c>
      <c r="Q343" s="218">
        <v>0</v>
      </c>
      <c r="R343" s="205">
        <f>SUM(L343-M343-N343-O343+P343-Q343)</f>
        <v>0</v>
      </c>
      <c r="S343" s="498"/>
      <c r="T343" s="499"/>
      <c r="U343" s="500"/>
    </row>
    <row r="344" spans="1:21" ht="12.75" customHeight="1">
      <c r="A344" s="12"/>
      <c r="B344" s="13" t="s">
        <v>84</v>
      </c>
      <c r="C344" s="501">
        <v>0</v>
      </c>
      <c r="D344" s="502">
        <v>0</v>
      </c>
      <c r="E344" s="503">
        <v>0</v>
      </c>
      <c r="F344" s="218">
        <v>0</v>
      </c>
      <c r="G344" s="218">
        <v>0</v>
      </c>
      <c r="H344" s="24"/>
      <c r="I344" s="66">
        <v>0</v>
      </c>
      <c r="J344" s="66">
        <v>0</v>
      </c>
      <c r="K344" s="205">
        <f t="shared" si="158"/>
        <v>0</v>
      </c>
      <c r="L344" s="218">
        <v>0</v>
      </c>
      <c r="M344" s="218">
        <v>0</v>
      </c>
      <c r="N344" s="218">
        <v>0</v>
      </c>
      <c r="O344" s="24"/>
      <c r="P344" s="218">
        <v>40</v>
      </c>
      <c r="Q344" s="218">
        <v>0</v>
      </c>
      <c r="R344" s="205">
        <f t="shared" si="153"/>
        <v>40</v>
      </c>
      <c r="S344" s="498"/>
      <c r="T344" s="499"/>
      <c r="U344" s="500"/>
    </row>
    <row r="345" spans="1:21" ht="15.75">
      <c r="A345" s="9">
        <v>3</v>
      </c>
      <c r="B345" s="10" t="s">
        <v>53</v>
      </c>
      <c r="C345" s="480">
        <v>0</v>
      </c>
      <c r="D345" s="481">
        <v>0</v>
      </c>
      <c r="E345" s="482">
        <v>0</v>
      </c>
      <c r="F345" s="205">
        <v>0</v>
      </c>
      <c r="G345" s="25"/>
      <c r="H345" s="25"/>
      <c r="I345" s="205">
        <v>0</v>
      </c>
      <c r="J345" s="205">
        <v>0</v>
      </c>
      <c r="K345" s="205">
        <f t="shared" si="158"/>
        <v>0</v>
      </c>
      <c r="L345" s="213">
        <v>0</v>
      </c>
      <c r="M345" s="213">
        <v>0</v>
      </c>
      <c r="N345" s="25"/>
      <c r="O345" s="25"/>
      <c r="P345" s="213">
        <v>0</v>
      </c>
      <c r="Q345" s="213">
        <v>0</v>
      </c>
      <c r="R345" s="205">
        <f>SUM(L345-M345-N345-O345+P345-Q345)</f>
        <v>0</v>
      </c>
      <c r="S345" s="498"/>
      <c r="T345" s="499"/>
      <c r="U345" s="500"/>
    </row>
    <row r="346" spans="1:21" ht="21" customHeight="1">
      <c r="A346" s="14">
        <v>4</v>
      </c>
      <c r="B346" s="10" t="s">
        <v>52</v>
      </c>
      <c r="C346" s="495">
        <f>SUM(C347:C348)</f>
        <v>0</v>
      </c>
      <c r="D346" s="496">
        <f t="shared" ref="D346:E346" si="159">SUM(D347:D348)</f>
        <v>0</v>
      </c>
      <c r="E346" s="497">
        <f t="shared" si="159"/>
        <v>0</v>
      </c>
      <c r="F346" s="69">
        <f>SUM(F347:F348)</f>
        <v>0</v>
      </c>
      <c r="G346" s="25"/>
      <c r="H346" s="25"/>
      <c r="I346" s="69">
        <f t="shared" ref="I346:J346" si="160">SUM(I347:I348)</f>
        <v>0</v>
      </c>
      <c r="J346" s="69">
        <f t="shared" si="160"/>
        <v>0</v>
      </c>
      <c r="K346" s="205">
        <f t="shared" si="158"/>
        <v>0</v>
      </c>
      <c r="L346" s="82">
        <f>SUM(L347:L348)</f>
        <v>2</v>
      </c>
      <c r="M346" s="205">
        <f>SUM(M347:M348)</f>
        <v>0</v>
      </c>
      <c r="N346" s="25"/>
      <c r="O346" s="25"/>
      <c r="P346" s="205">
        <f t="shared" ref="P346:Q346" si="161">SUM(P347:P348)</f>
        <v>0</v>
      </c>
      <c r="Q346" s="205">
        <f t="shared" si="161"/>
        <v>0</v>
      </c>
      <c r="R346" s="205">
        <f>SUM(L346-M346-N346-O346+P346-Q346)</f>
        <v>2</v>
      </c>
      <c r="S346" s="498"/>
      <c r="T346" s="499"/>
      <c r="U346" s="500"/>
    </row>
    <row r="347" spans="1:21" ht="15.75">
      <c r="A347" s="14"/>
      <c r="B347" s="13" t="s">
        <v>83</v>
      </c>
      <c r="C347" s="495">
        <v>0</v>
      </c>
      <c r="D347" s="496"/>
      <c r="E347" s="497"/>
      <c r="F347" s="69">
        <v>0</v>
      </c>
      <c r="G347" s="25"/>
      <c r="H347" s="25"/>
      <c r="I347" s="69">
        <v>0</v>
      </c>
      <c r="J347" s="69">
        <v>0</v>
      </c>
      <c r="K347" s="205">
        <f t="shared" si="158"/>
        <v>0</v>
      </c>
      <c r="L347" s="213">
        <v>0</v>
      </c>
      <c r="M347" s="213">
        <v>0</v>
      </c>
      <c r="N347" s="25"/>
      <c r="O347" s="25"/>
      <c r="P347" s="213">
        <v>0</v>
      </c>
      <c r="Q347" s="213">
        <v>0</v>
      </c>
      <c r="R347" s="205">
        <f t="shared" ref="R347:R355" si="162">SUM(L347-M347-N347-O347+P347-Q347)</f>
        <v>0</v>
      </c>
      <c r="S347" s="498"/>
      <c r="T347" s="499"/>
      <c r="U347" s="500"/>
    </row>
    <row r="348" spans="1:21" ht="15.75">
      <c r="A348" s="14"/>
      <c r="B348" s="13" t="s">
        <v>84</v>
      </c>
      <c r="C348" s="495">
        <v>0</v>
      </c>
      <c r="D348" s="496"/>
      <c r="E348" s="497"/>
      <c r="F348" s="69">
        <v>0</v>
      </c>
      <c r="G348" s="25"/>
      <c r="H348" s="25"/>
      <c r="I348" s="69">
        <v>0</v>
      </c>
      <c r="J348" s="69">
        <v>0</v>
      </c>
      <c r="K348" s="205">
        <f t="shared" si="158"/>
        <v>0</v>
      </c>
      <c r="L348" s="213">
        <v>2</v>
      </c>
      <c r="M348" s="213">
        <v>0</v>
      </c>
      <c r="N348" s="25"/>
      <c r="O348" s="25"/>
      <c r="P348" s="213">
        <v>0</v>
      </c>
      <c r="Q348" s="213">
        <v>0</v>
      </c>
      <c r="R348" s="205">
        <f t="shared" si="162"/>
        <v>2</v>
      </c>
      <c r="S348" s="498"/>
      <c r="T348" s="499"/>
      <c r="U348" s="500"/>
    </row>
    <row r="349" spans="1:21" ht="12.75" customHeight="1">
      <c r="A349" s="14">
        <v>5</v>
      </c>
      <c r="B349" s="11" t="s">
        <v>54</v>
      </c>
      <c r="C349" s="480">
        <v>0</v>
      </c>
      <c r="D349" s="481">
        <v>0</v>
      </c>
      <c r="E349" s="482">
        <v>0</v>
      </c>
      <c r="F349" s="205">
        <v>0</v>
      </c>
      <c r="G349" s="25"/>
      <c r="H349" s="25"/>
      <c r="I349" s="205">
        <v>0</v>
      </c>
      <c r="J349" s="205">
        <v>0</v>
      </c>
      <c r="K349" s="205">
        <f t="shared" si="158"/>
        <v>0</v>
      </c>
      <c r="L349" s="213">
        <v>0</v>
      </c>
      <c r="M349" s="213">
        <v>0</v>
      </c>
      <c r="N349" s="25"/>
      <c r="O349" s="25"/>
      <c r="P349" s="213">
        <v>0</v>
      </c>
      <c r="Q349" s="213">
        <v>0</v>
      </c>
      <c r="R349" s="205">
        <f t="shared" si="162"/>
        <v>0</v>
      </c>
      <c r="S349" s="498"/>
      <c r="T349" s="499"/>
      <c r="U349" s="500"/>
    </row>
    <row r="350" spans="1:21" ht="13.5" customHeight="1">
      <c r="A350" s="14">
        <v>6</v>
      </c>
      <c r="B350" s="10" t="s">
        <v>55</v>
      </c>
      <c r="C350" s="480">
        <v>0</v>
      </c>
      <c r="D350" s="481">
        <v>0</v>
      </c>
      <c r="E350" s="482">
        <v>0</v>
      </c>
      <c r="F350" s="205">
        <v>0</v>
      </c>
      <c r="G350" s="25"/>
      <c r="H350" s="25"/>
      <c r="I350" s="205">
        <v>0</v>
      </c>
      <c r="J350" s="205">
        <v>0</v>
      </c>
      <c r="K350" s="205">
        <f t="shared" si="158"/>
        <v>0</v>
      </c>
      <c r="L350" s="64">
        <v>0</v>
      </c>
      <c r="M350" s="213">
        <v>0</v>
      </c>
      <c r="N350" s="25"/>
      <c r="O350" s="25"/>
      <c r="P350" s="64">
        <v>0</v>
      </c>
      <c r="Q350" s="64">
        <v>0</v>
      </c>
      <c r="R350" s="62">
        <f t="shared" si="162"/>
        <v>0</v>
      </c>
      <c r="S350" s="492">
        <v>0</v>
      </c>
      <c r="T350" s="493"/>
      <c r="U350" s="494"/>
    </row>
    <row r="351" spans="1:21" ht="15" customHeight="1">
      <c r="A351" s="14">
        <v>7</v>
      </c>
      <c r="B351" s="10" t="s">
        <v>56</v>
      </c>
      <c r="C351" s="480">
        <v>0</v>
      </c>
      <c r="D351" s="481">
        <v>0</v>
      </c>
      <c r="E351" s="482">
        <v>0</v>
      </c>
      <c r="F351" s="205">
        <v>0</v>
      </c>
      <c r="G351" s="25"/>
      <c r="H351" s="25"/>
      <c r="I351" s="205">
        <v>0</v>
      </c>
      <c r="J351" s="205">
        <v>0</v>
      </c>
      <c r="K351" s="205">
        <f t="shared" si="158"/>
        <v>0</v>
      </c>
      <c r="L351" s="213">
        <v>0</v>
      </c>
      <c r="M351" s="213">
        <v>0</v>
      </c>
      <c r="N351" s="25"/>
      <c r="O351" s="25"/>
      <c r="P351" s="213">
        <v>0</v>
      </c>
      <c r="Q351" s="213">
        <v>0</v>
      </c>
      <c r="R351" s="205">
        <f t="shared" si="162"/>
        <v>0</v>
      </c>
      <c r="S351" s="483">
        <v>0</v>
      </c>
      <c r="T351" s="484"/>
      <c r="U351" s="485"/>
    </row>
    <row r="352" spans="1:21" ht="12.75" customHeight="1">
      <c r="A352" s="14">
        <v>8</v>
      </c>
      <c r="B352" s="10" t="s">
        <v>57</v>
      </c>
      <c r="C352" s="480">
        <v>0</v>
      </c>
      <c r="D352" s="481">
        <v>0</v>
      </c>
      <c r="E352" s="482">
        <v>0</v>
      </c>
      <c r="F352" s="205">
        <v>0</v>
      </c>
      <c r="G352" s="25"/>
      <c r="H352" s="25"/>
      <c r="I352" s="205">
        <v>0</v>
      </c>
      <c r="J352" s="205">
        <v>0</v>
      </c>
      <c r="K352" s="205">
        <f t="shared" si="158"/>
        <v>0</v>
      </c>
      <c r="L352" s="213">
        <v>0</v>
      </c>
      <c r="M352" s="213">
        <v>0</v>
      </c>
      <c r="N352" s="25"/>
      <c r="O352" s="25"/>
      <c r="P352" s="213">
        <v>0</v>
      </c>
      <c r="Q352" s="213">
        <v>0</v>
      </c>
      <c r="R352" s="205">
        <f t="shared" si="162"/>
        <v>0</v>
      </c>
      <c r="S352" s="483">
        <v>0</v>
      </c>
      <c r="T352" s="484"/>
      <c r="U352" s="485"/>
    </row>
    <row r="353" spans="1:21" ht="12.75" customHeight="1">
      <c r="A353" s="14">
        <v>9</v>
      </c>
      <c r="B353" s="10" t="s">
        <v>24</v>
      </c>
      <c r="C353" s="480">
        <v>0</v>
      </c>
      <c r="D353" s="481">
        <v>0</v>
      </c>
      <c r="E353" s="482">
        <v>0</v>
      </c>
      <c r="F353" s="205">
        <v>0</v>
      </c>
      <c r="G353" s="25"/>
      <c r="H353" s="25"/>
      <c r="I353" s="67">
        <v>0</v>
      </c>
      <c r="J353" s="67">
        <v>0</v>
      </c>
      <c r="K353" s="205">
        <f t="shared" si="158"/>
        <v>0</v>
      </c>
      <c r="L353" s="213">
        <v>0</v>
      </c>
      <c r="M353" s="213">
        <v>0</v>
      </c>
      <c r="N353" s="25"/>
      <c r="O353" s="25"/>
      <c r="P353" s="213">
        <v>0</v>
      </c>
      <c r="Q353" s="213">
        <v>0</v>
      </c>
      <c r="R353" s="205">
        <f t="shared" si="162"/>
        <v>0</v>
      </c>
      <c r="S353" s="483">
        <v>0</v>
      </c>
      <c r="T353" s="484"/>
      <c r="U353" s="485"/>
    </row>
    <row r="354" spans="1:21" ht="12.75" customHeight="1">
      <c r="A354" s="14">
        <v>10</v>
      </c>
      <c r="B354" s="10" t="s">
        <v>25</v>
      </c>
      <c r="C354" s="480">
        <v>0</v>
      </c>
      <c r="D354" s="481">
        <v>0</v>
      </c>
      <c r="E354" s="482">
        <v>0</v>
      </c>
      <c r="F354" s="205">
        <v>0</v>
      </c>
      <c r="G354" s="25"/>
      <c r="H354" s="25"/>
      <c r="I354" s="67">
        <v>0</v>
      </c>
      <c r="J354" s="67">
        <v>0</v>
      </c>
      <c r="K354" s="205">
        <f t="shared" si="158"/>
        <v>0</v>
      </c>
      <c r="L354" s="213">
        <v>0</v>
      </c>
      <c r="M354" s="213">
        <v>0</v>
      </c>
      <c r="N354" s="25"/>
      <c r="O354" s="25"/>
      <c r="P354" s="213">
        <v>0</v>
      </c>
      <c r="Q354" s="213">
        <v>0</v>
      </c>
      <c r="R354" s="205">
        <f t="shared" si="162"/>
        <v>0</v>
      </c>
      <c r="S354" s="483">
        <v>0</v>
      </c>
      <c r="T354" s="484"/>
      <c r="U354" s="485"/>
    </row>
    <row r="355" spans="1:21" ht="11.25" customHeight="1" thickBot="1">
      <c r="A355" s="39">
        <v>11</v>
      </c>
      <c r="B355" s="40" t="s">
        <v>58</v>
      </c>
      <c r="C355" s="486">
        <v>0</v>
      </c>
      <c r="D355" s="487">
        <v>0</v>
      </c>
      <c r="E355" s="488">
        <v>0</v>
      </c>
      <c r="F355" s="206">
        <v>0</v>
      </c>
      <c r="G355" s="42"/>
      <c r="H355" s="42"/>
      <c r="I355" s="68">
        <v>0</v>
      </c>
      <c r="J355" s="68">
        <v>0</v>
      </c>
      <c r="K355" s="206">
        <f t="shared" ref="K355" si="163">SUM(E355-F355-G355-H355+I355-J355)</f>
        <v>0</v>
      </c>
      <c r="L355" s="41">
        <v>0</v>
      </c>
      <c r="M355" s="41">
        <v>0</v>
      </c>
      <c r="N355" s="42"/>
      <c r="O355" s="42"/>
      <c r="P355" s="41">
        <v>0</v>
      </c>
      <c r="Q355" s="41">
        <v>0</v>
      </c>
      <c r="R355" s="206">
        <f t="shared" si="162"/>
        <v>0</v>
      </c>
      <c r="S355" s="489"/>
      <c r="T355" s="490"/>
      <c r="U355" s="491"/>
    </row>
    <row r="356" spans="1:21" ht="12.75" customHeight="1" thickTop="1">
      <c r="A356" s="5"/>
      <c r="B356" s="26" t="s">
        <v>39</v>
      </c>
    </row>
    <row r="357" spans="1:21" ht="15.95" customHeight="1">
      <c r="A357" s="5"/>
      <c r="B357" s="15" t="s">
        <v>60</v>
      </c>
    </row>
    <row r="358" spans="1:21" ht="15.95" customHeight="1">
      <c r="A358" s="5"/>
      <c r="B358" s="15" t="s">
        <v>59</v>
      </c>
    </row>
    <row r="359" spans="1:21" ht="15.95" customHeight="1">
      <c r="A359" s="5"/>
      <c r="B359" s="15" t="s">
        <v>40</v>
      </c>
    </row>
    <row r="360" spans="1:21" ht="15.95" customHeight="1">
      <c r="A360" s="5"/>
      <c r="B360" s="26"/>
    </row>
    <row r="361" spans="1:21" ht="15.95" customHeight="1">
      <c r="A361" s="5"/>
      <c r="B361" s="26"/>
    </row>
    <row r="362" spans="1:21" ht="15.95" customHeight="1">
      <c r="A362" s="5"/>
      <c r="B362" s="26"/>
    </row>
    <row r="363" spans="1:21" ht="15.95" customHeight="1">
      <c r="A363" s="5"/>
      <c r="B363" s="26"/>
    </row>
    <row r="364" spans="1:21" ht="15.95" customHeight="1">
      <c r="A364" s="476" t="s">
        <v>0</v>
      </c>
      <c r="B364" s="476"/>
      <c r="P364" s="477" t="s">
        <v>26</v>
      </c>
      <c r="Q364" s="477"/>
      <c r="R364" s="477"/>
      <c r="S364" s="477"/>
      <c r="T364" s="477"/>
      <c r="U364" s="477"/>
    </row>
    <row r="365" spans="1:21" ht="15.95" customHeight="1">
      <c r="A365" s="476" t="s">
        <v>1</v>
      </c>
      <c r="B365" s="476"/>
      <c r="P365" s="477"/>
      <c r="Q365" s="477"/>
      <c r="R365" s="477"/>
      <c r="S365" s="477"/>
      <c r="T365" s="477"/>
      <c r="U365" s="477"/>
    </row>
    <row r="366" spans="1:21" ht="15.95" customHeight="1">
      <c r="A366" s="476" t="s">
        <v>45</v>
      </c>
      <c r="B366" s="476"/>
    </row>
    <row r="367" spans="1:21" ht="15.95" customHeight="1">
      <c r="C367" s="478" t="s">
        <v>2</v>
      </c>
      <c r="D367" s="478"/>
      <c r="E367" s="478"/>
      <c r="F367" s="478"/>
      <c r="G367" s="478"/>
      <c r="H367" s="478"/>
      <c r="I367" s="478"/>
      <c r="J367" s="478"/>
      <c r="K367" s="478"/>
      <c r="L367" s="478"/>
      <c r="M367" s="478"/>
      <c r="N367" s="478"/>
      <c r="O367" s="478"/>
      <c r="P367" s="478"/>
      <c r="Q367" s="2"/>
    </row>
    <row r="368" spans="1:21" ht="15.95" customHeight="1">
      <c r="F368" s="479" t="s">
        <v>3</v>
      </c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212"/>
    </row>
    <row r="369" spans="1:21" ht="15.95" customHeight="1">
      <c r="A369" s="1" t="s">
        <v>46</v>
      </c>
      <c r="C369" s="3"/>
      <c r="D369" s="4">
        <v>1</v>
      </c>
      <c r="E369" s="4">
        <v>5</v>
      </c>
      <c r="M369" s="5"/>
      <c r="N369" s="5"/>
      <c r="O369" s="5"/>
      <c r="P369" s="5"/>
      <c r="Q369" s="5"/>
      <c r="R369" s="5"/>
      <c r="S369" s="5"/>
      <c r="T369" s="5"/>
    </row>
    <row r="370" spans="1:21" ht="15.95" customHeight="1">
      <c r="A370" s="1" t="s">
        <v>68</v>
      </c>
      <c r="C370" s="6"/>
      <c r="D370" s="7">
        <v>0</v>
      </c>
      <c r="E370" s="7">
        <v>8</v>
      </c>
      <c r="K370" s="453">
        <v>10</v>
      </c>
      <c r="L370" s="453"/>
      <c r="M370" s="5"/>
      <c r="N370" s="5"/>
      <c r="O370" s="5"/>
      <c r="Q370" s="1" t="str">
        <f>+Q127:U127</f>
        <v>Bulan     :</v>
      </c>
      <c r="R370" s="455" t="str">
        <f>+R328</f>
        <v>Mei</v>
      </c>
      <c r="S370" s="456"/>
      <c r="T370" s="4">
        <f>+T328</f>
        <v>0</v>
      </c>
      <c r="U370" s="4">
        <f>+U328</f>
        <v>5</v>
      </c>
    </row>
    <row r="371" spans="1:21" s="43" customFormat="1" ht="15.95" customHeight="1" thickBot="1">
      <c r="A371" s="177" t="s">
        <v>82</v>
      </c>
      <c r="B371" s="177"/>
      <c r="C371" s="65">
        <v>0</v>
      </c>
      <c r="D371" s="65">
        <v>4</v>
      </c>
      <c r="E371" s="65">
        <v>1</v>
      </c>
      <c r="K371" s="454"/>
      <c r="L371" s="454"/>
      <c r="M371" s="77"/>
      <c r="N371" s="77"/>
      <c r="O371" s="77"/>
      <c r="Q371" s="43" t="s">
        <v>47</v>
      </c>
      <c r="R371" s="515">
        <f>+R329</f>
        <v>2020</v>
      </c>
      <c r="S371" s="516"/>
      <c r="T371" s="78">
        <f>+T329</f>
        <v>2</v>
      </c>
      <c r="U371" s="78">
        <f>+U329</f>
        <v>0</v>
      </c>
    </row>
    <row r="372" spans="1:21" ht="15.95" customHeight="1" thickTop="1">
      <c r="A372" s="462" t="s">
        <v>4</v>
      </c>
      <c r="B372" s="462" t="s">
        <v>5</v>
      </c>
      <c r="C372" s="465" t="s">
        <v>6</v>
      </c>
      <c r="D372" s="466"/>
      <c r="E372" s="466"/>
      <c r="F372" s="466"/>
      <c r="G372" s="466"/>
      <c r="H372" s="466"/>
      <c r="I372" s="466"/>
      <c r="J372" s="466"/>
      <c r="K372" s="469"/>
      <c r="L372" s="465" t="s">
        <v>7</v>
      </c>
      <c r="M372" s="466"/>
      <c r="N372" s="466"/>
      <c r="O372" s="466"/>
      <c r="P372" s="466"/>
      <c r="Q372" s="466"/>
      <c r="R372" s="469"/>
      <c r="S372" s="470" t="s">
        <v>64</v>
      </c>
      <c r="T372" s="471"/>
      <c r="U372" s="513"/>
    </row>
    <row r="373" spans="1:21" ht="15.95" customHeight="1">
      <c r="A373" s="463"/>
      <c r="B373" s="463"/>
      <c r="C373" s="473" t="s">
        <v>27</v>
      </c>
      <c r="D373" s="474"/>
      <c r="E373" s="475"/>
      <c r="F373" s="217"/>
      <c r="G373" s="217" t="s">
        <v>30</v>
      </c>
      <c r="H373" s="217" t="s">
        <v>32</v>
      </c>
      <c r="I373" s="217"/>
      <c r="J373" s="217"/>
      <c r="K373" s="217" t="s">
        <v>43</v>
      </c>
      <c r="L373" s="217" t="s">
        <v>27</v>
      </c>
      <c r="M373" s="217"/>
      <c r="N373" s="217" t="s">
        <v>30</v>
      </c>
      <c r="O373" s="217" t="s">
        <v>32</v>
      </c>
      <c r="P373" s="217"/>
      <c r="Q373" s="217"/>
      <c r="R373" s="217" t="s">
        <v>63</v>
      </c>
      <c r="S373" s="440" t="s">
        <v>67</v>
      </c>
      <c r="T373" s="441"/>
      <c r="U373" s="442"/>
    </row>
    <row r="374" spans="1:21" ht="15.95" customHeight="1">
      <c r="A374" s="463"/>
      <c r="B374" s="463"/>
      <c r="C374" s="440" t="s">
        <v>28</v>
      </c>
      <c r="D374" s="441"/>
      <c r="E374" s="442"/>
      <c r="F374" s="215" t="s">
        <v>29</v>
      </c>
      <c r="G374" s="215" t="s">
        <v>31</v>
      </c>
      <c r="H374" s="215" t="s">
        <v>33</v>
      </c>
      <c r="I374" s="215" t="s">
        <v>37</v>
      </c>
      <c r="J374" s="215" t="s">
        <v>36</v>
      </c>
      <c r="K374" s="215" t="s">
        <v>28</v>
      </c>
      <c r="L374" s="215" t="s">
        <v>28</v>
      </c>
      <c r="M374" s="215" t="s">
        <v>35</v>
      </c>
      <c r="N374" s="215" t="s">
        <v>31</v>
      </c>
      <c r="O374" s="215" t="s">
        <v>33</v>
      </c>
      <c r="P374" s="215" t="s">
        <v>37</v>
      </c>
      <c r="Q374" s="215" t="s">
        <v>36</v>
      </c>
      <c r="R374" s="215" t="s">
        <v>38</v>
      </c>
      <c r="S374" s="440" t="s">
        <v>65</v>
      </c>
      <c r="T374" s="441"/>
      <c r="U374" s="442"/>
    </row>
    <row r="375" spans="1:21" ht="12.75" customHeight="1">
      <c r="A375" s="463"/>
      <c r="B375" s="463"/>
      <c r="C375" s="444" t="s">
        <v>8</v>
      </c>
      <c r="D375" s="445"/>
      <c r="E375" s="446"/>
      <c r="F375" s="216"/>
      <c r="G375" s="216"/>
      <c r="H375" s="216" t="s">
        <v>34</v>
      </c>
      <c r="I375" s="216"/>
      <c r="J375" s="216"/>
      <c r="K375" s="216" t="s">
        <v>9</v>
      </c>
      <c r="L375" s="216" t="s">
        <v>8</v>
      </c>
      <c r="M375" s="216"/>
      <c r="N375" s="216"/>
      <c r="O375" s="216" t="s">
        <v>34</v>
      </c>
      <c r="P375" s="216"/>
      <c r="Q375" s="216"/>
      <c r="R375" s="20" t="s">
        <v>62</v>
      </c>
      <c r="S375" s="440" t="s">
        <v>66</v>
      </c>
      <c r="T375" s="441"/>
      <c r="U375" s="442"/>
    </row>
    <row r="376" spans="1:21" ht="12.75" customHeight="1">
      <c r="A376" s="464"/>
      <c r="B376" s="464"/>
      <c r="C376" s="447"/>
      <c r="D376" s="448"/>
      <c r="E376" s="449"/>
      <c r="F376" s="215"/>
      <c r="G376" s="215"/>
      <c r="H376" s="215"/>
      <c r="I376" s="215"/>
      <c r="J376" s="215"/>
      <c r="K376" s="215" t="s">
        <v>61</v>
      </c>
      <c r="L376" s="215"/>
      <c r="M376" s="215"/>
      <c r="N376" s="215"/>
      <c r="O376" s="215"/>
      <c r="P376" s="215"/>
      <c r="Q376" s="215"/>
      <c r="R376" s="215"/>
      <c r="S376" s="450"/>
      <c r="T376" s="451"/>
      <c r="U376" s="514"/>
    </row>
    <row r="377" spans="1:21" s="8" customFormat="1" ht="11.25">
      <c r="A377" s="214" t="s">
        <v>10</v>
      </c>
      <c r="B377" s="214" t="s">
        <v>11</v>
      </c>
      <c r="C377" s="429" t="s">
        <v>12</v>
      </c>
      <c r="D377" s="430"/>
      <c r="E377" s="431"/>
      <c r="F377" s="214" t="s">
        <v>13</v>
      </c>
      <c r="G377" s="214" t="s">
        <v>14</v>
      </c>
      <c r="H377" s="214" t="s">
        <v>15</v>
      </c>
      <c r="I377" s="214" t="s">
        <v>16</v>
      </c>
      <c r="J377" s="214" t="s">
        <v>17</v>
      </c>
      <c r="K377" s="214" t="s">
        <v>18</v>
      </c>
      <c r="L377" s="214" t="s">
        <v>19</v>
      </c>
      <c r="M377" s="214" t="s">
        <v>20</v>
      </c>
      <c r="N377" s="214" t="s">
        <v>21</v>
      </c>
      <c r="O377" s="214" t="s">
        <v>41</v>
      </c>
      <c r="P377" s="214" t="s">
        <v>42</v>
      </c>
      <c r="Q377" s="214" t="s">
        <v>44</v>
      </c>
      <c r="R377" s="214" t="s">
        <v>69</v>
      </c>
      <c r="S377" s="429" t="s">
        <v>70</v>
      </c>
      <c r="T377" s="430"/>
      <c r="U377" s="431"/>
    </row>
    <row r="378" spans="1:21" s="16" customFormat="1" ht="15.75">
      <c r="A378" s="18">
        <v>1</v>
      </c>
      <c r="B378" s="86" t="s">
        <v>22</v>
      </c>
      <c r="C378" s="504">
        <f>SUM(C379,C382,C383)</f>
        <v>0</v>
      </c>
      <c r="D378" s="505"/>
      <c r="E378" s="506"/>
      <c r="F378" s="208">
        <f t="shared" ref="F378:J378" si="164">SUM(F379,F382,F383)</f>
        <v>0</v>
      </c>
      <c r="G378" s="208">
        <f t="shared" si="164"/>
        <v>0</v>
      </c>
      <c r="H378" s="208">
        <f t="shared" si="164"/>
        <v>0</v>
      </c>
      <c r="I378" s="208">
        <f t="shared" si="164"/>
        <v>0</v>
      </c>
      <c r="J378" s="208">
        <f t="shared" si="164"/>
        <v>0</v>
      </c>
      <c r="K378" s="208">
        <f>SUM(C378-F378-G378-H378+I378-J378)</f>
        <v>0</v>
      </c>
      <c r="L378" s="58">
        <f t="shared" ref="L378:Q378" si="165">SUM(L379,L382,L383)</f>
        <v>35</v>
      </c>
      <c r="M378" s="59">
        <f t="shared" si="165"/>
        <v>0</v>
      </c>
      <c r="N378" s="59">
        <f t="shared" si="165"/>
        <v>0</v>
      </c>
      <c r="O378" s="59">
        <f t="shared" si="165"/>
        <v>0</v>
      </c>
      <c r="P378" s="59">
        <f t="shared" si="165"/>
        <v>215</v>
      </c>
      <c r="Q378" s="59">
        <f t="shared" si="165"/>
        <v>0</v>
      </c>
      <c r="R378" s="59">
        <f>SUM(L378-M378-N378-O378+P378-Q378)</f>
        <v>250</v>
      </c>
      <c r="S378" s="534"/>
      <c r="T378" s="534"/>
      <c r="U378" s="534"/>
    </row>
    <row r="379" spans="1:21" s="23" customFormat="1" ht="15.75">
      <c r="A379" s="14"/>
      <c r="B379" s="87" t="s">
        <v>49</v>
      </c>
      <c r="C379" s="495">
        <f t="shared" ref="C379:H379" si="166">SUM(C380:C381)</f>
        <v>0</v>
      </c>
      <c r="D379" s="496">
        <f t="shared" si="166"/>
        <v>0</v>
      </c>
      <c r="E379" s="497">
        <f t="shared" si="166"/>
        <v>0</v>
      </c>
      <c r="F379" s="69">
        <f t="shared" si="166"/>
        <v>0</v>
      </c>
      <c r="G379" s="69">
        <f t="shared" si="166"/>
        <v>0</v>
      </c>
      <c r="H379" s="69">
        <f t="shared" si="166"/>
        <v>0</v>
      </c>
      <c r="I379" s="69">
        <f>SUM(I380:I381)</f>
        <v>0</v>
      </c>
      <c r="J379" s="69">
        <f t="shared" ref="J379" si="167">SUM(J380:J381)</f>
        <v>0</v>
      </c>
      <c r="K379" s="205">
        <f t="shared" ref="K379:K383" si="168">SUM(C379-F379-G379-H379+I379-J379)</f>
        <v>0</v>
      </c>
      <c r="L379" s="60">
        <f t="shared" ref="L379:O379" si="169">SUM(L380:L381)</f>
        <v>35</v>
      </c>
      <c r="M379" s="61">
        <f t="shared" si="169"/>
        <v>0</v>
      </c>
      <c r="N379" s="61">
        <f t="shared" si="169"/>
        <v>0</v>
      </c>
      <c r="O379" s="61">
        <f t="shared" si="169"/>
        <v>0</v>
      </c>
      <c r="P379" s="61">
        <f>SUM(P380:P381)</f>
        <v>215</v>
      </c>
      <c r="Q379" s="61">
        <f t="shared" ref="Q379" si="170">SUM(Q380:Q381)</f>
        <v>0</v>
      </c>
      <c r="R379" s="62">
        <f t="shared" ref="R379:R387" si="171">SUM(L379-M379-N379-O379+P379-Q379)</f>
        <v>250</v>
      </c>
      <c r="S379" s="538"/>
      <c r="T379" s="538"/>
      <c r="U379" s="538"/>
    </row>
    <row r="380" spans="1:21" ht="15.75">
      <c r="A380" s="12"/>
      <c r="B380" s="88" t="s">
        <v>83</v>
      </c>
      <c r="C380" s="501">
        <v>0</v>
      </c>
      <c r="D380" s="502">
        <v>0</v>
      </c>
      <c r="E380" s="503">
        <v>0</v>
      </c>
      <c r="F380" s="218">
        <v>0</v>
      </c>
      <c r="G380" s="218">
        <v>0</v>
      </c>
      <c r="H380" s="218">
        <v>0</v>
      </c>
      <c r="I380" s="66">
        <v>0</v>
      </c>
      <c r="J380" s="66">
        <v>0</v>
      </c>
      <c r="K380" s="205">
        <f t="shared" si="168"/>
        <v>0</v>
      </c>
      <c r="L380" s="63">
        <v>35</v>
      </c>
      <c r="M380" s="49">
        <v>0</v>
      </c>
      <c r="N380" s="49">
        <v>0</v>
      </c>
      <c r="O380" s="49">
        <v>0</v>
      </c>
      <c r="P380" s="49">
        <v>215</v>
      </c>
      <c r="Q380" s="49">
        <v>0</v>
      </c>
      <c r="R380" s="62">
        <f t="shared" si="171"/>
        <v>250</v>
      </c>
      <c r="S380" s="524"/>
      <c r="T380" s="524"/>
      <c r="U380" s="524"/>
    </row>
    <row r="381" spans="1:21" ht="12.75" customHeight="1">
      <c r="A381" s="12"/>
      <c r="B381" s="88" t="s">
        <v>84</v>
      </c>
      <c r="C381" s="501">
        <v>0</v>
      </c>
      <c r="D381" s="502">
        <v>0</v>
      </c>
      <c r="E381" s="503">
        <v>0</v>
      </c>
      <c r="F381" s="218">
        <v>0</v>
      </c>
      <c r="G381" s="218">
        <v>0</v>
      </c>
      <c r="H381" s="218">
        <v>0</v>
      </c>
      <c r="I381" s="66">
        <v>0</v>
      </c>
      <c r="J381" s="66">
        <v>0</v>
      </c>
      <c r="K381" s="205">
        <f t="shared" si="168"/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62">
        <f t="shared" si="171"/>
        <v>0</v>
      </c>
      <c r="S381" s="524"/>
      <c r="T381" s="524"/>
      <c r="U381" s="524"/>
    </row>
    <row r="382" spans="1:21" ht="12.75" customHeight="1">
      <c r="A382" s="12"/>
      <c r="B382" s="89" t="s">
        <v>50</v>
      </c>
      <c r="C382" s="480">
        <v>0</v>
      </c>
      <c r="D382" s="481">
        <v>0</v>
      </c>
      <c r="E382" s="482">
        <v>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205">
        <f t="shared" si="168"/>
        <v>0</v>
      </c>
      <c r="L382" s="62">
        <v>0</v>
      </c>
      <c r="M382" s="62">
        <v>0</v>
      </c>
      <c r="N382" s="62">
        <v>0</v>
      </c>
      <c r="O382" s="62">
        <v>0</v>
      </c>
      <c r="P382" s="62">
        <v>0</v>
      </c>
      <c r="Q382" s="62">
        <v>0</v>
      </c>
      <c r="R382" s="62">
        <f t="shared" si="171"/>
        <v>0</v>
      </c>
      <c r="S382" s="524"/>
      <c r="T382" s="524"/>
      <c r="U382" s="524"/>
    </row>
    <row r="383" spans="1:21" ht="15.75">
      <c r="A383" s="12"/>
      <c r="B383" s="89" t="s">
        <v>51</v>
      </c>
      <c r="C383" s="480">
        <v>0</v>
      </c>
      <c r="D383" s="481">
        <v>0</v>
      </c>
      <c r="E383" s="482">
        <v>0</v>
      </c>
      <c r="F383" s="67">
        <v>0</v>
      </c>
      <c r="G383" s="67">
        <v>0</v>
      </c>
      <c r="H383" s="67">
        <v>0</v>
      </c>
      <c r="I383" s="67">
        <v>0</v>
      </c>
      <c r="J383" s="67">
        <v>0</v>
      </c>
      <c r="K383" s="205">
        <f t="shared" si="168"/>
        <v>0</v>
      </c>
      <c r="L383" s="62">
        <v>0</v>
      </c>
      <c r="M383" s="62">
        <v>0</v>
      </c>
      <c r="N383" s="62">
        <v>0</v>
      </c>
      <c r="O383" s="62">
        <v>0</v>
      </c>
      <c r="P383" s="62">
        <v>0</v>
      </c>
      <c r="Q383" s="62">
        <v>0</v>
      </c>
      <c r="R383" s="62">
        <f t="shared" si="171"/>
        <v>0</v>
      </c>
      <c r="S383" s="524"/>
      <c r="T383" s="524"/>
      <c r="U383" s="524"/>
    </row>
    <row r="384" spans="1:21" ht="15.75" customHeight="1">
      <c r="A384" s="14">
        <v>2</v>
      </c>
      <c r="B384" s="89" t="s">
        <v>23</v>
      </c>
      <c r="C384" s="480">
        <f>SUM(C385:C386)</f>
        <v>0</v>
      </c>
      <c r="D384" s="481">
        <f t="shared" ref="D384:G384" si="172">SUM(D385:D386)</f>
        <v>658</v>
      </c>
      <c r="E384" s="482">
        <f t="shared" si="172"/>
        <v>658</v>
      </c>
      <c r="F384" s="205">
        <f t="shared" si="172"/>
        <v>0</v>
      </c>
      <c r="G384" s="205">
        <f t="shared" si="172"/>
        <v>0</v>
      </c>
      <c r="H384" s="25"/>
      <c r="I384" s="205">
        <f t="shared" ref="I384:J384" si="173">SUM(I385:I386)</f>
        <v>0</v>
      </c>
      <c r="J384" s="205">
        <f t="shared" si="173"/>
        <v>0</v>
      </c>
      <c r="K384" s="205">
        <f>SUM(C384-F384-G384-H384+I384-J384)</f>
        <v>0</v>
      </c>
      <c r="L384" s="62">
        <f t="shared" ref="L384:Q384" si="174">SUM(L385:L386)</f>
        <v>254</v>
      </c>
      <c r="M384" s="62">
        <f>SUM(M385:M386)</f>
        <v>80</v>
      </c>
      <c r="N384" s="62">
        <f t="shared" si="174"/>
        <v>0</v>
      </c>
      <c r="O384" s="25"/>
      <c r="P384" s="62">
        <f t="shared" si="174"/>
        <v>458</v>
      </c>
      <c r="Q384" s="62">
        <f t="shared" si="174"/>
        <v>0</v>
      </c>
      <c r="R384" s="62">
        <f>SUM(L384-M384-N384-O384+P384-Q384)</f>
        <v>632</v>
      </c>
      <c r="S384" s="524"/>
      <c r="T384" s="524"/>
      <c r="U384" s="524"/>
    </row>
    <row r="385" spans="1:21" ht="15.75">
      <c r="A385" s="12"/>
      <c r="B385" s="88" t="s">
        <v>83</v>
      </c>
      <c r="C385" s="501">
        <v>0</v>
      </c>
      <c r="D385" s="502">
        <v>658</v>
      </c>
      <c r="E385" s="503">
        <v>658</v>
      </c>
      <c r="F385" s="218">
        <v>0</v>
      </c>
      <c r="G385" s="218">
        <v>0</v>
      </c>
      <c r="H385" s="24"/>
      <c r="I385" s="66">
        <v>0</v>
      </c>
      <c r="J385" s="66">
        <v>0</v>
      </c>
      <c r="K385" s="205">
        <f t="shared" ref="K385:K396" si="175">SUM(C385-F385-G385-H385+I385-J385)</f>
        <v>0</v>
      </c>
      <c r="L385" s="49">
        <v>254</v>
      </c>
      <c r="M385" s="49">
        <v>80</v>
      </c>
      <c r="N385" s="49">
        <v>0</v>
      </c>
      <c r="O385" s="25"/>
      <c r="P385" s="49">
        <v>458</v>
      </c>
      <c r="Q385" s="49">
        <v>0</v>
      </c>
      <c r="R385" s="62">
        <f t="shared" si="171"/>
        <v>632</v>
      </c>
      <c r="S385" s="524"/>
      <c r="T385" s="524"/>
      <c r="U385" s="524"/>
    </row>
    <row r="386" spans="1:21" ht="15.75">
      <c r="A386" s="12"/>
      <c r="B386" s="88" t="s">
        <v>84</v>
      </c>
      <c r="C386" s="501">
        <v>0</v>
      </c>
      <c r="D386" s="502">
        <v>0</v>
      </c>
      <c r="E386" s="503">
        <v>0</v>
      </c>
      <c r="F386" s="218">
        <v>0</v>
      </c>
      <c r="G386" s="218">
        <v>0</v>
      </c>
      <c r="H386" s="24"/>
      <c r="I386" s="66">
        <v>0</v>
      </c>
      <c r="J386" s="66">
        <v>0</v>
      </c>
      <c r="K386" s="205">
        <f t="shared" si="175"/>
        <v>0</v>
      </c>
      <c r="L386" s="49">
        <v>0</v>
      </c>
      <c r="M386" s="49">
        <v>0</v>
      </c>
      <c r="N386" s="49">
        <v>0</v>
      </c>
      <c r="O386" s="25"/>
      <c r="P386" s="49">
        <v>0</v>
      </c>
      <c r="Q386" s="49">
        <v>0</v>
      </c>
      <c r="R386" s="62">
        <f t="shared" si="171"/>
        <v>0</v>
      </c>
      <c r="S386" s="524"/>
      <c r="T386" s="524"/>
      <c r="U386" s="524"/>
    </row>
    <row r="387" spans="1:21" ht="12.75" customHeight="1">
      <c r="A387" s="9">
        <v>3</v>
      </c>
      <c r="B387" s="89" t="s">
        <v>53</v>
      </c>
      <c r="C387" s="480">
        <v>0</v>
      </c>
      <c r="D387" s="481">
        <v>0</v>
      </c>
      <c r="E387" s="482">
        <v>0</v>
      </c>
      <c r="F387" s="205">
        <v>0</v>
      </c>
      <c r="G387" s="25"/>
      <c r="H387" s="25"/>
      <c r="I387" s="205">
        <v>0</v>
      </c>
      <c r="J387" s="205">
        <v>0</v>
      </c>
      <c r="K387" s="205">
        <f t="shared" si="175"/>
        <v>0</v>
      </c>
      <c r="L387" s="62">
        <v>0</v>
      </c>
      <c r="M387" s="62">
        <v>0</v>
      </c>
      <c r="N387" s="25"/>
      <c r="O387" s="25"/>
      <c r="P387" s="62">
        <v>0</v>
      </c>
      <c r="Q387" s="62">
        <v>0</v>
      </c>
      <c r="R387" s="62">
        <f t="shared" si="171"/>
        <v>0</v>
      </c>
      <c r="S387" s="524"/>
      <c r="T387" s="524"/>
      <c r="U387" s="524"/>
    </row>
    <row r="388" spans="1:21" ht="13.5" customHeight="1">
      <c r="A388" s="14">
        <v>4</v>
      </c>
      <c r="B388" s="89" t="s">
        <v>52</v>
      </c>
      <c r="C388" s="495">
        <f>SUM(C389:C390)</f>
        <v>0</v>
      </c>
      <c r="D388" s="496">
        <f t="shared" ref="D388:E388" si="176">SUM(D389:D390)</f>
        <v>0</v>
      </c>
      <c r="E388" s="497">
        <f t="shared" si="176"/>
        <v>0</v>
      </c>
      <c r="F388" s="69">
        <f>SUM(F389:F390)</f>
        <v>0</v>
      </c>
      <c r="G388" s="25"/>
      <c r="H388" s="25"/>
      <c r="I388" s="69">
        <f t="shared" ref="I388:J388" si="177">SUM(I389:I390)</f>
        <v>0</v>
      </c>
      <c r="J388" s="69">
        <f t="shared" si="177"/>
        <v>0</v>
      </c>
      <c r="K388" s="205">
        <f t="shared" si="175"/>
        <v>0</v>
      </c>
      <c r="L388" s="62">
        <f t="shared" ref="L388:Q388" si="178">SUM(L389:L390)</f>
        <v>2</v>
      </c>
      <c r="M388" s="62">
        <f t="shared" si="178"/>
        <v>0</v>
      </c>
      <c r="N388" s="25"/>
      <c r="O388" s="25"/>
      <c r="P388" s="62">
        <f t="shared" si="178"/>
        <v>0</v>
      </c>
      <c r="Q388" s="62">
        <f t="shared" si="178"/>
        <v>0</v>
      </c>
      <c r="R388" s="62">
        <f>SUM(L388-M388-N388-O388+P388-Q388)</f>
        <v>2</v>
      </c>
      <c r="S388" s="524"/>
      <c r="T388" s="524"/>
      <c r="U388" s="524"/>
    </row>
    <row r="389" spans="1:21" ht="15" customHeight="1">
      <c r="A389" s="14"/>
      <c r="B389" s="88" t="s">
        <v>83</v>
      </c>
      <c r="C389" s="495">
        <v>0</v>
      </c>
      <c r="D389" s="496"/>
      <c r="E389" s="497"/>
      <c r="F389" s="69">
        <v>0</v>
      </c>
      <c r="G389" s="25"/>
      <c r="H389" s="25"/>
      <c r="I389" s="69">
        <v>0</v>
      </c>
      <c r="J389" s="69">
        <v>0</v>
      </c>
      <c r="K389" s="205">
        <f t="shared" si="175"/>
        <v>0</v>
      </c>
      <c r="L389" s="62">
        <v>0</v>
      </c>
      <c r="M389" s="62">
        <v>0</v>
      </c>
      <c r="N389" s="25"/>
      <c r="O389" s="25"/>
      <c r="P389" s="62">
        <v>0</v>
      </c>
      <c r="Q389" s="62">
        <v>0</v>
      </c>
      <c r="R389" s="62">
        <f t="shared" ref="R389" si="179">SUM(L389-M389-N389-O389+P389-Q389)</f>
        <v>0</v>
      </c>
      <c r="S389" s="524"/>
      <c r="T389" s="524"/>
      <c r="U389" s="524"/>
    </row>
    <row r="390" spans="1:21" ht="12.75" customHeight="1">
      <c r="A390" s="14"/>
      <c r="B390" s="88" t="s">
        <v>84</v>
      </c>
      <c r="C390" s="495">
        <v>0</v>
      </c>
      <c r="D390" s="496"/>
      <c r="E390" s="497"/>
      <c r="F390" s="69">
        <v>0</v>
      </c>
      <c r="G390" s="25"/>
      <c r="H390" s="25"/>
      <c r="I390" s="69">
        <v>0</v>
      </c>
      <c r="J390" s="69">
        <v>0</v>
      </c>
      <c r="K390" s="205">
        <f t="shared" si="175"/>
        <v>0</v>
      </c>
      <c r="L390" s="62">
        <v>2</v>
      </c>
      <c r="M390" s="62">
        <v>0</v>
      </c>
      <c r="N390" s="25"/>
      <c r="O390" s="25"/>
      <c r="P390" s="62">
        <v>0</v>
      </c>
      <c r="Q390" s="62">
        <v>0</v>
      </c>
      <c r="R390" s="62">
        <f>SUM(L390-M390-N390-O390+P390-Q390)</f>
        <v>2</v>
      </c>
      <c r="S390" s="524"/>
      <c r="T390" s="524"/>
      <c r="U390" s="524"/>
    </row>
    <row r="391" spans="1:21" ht="12.75" customHeight="1">
      <c r="A391" s="14">
        <v>5</v>
      </c>
      <c r="B391" s="89" t="s">
        <v>54</v>
      </c>
      <c r="C391" s="480">
        <v>0</v>
      </c>
      <c r="D391" s="481">
        <v>0</v>
      </c>
      <c r="E391" s="482">
        <v>0</v>
      </c>
      <c r="F391" s="205">
        <v>0</v>
      </c>
      <c r="G391" s="25"/>
      <c r="H391" s="25"/>
      <c r="I391" s="205">
        <v>0</v>
      </c>
      <c r="J391" s="205">
        <v>0</v>
      </c>
      <c r="K391" s="205">
        <f t="shared" si="175"/>
        <v>0</v>
      </c>
      <c r="L391" s="205">
        <v>0</v>
      </c>
      <c r="M391" s="205">
        <v>0</v>
      </c>
      <c r="N391" s="25"/>
      <c r="O391" s="25"/>
      <c r="P391" s="205">
        <v>0</v>
      </c>
      <c r="Q391" s="205">
        <v>0</v>
      </c>
      <c r="R391" s="205">
        <f t="shared" ref="R391:R397" si="180">SUM(L391-M391-N391-O391+P391-Q391)</f>
        <v>0</v>
      </c>
      <c r="S391" s="524"/>
      <c r="T391" s="524"/>
      <c r="U391" s="524"/>
    </row>
    <row r="392" spans="1:21" ht="12.75" customHeight="1">
      <c r="A392" s="14">
        <v>6</v>
      </c>
      <c r="B392" s="89" t="s">
        <v>55</v>
      </c>
      <c r="C392" s="480">
        <v>0</v>
      </c>
      <c r="D392" s="481">
        <v>0</v>
      </c>
      <c r="E392" s="482">
        <v>0</v>
      </c>
      <c r="F392" s="205">
        <v>0</v>
      </c>
      <c r="G392" s="25"/>
      <c r="H392" s="25"/>
      <c r="I392" s="205">
        <v>0</v>
      </c>
      <c r="J392" s="205">
        <v>0</v>
      </c>
      <c r="K392" s="205">
        <f t="shared" si="175"/>
        <v>0</v>
      </c>
      <c r="L392" s="205">
        <v>0</v>
      </c>
      <c r="M392" s="205">
        <v>0</v>
      </c>
      <c r="N392" s="25"/>
      <c r="O392" s="25"/>
      <c r="P392" s="205">
        <v>0</v>
      </c>
      <c r="Q392" s="205">
        <v>0</v>
      </c>
      <c r="R392" s="205">
        <f t="shared" si="180"/>
        <v>0</v>
      </c>
      <c r="S392" s="542">
        <v>0</v>
      </c>
      <c r="T392" s="542"/>
      <c r="U392" s="542"/>
    </row>
    <row r="393" spans="1:21" ht="11.25" customHeight="1">
      <c r="A393" s="14">
        <v>7</v>
      </c>
      <c r="B393" s="89" t="s">
        <v>56</v>
      </c>
      <c r="C393" s="480">
        <v>0</v>
      </c>
      <c r="D393" s="481">
        <v>0</v>
      </c>
      <c r="E393" s="482">
        <v>0</v>
      </c>
      <c r="F393" s="205">
        <v>0</v>
      </c>
      <c r="G393" s="25"/>
      <c r="H393" s="25"/>
      <c r="I393" s="205">
        <v>0</v>
      </c>
      <c r="J393" s="205">
        <v>0</v>
      </c>
      <c r="K393" s="205">
        <f t="shared" si="175"/>
        <v>0</v>
      </c>
      <c r="L393" s="205">
        <v>0</v>
      </c>
      <c r="M393" s="205">
        <v>0</v>
      </c>
      <c r="N393" s="25"/>
      <c r="O393" s="25"/>
      <c r="P393" s="205">
        <v>0</v>
      </c>
      <c r="Q393" s="205">
        <v>0</v>
      </c>
      <c r="R393" s="205">
        <f t="shared" si="180"/>
        <v>0</v>
      </c>
      <c r="S393" s="517">
        <v>0</v>
      </c>
      <c r="T393" s="517"/>
      <c r="U393" s="517"/>
    </row>
    <row r="394" spans="1:21" ht="12.75" customHeight="1">
      <c r="A394" s="14">
        <v>8</v>
      </c>
      <c r="B394" s="89" t="s">
        <v>57</v>
      </c>
      <c r="C394" s="480">
        <v>0</v>
      </c>
      <c r="D394" s="481">
        <v>0</v>
      </c>
      <c r="E394" s="482">
        <v>0</v>
      </c>
      <c r="F394" s="205">
        <v>0</v>
      </c>
      <c r="G394" s="25"/>
      <c r="H394" s="25"/>
      <c r="I394" s="205">
        <v>0</v>
      </c>
      <c r="J394" s="205">
        <v>0</v>
      </c>
      <c r="K394" s="205">
        <f t="shared" si="175"/>
        <v>0</v>
      </c>
      <c r="L394" s="205">
        <v>0</v>
      </c>
      <c r="M394" s="205">
        <v>0</v>
      </c>
      <c r="N394" s="25"/>
      <c r="O394" s="25"/>
      <c r="P394" s="205">
        <v>0</v>
      </c>
      <c r="Q394" s="205">
        <v>0</v>
      </c>
      <c r="R394" s="205">
        <f t="shared" si="180"/>
        <v>0</v>
      </c>
      <c r="S394" s="517">
        <v>0</v>
      </c>
      <c r="T394" s="517"/>
      <c r="U394" s="517"/>
    </row>
    <row r="395" spans="1:21" ht="15.95" customHeight="1">
      <c r="A395" s="14">
        <v>9</v>
      </c>
      <c r="B395" s="89" t="s">
        <v>24</v>
      </c>
      <c r="C395" s="480">
        <v>0</v>
      </c>
      <c r="D395" s="481">
        <v>0</v>
      </c>
      <c r="E395" s="482">
        <v>0</v>
      </c>
      <c r="F395" s="205">
        <v>0</v>
      </c>
      <c r="G395" s="25"/>
      <c r="H395" s="25"/>
      <c r="I395" s="67">
        <v>0</v>
      </c>
      <c r="J395" s="67">
        <v>0</v>
      </c>
      <c r="K395" s="205">
        <f t="shared" si="175"/>
        <v>0</v>
      </c>
      <c r="L395" s="205">
        <v>0</v>
      </c>
      <c r="M395" s="205">
        <v>0</v>
      </c>
      <c r="N395" s="25"/>
      <c r="O395" s="25"/>
      <c r="P395" s="205">
        <v>0</v>
      </c>
      <c r="Q395" s="205">
        <v>0</v>
      </c>
      <c r="R395" s="205">
        <f t="shared" si="180"/>
        <v>0</v>
      </c>
      <c r="S395" s="517">
        <v>0</v>
      </c>
      <c r="T395" s="517"/>
      <c r="U395" s="517"/>
    </row>
    <row r="396" spans="1:21" ht="15.95" customHeight="1">
      <c r="A396" s="14">
        <v>10</v>
      </c>
      <c r="B396" s="89" t="s">
        <v>25</v>
      </c>
      <c r="C396" s="480">
        <v>0</v>
      </c>
      <c r="D396" s="481">
        <v>0</v>
      </c>
      <c r="E396" s="482">
        <v>0</v>
      </c>
      <c r="F396" s="205">
        <v>0</v>
      </c>
      <c r="G396" s="25"/>
      <c r="H396" s="25"/>
      <c r="I396" s="67">
        <v>0</v>
      </c>
      <c r="J396" s="67">
        <v>0</v>
      </c>
      <c r="K396" s="205">
        <f t="shared" si="175"/>
        <v>0</v>
      </c>
      <c r="L396" s="205">
        <v>0</v>
      </c>
      <c r="M396" s="205">
        <v>0</v>
      </c>
      <c r="N396" s="25"/>
      <c r="O396" s="25"/>
      <c r="P396" s="205">
        <v>0</v>
      </c>
      <c r="Q396" s="205">
        <v>0</v>
      </c>
      <c r="R396" s="205">
        <f t="shared" si="180"/>
        <v>0</v>
      </c>
      <c r="S396" s="517">
        <v>0</v>
      </c>
      <c r="T396" s="517"/>
      <c r="U396" s="517"/>
    </row>
    <row r="397" spans="1:21" ht="15.95" customHeight="1" thickBot="1">
      <c r="A397" s="39">
        <v>11</v>
      </c>
      <c r="B397" s="90" t="s">
        <v>58</v>
      </c>
      <c r="C397" s="486">
        <v>0</v>
      </c>
      <c r="D397" s="487">
        <v>0</v>
      </c>
      <c r="E397" s="488">
        <v>0</v>
      </c>
      <c r="F397" s="206">
        <v>0</v>
      </c>
      <c r="G397" s="42"/>
      <c r="H397" s="42"/>
      <c r="I397" s="68">
        <v>0</v>
      </c>
      <c r="J397" s="68">
        <v>0</v>
      </c>
      <c r="K397" s="206">
        <f t="shared" ref="K397" si="181">SUM(E397-F397-G397-H397+I397-J397)</f>
        <v>0</v>
      </c>
      <c r="L397" s="206">
        <v>0</v>
      </c>
      <c r="M397" s="206">
        <v>0</v>
      </c>
      <c r="N397" s="42"/>
      <c r="O397" s="42"/>
      <c r="P397" s="206">
        <v>0</v>
      </c>
      <c r="Q397" s="206">
        <v>0</v>
      </c>
      <c r="R397" s="206">
        <f t="shared" si="180"/>
        <v>0</v>
      </c>
      <c r="S397" s="489"/>
      <c r="T397" s="490"/>
      <c r="U397" s="491"/>
    </row>
    <row r="398" spans="1:21" ht="15.95" customHeight="1" thickTop="1">
      <c r="A398" s="5"/>
      <c r="B398" s="17" t="s">
        <v>39</v>
      </c>
    </row>
    <row r="399" spans="1:21" ht="15.95" customHeight="1">
      <c r="A399" s="5"/>
      <c r="B399" s="15" t="s">
        <v>60</v>
      </c>
    </row>
    <row r="400" spans="1:21" ht="15.95" customHeight="1">
      <c r="A400" s="5"/>
      <c r="B400" s="15" t="s">
        <v>59</v>
      </c>
    </row>
    <row r="401" spans="1:21" ht="15.95" customHeight="1">
      <c r="A401" s="5"/>
      <c r="B401" s="15" t="s">
        <v>40</v>
      </c>
    </row>
    <row r="402" spans="1:21" ht="15.95" customHeight="1">
      <c r="A402" s="5"/>
      <c r="B402" s="26"/>
    </row>
    <row r="403" spans="1:21" ht="15.95" customHeight="1">
      <c r="A403" s="5"/>
      <c r="B403" s="26"/>
    </row>
    <row r="404" spans="1:21" ht="15.95" customHeight="1">
      <c r="A404" s="476" t="s">
        <v>0</v>
      </c>
      <c r="B404" s="476"/>
      <c r="P404" s="477" t="s">
        <v>26</v>
      </c>
      <c r="Q404" s="477"/>
      <c r="R404" s="477"/>
      <c r="S404" s="477"/>
      <c r="T404" s="477"/>
      <c r="U404" s="477"/>
    </row>
    <row r="405" spans="1:21" ht="15.95" customHeight="1">
      <c r="A405" s="476" t="s">
        <v>1</v>
      </c>
      <c r="B405" s="476"/>
      <c r="P405" s="477"/>
      <c r="Q405" s="477"/>
      <c r="R405" s="477"/>
      <c r="S405" s="477"/>
      <c r="T405" s="477"/>
      <c r="U405" s="477"/>
    </row>
    <row r="406" spans="1:21" ht="15.95" customHeight="1">
      <c r="A406" s="476" t="s">
        <v>45</v>
      </c>
      <c r="B406" s="476"/>
    </row>
    <row r="407" spans="1:21" ht="15.95" customHeight="1">
      <c r="C407" s="478" t="s">
        <v>2</v>
      </c>
      <c r="D407" s="478"/>
      <c r="E407" s="478"/>
      <c r="F407" s="478"/>
      <c r="G407" s="478"/>
      <c r="H407" s="478"/>
      <c r="I407" s="478"/>
      <c r="J407" s="478"/>
      <c r="K407" s="478"/>
      <c r="L407" s="478"/>
      <c r="M407" s="478"/>
      <c r="N407" s="478"/>
      <c r="O407" s="478"/>
      <c r="P407" s="478"/>
      <c r="Q407" s="2"/>
    </row>
    <row r="408" spans="1:21" ht="15.95" customHeight="1">
      <c r="F408" s="479" t="s">
        <v>3</v>
      </c>
      <c r="G408" s="479"/>
      <c r="H408" s="479"/>
      <c r="I408" s="479"/>
      <c r="J408" s="479"/>
      <c r="K408" s="479"/>
      <c r="L408" s="479"/>
      <c r="M408" s="479"/>
      <c r="N408" s="479"/>
      <c r="O408" s="479"/>
      <c r="P408" s="479"/>
      <c r="Q408" s="212"/>
    </row>
    <row r="409" spans="1:21" ht="15.95" customHeight="1">
      <c r="A409" s="1" t="s">
        <v>46</v>
      </c>
      <c r="C409" s="3"/>
      <c r="D409" s="4">
        <v>1</v>
      </c>
      <c r="E409" s="4">
        <v>5</v>
      </c>
      <c r="M409" s="5"/>
      <c r="N409" s="5"/>
      <c r="O409" s="5"/>
      <c r="P409" s="5"/>
      <c r="Q409" s="5"/>
      <c r="R409" s="5"/>
      <c r="S409" s="5"/>
      <c r="T409" s="5"/>
    </row>
    <row r="410" spans="1:21" ht="15.95" customHeight="1">
      <c r="A410" s="43" t="s">
        <v>68</v>
      </c>
      <c r="B410" s="43"/>
      <c r="C410" s="6"/>
      <c r="D410" s="7">
        <v>0</v>
      </c>
      <c r="E410" s="7">
        <v>8</v>
      </c>
      <c r="K410" s="453">
        <v>11</v>
      </c>
      <c r="L410" s="453"/>
      <c r="M410" s="5"/>
      <c r="N410" s="5"/>
      <c r="O410" s="5"/>
      <c r="Q410" s="1" t="str">
        <f>+Q454:U454</f>
        <v>Bulan     :</v>
      </c>
      <c r="R410" s="455" t="str">
        <f>+R370</f>
        <v>Mei</v>
      </c>
      <c r="S410" s="456"/>
      <c r="T410" s="4">
        <f>+T370</f>
        <v>0</v>
      </c>
      <c r="U410" s="4">
        <f>+U370</f>
        <v>5</v>
      </c>
    </row>
    <row r="411" spans="1:21" ht="15.95" customHeight="1" thickBot="1">
      <c r="A411" s="179" t="s">
        <v>76</v>
      </c>
      <c r="B411" s="179"/>
      <c r="C411" s="4">
        <v>0</v>
      </c>
      <c r="D411" s="4">
        <v>4</v>
      </c>
      <c r="E411" s="4">
        <v>2</v>
      </c>
      <c r="K411" s="454"/>
      <c r="L411" s="454"/>
      <c r="M411" s="5"/>
      <c r="N411" s="5"/>
      <c r="O411" s="5"/>
      <c r="Q411" s="1" t="s">
        <v>47</v>
      </c>
      <c r="R411" s="457">
        <f>+R371</f>
        <v>2020</v>
      </c>
      <c r="S411" s="458"/>
      <c r="T411" s="21">
        <f>+T371</f>
        <v>2</v>
      </c>
      <c r="U411" s="21">
        <f>+U371</f>
        <v>0</v>
      </c>
    </row>
    <row r="412" spans="1:21" ht="15.95" customHeight="1" thickTop="1">
      <c r="A412" s="539" t="s">
        <v>4</v>
      </c>
      <c r="B412" s="539" t="s">
        <v>5</v>
      </c>
      <c r="C412" s="465" t="s">
        <v>6</v>
      </c>
      <c r="D412" s="466"/>
      <c r="E412" s="466"/>
      <c r="F412" s="466"/>
      <c r="G412" s="466"/>
      <c r="H412" s="466"/>
      <c r="I412" s="466"/>
      <c r="J412" s="466"/>
      <c r="K412" s="469"/>
      <c r="L412" s="465" t="s">
        <v>7</v>
      </c>
      <c r="M412" s="466"/>
      <c r="N412" s="466"/>
      <c r="O412" s="466"/>
      <c r="P412" s="466"/>
      <c r="Q412" s="466"/>
      <c r="R412" s="469"/>
      <c r="S412" s="470" t="s">
        <v>64</v>
      </c>
      <c r="T412" s="471"/>
      <c r="U412" s="513"/>
    </row>
    <row r="413" spans="1:21" ht="12.75" customHeight="1">
      <c r="A413" s="540"/>
      <c r="B413" s="540"/>
      <c r="C413" s="473" t="s">
        <v>27</v>
      </c>
      <c r="D413" s="474"/>
      <c r="E413" s="475"/>
      <c r="F413" s="217"/>
      <c r="G413" s="217" t="s">
        <v>30</v>
      </c>
      <c r="H413" s="217" t="s">
        <v>32</v>
      </c>
      <c r="I413" s="217"/>
      <c r="J413" s="217"/>
      <c r="K413" s="217" t="s">
        <v>43</v>
      </c>
      <c r="L413" s="217" t="s">
        <v>27</v>
      </c>
      <c r="M413" s="217"/>
      <c r="N413" s="217" t="s">
        <v>30</v>
      </c>
      <c r="O413" s="217" t="s">
        <v>32</v>
      </c>
      <c r="P413" s="217"/>
      <c r="Q413" s="217"/>
      <c r="R413" s="217" t="s">
        <v>63</v>
      </c>
      <c r="S413" s="440" t="s">
        <v>67</v>
      </c>
      <c r="T413" s="441"/>
      <c r="U413" s="442"/>
    </row>
    <row r="414" spans="1:21" ht="12.75" customHeight="1">
      <c r="A414" s="540"/>
      <c r="B414" s="540"/>
      <c r="C414" s="440" t="s">
        <v>28</v>
      </c>
      <c r="D414" s="441"/>
      <c r="E414" s="442"/>
      <c r="F414" s="215" t="s">
        <v>29</v>
      </c>
      <c r="G414" s="215" t="s">
        <v>31</v>
      </c>
      <c r="H414" s="215" t="s">
        <v>33</v>
      </c>
      <c r="I414" s="215" t="s">
        <v>37</v>
      </c>
      <c r="J414" s="215" t="s">
        <v>36</v>
      </c>
      <c r="K414" s="215" t="s">
        <v>28</v>
      </c>
      <c r="L414" s="215" t="s">
        <v>28</v>
      </c>
      <c r="M414" s="215" t="s">
        <v>35</v>
      </c>
      <c r="N414" s="215" t="s">
        <v>31</v>
      </c>
      <c r="O414" s="215" t="s">
        <v>33</v>
      </c>
      <c r="P414" s="215" t="s">
        <v>37</v>
      </c>
      <c r="Q414" s="215" t="s">
        <v>36</v>
      </c>
      <c r="R414" s="215" t="s">
        <v>38</v>
      </c>
      <c r="S414" s="440" t="s">
        <v>65</v>
      </c>
      <c r="T414" s="441"/>
      <c r="U414" s="442"/>
    </row>
    <row r="415" spans="1:21" ht="12.75" customHeight="1">
      <c r="A415" s="540"/>
      <c r="B415" s="540"/>
      <c r="C415" s="444" t="s">
        <v>8</v>
      </c>
      <c r="D415" s="445"/>
      <c r="E415" s="446"/>
      <c r="F415" s="216"/>
      <c r="G415" s="216"/>
      <c r="H415" s="216" t="s">
        <v>34</v>
      </c>
      <c r="I415" s="216"/>
      <c r="J415" s="216"/>
      <c r="K415" s="216" t="s">
        <v>9</v>
      </c>
      <c r="L415" s="216" t="s">
        <v>8</v>
      </c>
      <c r="M415" s="216"/>
      <c r="N415" s="216"/>
      <c r="O415" s="216" t="s">
        <v>34</v>
      </c>
      <c r="P415" s="216"/>
      <c r="Q415" s="216"/>
      <c r="R415" s="20" t="s">
        <v>62</v>
      </c>
      <c r="S415" s="440" t="s">
        <v>66</v>
      </c>
      <c r="T415" s="441"/>
      <c r="U415" s="442"/>
    </row>
    <row r="416" spans="1:21" ht="12.75" customHeight="1">
      <c r="A416" s="541"/>
      <c r="B416" s="541"/>
      <c r="C416" s="447"/>
      <c r="D416" s="448"/>
      <c r="E416" s="449"/>
      <c r="F416" s="215"/>
      <c r="G416" s="215"/>
      <c r="H416" s="215"/>
      <c r="I416" s="215"/>
      <c r="J416" s="215"/>
      <c r="K416" s="215" t="s">
        <v>61</v>
      </c>
      <c r="L416" s="215"/>
      <c r="M416" s="215"/>
      <c r="N416" s="215"/>
      <c r="O416" s="215"/>
      <c r="P416" s="215"/>
      <c r="Q416" s="215"/>
      <c r="R416" s="215"/>
      <c r="S416" s="450"/>
      <c r="T416" s="451"/>
      <c r="U416" s="514"/>
    </row>
    <row r="417" spans="1:22" s="8" customFormat="1" ht="11.25">
      <c r="A417" s="214" t="s">
        <v>10</v>
      </c>
      <c r="B417" s="214" t="s">
        <v>11</v>
      </c>
      <c r="C417" s="429" t="s">
        <v>12</v>
      </c>
      <c r="D417" s="430"/>
      <c r="E417" s="431"/>
      <c r="F417" s="214" t="s">
        <v>13</v>
      </c>
      <c r="G417" s="214" t="s">
        <v>14</v>
      </c>
      <c r="H417" s="214" t="s">
        <v>15</v>
      </c>
      <c r="I417" s="214" t="s">
        <v>16</v>
      </c>
      <c r="J417" s="214" t="s">
        <v>17</v>
      </c>
      <c r="K417" s="214" t="s">
        <v>18</v>
      </c>
      <c r="L417" s="214" t="s">
        <v>19</v>
      </c>
      <c r="M417" s="214" t="s">
        <v>20</v>
      </c>
      <c r="N417" s="214" t="s">
        <v>21</v>
      </c>
      <c r="O417" s="214" t="s">
        <v>41</v>
      </c>
      <c r="P417" s="214" t="s">
        <v>42</v>
      </c>
      <c r="Q417" s="214" t="s">
        <v>44</v>
      </c>
      <c r="R417" s="214" t="s">
        <v>69</v>
      </c>
      <c r="S417" s="429" t="s">
        <v>70</v>
      </c>
      <c r="T417" s="430"/>
      <c r="U417" s="431"/>
    </row>
    <row r="418" spans="1:22" s="16" customFormat="1" ht="15.75">
      <c r="A418" s="18">
        <v>1</v>
      </c>
      <c r="B418" s="19" t="s">
        <v>22</v>
      </c>
      <c r="C418" s="531">
        <f>SUM(C419,C422,C423)</f>
        <v>0</v>
      </c>
      <c r="D418" s="532"/>
      <c r="E418" s="533"/>
      <c r="F418" s="59">
        <f t="shared" ref="F418:H418" si="182">SUM(F419,F422,F423)</f>
        <v>0</v>
      </c>
      <c r="G418" s="59">
        <f t="shared" si="182"/>
        <v>0</v>
      </c>
      <c r="H418" s="59">
        <f t="shared" si="182"/>
        <v>0</v>
      </c>
      <c r="I418" s="59">
        <f>SUM(I419,I422,I423)</f>
        <v>0</v>
      </c>
      <c r="J418" s="92">
        <v>0</v>
      </c>
      <c r="K418" s="62">
        <f>SUM(C418-F418-G418-H418+I418-J418)</f>
        <v>0</v>
      </c>
      <c r="L418" s="208">
        <f t="shared" ref="L418:Q418" si="183">SUM(L419,L422,L423)</f>
        <v>0</v>
      </c>
      <c r="M418" s="208">
        <f t="shared" si="183"/>
        <v>0</v>
      </c>
      <c r="N418" s="208">
        <f t="shared" si="183"/>
        <v>0</v>
      </c>
      <c r="O418" s="208">
        <f t="shared" si="183"/>
        <v>0</v>
      </c>
      <c r="P418" s="59">
        <f>SUM(P419,P422,P423)</f>
        <v>0</v>
      </c>
      <c r="Q418" s="59">
        <f t="shared" si="183"/>
        <v>0</v>
      </c>
      <c r="R418" s="59">
        <f>SUM(L418-M418-N418-O418+P418-Q418)</f>
        <v>0</v>
      </c>
      <c r="S418" s="534"/>
      <c r="T418" s="534"/>
      <c r="U418" s="534"/>
    </row>
    <row r="419" spans="1:22" s="23" customFormat="1" ht="12.75" customHeight="1">
      <c r="A419" s="14"/>
      <c r="B419" s="22" t="s">
        <v>49</v>
      </c>
      <c r="C419" s="535">
        <f t="shared" ref="C419:H419" si="184">SUM(C420:C421)</f>
        <v>0</v>
      </c>
      <c r="D419" s="536"/>
      <c r="E419" s="537"/>
      <c r="F419" s="61">
        <f t="shared" si="184"/>
        <v>0</v>
      </c>
      <c r="G419" s="61">
        <f t="shared" si="184"/>
        <v>0</v>
      </c>
      <c r="H419" s="61">
        <f t="shared" si="184"/>
        <v>0</v>
      </c>
      <c r="I419" s="61">
        <f>SUM(I420:I421)</f>
        <v>0</v>
      </c>
      <c r="J419" s="92">
        <v>0</v>
      </c>
      <c r="K419" s="62">
        <f t="shared" ref="K419" si="185">SUM(C419-F419-G419-H419+I419-J419)</f>
        <v>0</v>
      </c>
      <c r="L419" s="69">
        <f t="shared" ref="L419:O419" si="186">SUM(L420:L421)</f>
        <v>0</v>
      </c>
      <c r="M419" s="69">
        <f t="shared" si="186"/>
        <v>0</v>
      </c>
      <c r="N419" s="69">
        <f t="shared" si="186"/>
        <v>0</v>
      </c>
      <c r="O419" s="69">
        <f t="shared" si="186"/>
        <v>0</v>
      </c>
      <c r="P419" s="61">
        <f>SUM(P420:P421)</f>
        <v>0</v>
      </c>
      <c r="Q419" s="61">
        <f t="shared" ref="Q419" si="187">SUM(Q420:Q421)</f>
        <v>0</v>
      </c>
      <c r="R419" s="62">
        <f t="shared" ref="R419:R437" si="188">SUM(L419-M419-N419-O419+P419-Q419)</f>
        <v>0</v>
      </c>
      <c r="S419" s="538"/>
      <c r="T419" s="538"/>
      <c r="U419" s="538"/>
    </row>
    <row r="420" spans="1:22" ht="12.75" customHeight="1">
      <c r="A420" s="12"/>
      <c r="B420" s="13" t="s">
        <v>83</v>
      </c>
      <c r="C420" s="528">
        <v>0</v>
      </c>
      <c r="D420" s="529"/>
      <c r="E420" s="530"/>
      <c r="F420" s="49">
        <v>0</v>
      </c>
      <c r="G420" s="49">
        <v>0</v>
      </c>
      <c r="H420" s="49">
        <v>0</v>
      </c>
      <c r="I420" s="92">
        <v>0</v>
      </c>
      <c r="J420" s="92">
        <v>0</v>
      </c>
      <c r="K420" s="62">
        <f>SUM(C420-F420-G420-H420+I420-J420)</f>
        <v>0</v>
      </c>
      <c r="L420" s="218">
        <v>0</v>
      </c>
      <c r="M420" s="218">
        <v>0</v>
      </c>
      <c r="N420" s="218">
        <v>0</v>
      </c>
      <c r="O420" s="218">
        <v>0</v>
      </c>
      <c r="P420" s="49">
        <v>0</v>
      </c>
      <c r="Q420" s="49">
        <v>0</v>
      </c>
      <c r="R420" s="62">
        <f t="shared" si="188"/>
        <v>0</v>
      </c>
      <c r="S420" s="524"/>
      <c r="T420" s="524"/>
      <c r="U420" s="524"/>
    </row>
    <row r="421" spans="1:22" ht="15.75">
      <c r="A421" s="12"/>
      <c r="B421" s="13" t="s">
        <v>84</v>
      </c>
      <c r="C421" s="528">
        <v>0</v>
      </c>
      <c r="D421" s="529">
        <v>0</v>
      </c>
      <c r="E421" s="530">
        <v>0</v>
      </c>
      <c r="F421" s="49">
        <v>0</v>
      </c>
      <c r="G421" s="49">
        <v>0</v>
      </c>
      <c r="H421" s="49">
        <v>0</v>
      </c>
      <c r="I421" s="92">
        <v>0</v>
      </c>
      <c r="J421" s="92">
        <v>0</v>
      </c>
      <c r="K421" s="62">
        <f>SUM(C421-F421-G421-H421+I421-J421)</f>
        <v>0</v>
      </c>
      <c r="L421" s="218">
        <v>0</v>
      </c>
      <c r="M421" s="218">
        <v>0</v>
      </c>
      <c r="N421" s="218">
        <v>0</v>
      </c>
      <c r="O421" s="218">
        <v>0</v>
      </c>
      <c r="P421" s="218">
        <v>0</v>
      </c>
      <c r="Q421" s="218">
        <v>0</v>
      </c>
      <c r="R421" s="205">
        <f t="shared" si="188"/>
        <v>0</v>
      </c>
      <c r="S421" s="524"/>
      <c r="T421" s="524"/>
      <c r="U421" s="524"/>
    </row>
    <row r="422" spans="1:22" ht="21" customHeight="1">
      <c r="A422" s="12"/>
      <c r="B422" s="11" t="s">
        <v>50</v>
      </c>
      <c r="C422" s="518">
        <v>0</v>
      </c>
      <c r="D422" s="519">
        <v>0</v>
      </c>
      <c r="E422" s="520">
        <v>0</v>
      </c>
      <c r="F422" s="93">
        <v>0</v>
      </c>
      <c r="G422" s="93">
        <v>0</v>
      </c>
      <c r="H422" s="93">
        <v>0</v>
      </c>
      <c r="I422" s="93">
        <v>0</v>
      </c>
      <c r="J422" s="92">
        <v>0</v>
      </c>
      <c r="K422" s="62">
        <f t="shared" ref="K422:K437" si="189">SUM(E422-F422-G422-H422+I422-J422)</f>
        <v>0</v>
      </c>
      <c r="L422" s="205">
        <v>0</v>
      </c>
      <c r="M422" s="205">
        <v>0</v>
      </c>
      <c r="N422" s="205">
        <v>0</v>
      </c>
      <c r="O422" s="205">
        <v>0</v>
      </c>
      <c r="P422" s="205">
        <v>0</v>
      </c>
      <c r="Q422" s="205">
        <v>0</v>
      </c>
      <c r="R422" s="205">
        <f t="shared" si="188"/>
        <v>0</v>
      </c>
      <c r="S422" s="524"/>
      <c r="T422" s="524"/>
      <c r="U422" s="524"/>
    </row>
    <row r="423" spans="1:22" ht="15.75">
      <c r="A423" s="12"/>
      <c r="B423" s="11" t="s">
        <v>51</v>
      </c>
      <c r="C423" s="518">
        <v>0</v>
      </c>
      <c r="D423" s="519">
        <v>0</v>
      </c>
      <c r="E423" s="520">
        <v>0</v>
      </c>
      <c r="F423" s="93">
        <v>0</v>
      </c>
      <c r="G423" s="93">
        <v>0</v>
      </c>
      <c r="H423" s="93">
        <v>0</v>
      </c>
      <c r="I423" s="93">
        <v>0</v>
      </c>
      <c r="J423" s="92">
        <v>0</v>
      </c>
      <c r="K423" s="62">
        <f t="shared" si="189"/>
        <v>0</v>
      </c>
      <c r="L423" s="205">
        <v>0</v>
      </c>
      <c r="M423" s="205">
        <v>0</v>
      </c>
      <c r="N423" s="205">
        <v>0</v>
      </c>
      <c r="O423" s="205">
        <v>0</v>
      </c>
      <c r="P423" s="205">
        <v>0</v>
      </c>
      <c r="Q423" s="205">
        <v>0</v>
      </c>
      <c r="R423" s="205">
        <f t="shared" si="188"/>
        <v>0</v>
      </c>
      <c r="S423" s="524"/>
      <c r="T423" s="524"/>
      <c r="U423" s="524"/>
      <c r="V423" s="1">
        <f>34+30+30+30+30+30+25+25</f>
        <v>234</v>
      </c>
    </row>
    <row r="424" spans="1:22" ht="15.75">
      <c r="A424" s="14">
        <v>2</v>
      </c>
      <c r="B424" s="10" t="s">
        <v>23</v>
      </c>
      <c r="C424" s="518">
        <f>SUM(C425:C426)</f>
        <v>15</v>
      </c>
      <c r="D424" s="519">
        <f t="shared" ref="D424:G424" si="190">SUM(D425:D426)</f>
        <v>658</v>
      </c>
      <c r="E424" s="520">
        <f t="shared" si="190"/>
        <v>658</v>
      </c>
      <c r="F424" s="62">
        <f>SUM(F425:F426)</f>
        <v>0</v>
      </c>
      <c r="G424" s="62">
        <f t="shared" si="190"/>
        <v>0</v>
      </c>
      <c r="H424" s="25"/>
      <c r="I424" s="62">
        <f t="shared" ref="I424" si="191">SUM(I425:I426)</f>
        <v>0</v>
      </c>
      <c r="J424" s="92">
        <v>0</v>
      </c>
      <c r="K424" s="62">
        <f>SUM(C424-F424-G424-H424+I424-J424)</f>
        <v>15</v>
      </c>
      <c r="L424" s="205">
        <f t="shared" ref="L424:N424" si="192">SUM(L425:L426)</f>
        <v>0</v>
      </c>
      <c r="M424" s="205">
        <f t="shared" si="192"/>
        <v>0</v>
      </c>
      <c r="N424" s="205">
        <f t="shared" si="192"/>
        <v>0</v>
      </c>
      <c r="O424" s="25"/>
      <c r="P424" s="62">
        <f t="shared" ref="P424:Q424" si="193">SUM(P425:P426)</f>
        <v>30</v>
      </c>
      <c r="Q424" s="62">
        <f t="shared" si="193"/>
        <v>0</v>
      </c>
      <c r="R424" s="62">
        <f t="shared" si="188"/>
        <v>30</v>
      </c>
      <c r="S424" s="524"/>
      <c r="T424" s="524"/>
      <c r="U424" s="524"/>
    </row>
    <row r="425" spans="1:22" ht="12.75" customHeight="1">
      <c r="A425" s="12"/>
      <c r="B425" s="13" t="s">
        <v>83</v>
      </c>
      <c r="C425" s="525">
        <v>15</v>
      </c>
      <c r="D425" s="526">
        <v>658</v>
      </c>
      <c r="E425" s="527">
        <v>658</v>
      </c>
      <c r="F425" s="49">
        <v>0</v>
      </c>
      <c r="G425" s="49">
        <v>0</v>
      </c>
      <c r="H425" s="25"/>
      <c r="I425" s="92">
        <v>0</v>
      </c>
      <c r="J425" s="92">
        <v>0</v>
      </c>
      <c r="K425" s="62">
        <f>SUM(C425-F425-G425-H425+I425-J425)</f>
        <v>15</v>
      </c>
      <c r="L425" s="218">
        <v>0</v>
      </c>
      <c r="M425" s="218">
        <v>0</v>
      </c>
      <c r="N425" s="218">
        <v>0</v>
      </c>
      <c r="O425" s="24"/>
      <c r="P425" s="49">
        <v>30</v>
      </c>
      <c r="Q425" s="49">
        <v>0</v>
      </c>
      <c r="R425" s="62">
        <f t="shared" si="188"/>
        <v>30</v>
      </c>
      <c r="S425" s="524"/>
      <c r="T425" s="524"/>
      <c r="U425" s="524"/>
    </row>
    <row r="426" spans="1:22" ht="13.5" customHeight="1">
      <c r="A426" s="12"/>
      <c r="B426" s="13" t="s">
        <v>84</v>
      </c>
      <c r="C426" s="525">
        <v>0</v>
      </c>
      <c r="D426" s="526">
        <v>0</v>
      </c>
      <c r="E426" s="527">
        <v>0</v>
      </c>
      <c r="F426" s="49">
        <v>0</v>
      </c>
      <c r="G426" s="49">
        <v>0</v>
      </c>
      <c r="H426" s="25"/>
      <c r="I426" s="92">
        <v>0</v>
      </c>
      <c r="J426" s="92">
        <v>0</v>
      </c>
      <c r="K426" s="62">
        <f t="shared" si="189"/>
        <v>0</v>
      </c>
      <c r="L426" s="218">
        <v>0</v>
      </c>
      <c r="M426" s="218">
        <v>0</v>
      </c>
      <c r="N426" s="218">
        <v>0</v>
      </c>
      <c r="O426" s="24"/>
      <c r="P426" s="218">
        <v>0</v>
      </c>
      <c r="Q426" s="218">
        <v>0</v>
      </c>
      <c r="R426" s="205">
        <f t="shared" si="188"/>
        <v>0</v>
      </c>
      <c r="S426" s="524"/>
      <c r="T426" s="524"/>
      <c r="U426" s="524"/>
    </row>
    <row r="427" spans="1:22" ht="15" customHeight="1">
      <c r="A427" s="9">
        <v>3</v>
      </c>
      <c r="B427" s="10" t="s">
        <v>53</v>
      </c>
      <c r="C427" s="518">
        <v>0</v>
      </c>
      <c r="D427" s="519">
        <v>0</v>
      </c>
      <c r="E427" s="520">
        <v>0</v>
      </c>
      <c r="F427" s="62">
        <v>0</v>
      </c>
      <c r="G427" s="25"/>
      <c r="H427" s="25"/>
      <c r="I427" s="62">
        <v>0</v>
      </c>
      <c r="J427" s="62">
        <v>0</v>
      </c>
      <c r="K427" s="62">
        <f>SUM(C427-F427-G427-H427+I427-J427)</f>
        <v>0</v>
      </c>
      <c r="L427" s="205">
        <v>0</v>
      </c>
      <c r="M427" s="205">
        <v>0</v>
      </c>
      <c r="N427" s="25"/>
      <c r="O427" s="25"/>
      <c r="P427" s="205">
        <v>0</v>
      </c>
      <c r="Q427" s="205">
        <v>0</v>
      </c>
      <c r="R427" s="205">
        <f>SUM(L427-M427-N427-O427+P427-Q427)</f>
        <v>0</v>
      </c>
      <c r="S427" s="524"/>
      <c r="T427" s="524"/>
      <c r="U427" s="524"/>
      <c r="V427" s="1" t="s">
        <v>87</v>
      </c>
    </row>
    <row r="428" spans="1:22" ht="12.75" customHeight="1">
      <c r="A428" s="14">
        <v>4</v>
      </c>
      <c r="B428" s="10" t="s">
        <v>52</v>
      </c>
      <c r="C428" s="521">
        <f>SUM(C429:C430)</f>
        <v>0</v>
      </c>
      <c r="D428" s="522">
        <f t="shared" ref="D428:E428" si="194">SUM(D429:D430)</f>
        <v>0</v>
      </c>
      <c r="E428" s="523">
        <f t="shared" si="194"/>
        <v>0</v>
      </c>
      <c r="F428" s="61">
        <f>SUM(F429:F430)</f>
        <v>0</v>
      </c>
      <c r="G428" s="25"/>
      <c r="H428" s="25"/>
      <c r="I428" s="61">
        <v>0</v>
      </c>
      <c r="J428" s="61">
        <v>0</v>
      </c>
      <c r="K428" s="62">
        <f t="shared" si="189"/>
        <v>0</v>
      </c>
      <c r="L428" s="205">
        <f t="shared" ref="L428:Q428" si="195">SUM(L429:L430)</f>
        <v>0</v>
      </c>
      <c r="M428" s="205">
        <f t="shared" si="195"/>
        <v>0</v>
      </c>
      <c r="N428" s="25"/>
      <c r="O428" s="25"/>
      <c r="P428" s="205">
        <f t="shared" si="195"/>
        <v>0</v>
      </c>
      <c r="Q428" s="205">
        <f t="shared" si="195"/>
        <v>0</v>
      </c>
      <c r="R428" s="205">
        <f t="shared" si="188"/>
        <v>0</v>
      </c>
      <c r="S428" s="524"/>
      <c r="T428" s="524"/>
      <c r="U428" s="524"/>
      <c r="V428" s="1" t="s">
        <v>88</v>
      </c>
    </row>
    <row r="429" spans="1:22" ht="12.75" customHeight="1">
      <c r="A429" s="14"/>
      <c r="B429" s="13" t="s">
        <v>83</v>
      </c>
      <c r="C429" s="521">
        <v>0</v>
      </c>
      <c r="D429" s="522"/>
      <c r="E429" s="523"/>
      <c r="F429" s="61">
        <v>0</v>
      </c>
      <c r="G429" s="25"/>
      <c r="H429" s="25"/>
      <c r="I429" s="61">
        <v>0</v>
      </c>
      <c r="J429" s="61">
        <v>0</v>
      </c>
      <c r="K429" s="62">
        <f t="shared" si="189"/>
        <v>0</v>
      </c>
      <c r="L429" s="218">
        <v>0</v>
      </c>
      <c r="M429" s="218">
        <v>0</v>
      </c>
      <c r="N429" s="24"/>
      <c r="O429" s="24"/>
      <c r="P429" s="218">
        <v>0</v>
      </c>
      <c r="Q429" s="218">
        <v>0</v>
      </c>
      <c r="R429" s="205">
        <f t="shared" si="188"/>
        <v>0</v>
      </c>
      <c r="S429" s="524"/>
      <c r="T429" s="524"/>
      <c r="U429" s="524"/>
    </row>
    <row r="430" spans="1:22" ht="12.75" customHeight="1">
      <c r="A430" s="14"/>
      <c r="B430" s="13" t="s">
        <v>84</v>
      </c>
      <c r="C430" s="521">
        <v>0</v>
      </c>
      <c r="D430" s="522"/>
      <c r="E430" s="523"/>
      <c r="F430" s="61">
        <v>0</v>
      </c>
      <c r="G430" s="25"/>
      <c r="H430" s="25"/>
      <c r="I430" s="61">
        <v>0</v>
      </c>
      <c r="J430" s="61">
        <v>0</v>
      </c>
      <c r="K430" s="62">
        <f t="shared" si="189"/>
        <v>0</v>
      </c>
      <c r="L430" s="218">
        <v>0</v>
      </c>
      <c r="M430" s="218">
        <v>0</v>
      </c>
      <c r="N430" s="24"/>
      <c r="O430" s="24"/>
      <c r="P430" s="218">
        <v>0</v>
      </c>
      <c r="Q430" s="218">
        <v>0</v>
      </c>
      <c r="R430" s="205">
        <f t="shared" si="188"/>
        <v>0</v>
      </c>
      <c r="S430" s="524"/>
      <c r="T430" s="524"/>
      <c r="U430" s="524"/>
    </row>
    <row r="431" spans="1:22" ht="11.25" customHeight="1">
      <c r="A431" s="14">
        <v>5</v>
      </c>
      <c r="B431" s="11" t="s">
        <v>54</v>
      </c>
      <c r="C431" s="518">
        <v>0</v>
      </c>
      <c r="D431" s="519">
        <v>0</v>
      </c>
      <c r="E431" s="520">
        <v>0</v>
      </c>
      <c r="F431" s="62">
        <v>0</v>
      </c>
      <c r="G431" s="25"/>
      <c r="H431" s="25"/>
      <c r="I431" s="62">
        <v>0</v>
      </c>
      <c r="J431" s="62">
        <v>0</v>
      </c>
      <c r="K431" s="62">
        <f t="shared" si="189"/>
        <v>0</v>
      </c>
      <c r="L431" s="205">
        <v>0</v>
      </c>
      <c r="M431" s="205">
        <v>0</v>
      </c>
      <c r="N431" s="25"/>
      <c r="O431" s="25"/>
      <c r="P431" s="205">
        <v>0</v>
      </c>
      <c r="Q431" s="205">
        <v>0</v>
      </c>
      <c r="R431" s="205">
        <f t="shared" si="188"/>
        <v>0</v>
      </c>
      <c r="S431" s="524"/>
      <c r="T431" s="524"/>
      <c r="U431" s="524"/>
    </row>
    <row r="432" spans="1:22" ht="12.75" customHeight="1">
      <c r="A432" s="14">
        <v>6</v>
      </c>
      <c r="B432" s="10" t="s">
        <v>55</v>
      </c>
      <c r="C432" s="518">
        <v>0</v>
      </c>
      <c r="D432" s="519">
        <v>0</v>
      </c>
      <c r="E432" s="520">
        <v>0</v>
      </c>
      <c r="F432" s="62">
        <v>0</v>
      </c>
      <c r="G432" s="25"/>
      <c r="H432" s="25"/>
      <c r="I432" s="62">
        <v>0</v>
      </c>
      <c r="J432" s="62">
        <v>0</v>
      </c>
      <c r="K432" s="62">
        <f t="shared" si="189"/>
        <v>0</v>
      </c>
      <c r="L432" s="205">
        <v>0</v>
      </c>
      <c r="M432" s="205">
        <v>0</v>
      </c>
      <c r="N432" s="25"/>
      <c r="O432" s="25"/>
      <c r="P432" s="205">
        <v>0</v>
      </c>
      <c r="Q432" s="205">
        <v>0</v>
      </c>
      <c r="R432" s="205">
        <f t="shared" si="188"/>
        <v>0</v>
      </c>
      <c r="S432" s="517">
        <v>0</v>
      </c>
      <c r="T432" s="517"/>
      <c r="U432" s="517"/>
    </row>
    <row r="433" spans="1:21" ht="15.95" customHeight="1">
      <c r="A433" s="14">
        <v>7</v>
      </c>
      <c r="B433" s="10" t="s">
        <v>56</v>
      </c>
      <c r="C433" s="480">
        <v>0</v>
      </c>
      <c r="D433" s="481">
        <v>0</v>
      </c>
      <c r="E433" s="482">
        <v>0</v>
      </c>
      <c r="F433" s="205">
        <v>0</v>
      </c>
      <c r="G433" s="25"/>
      <c r="H433" s="25"/>
      <c r="I433" s="205">
        <v>0</v>
      </c>
      <c r="J433" s="205">
        <v>0</v>
      </c>
      <c r="K433" s="205">
        <f t="shared" si="189"/>
        <v>0</v>
      </c>
      <c r="L433" s="205">
        <v>0</v>
      </c>
      <c r="M433" s="205">
        <v>0</v>
      </c>
      <c r="N433" s="25"/>
      <c r="O433" s="25"/>
      <c r="P433" s="205">
        <v>0</v>
      </c>
      <c r="Q433" s="205">
        <v>0</v>
      </c>
      <c r="R433" s="205">
        <f t="shared" si="188"/>
        <v>0</v>
      </c>
      <c r="S433" s="517">
        <v>0</v>
      </c>
      <c r="T433" s="517"/>
      <c r="U433" s="517"/>
    </row>
    <row r="434" spans="1:21" ht="15.95" customHeight="1">
      <c r="A434" s="14">
        <v>8</v>
      </c>
      <c r="B434" s="10" t="s">
        <v>57</v>
      </c>
      <c r="C434" s="480">
        <v>0</v>
      </c>
      <c r="D434" s="481">
        <v>0</v>
      </c>
      <c r="E434" s="482">
        <v>0</v>
      </c>
      <c r="F434" s="205">
        <v>0</v>
      </c>
      <c r="G434" s="25"/>
      <c r="H434" s="25"/>
      <c r="I434" s="205">
        <v>0</v>
      </c>
      <c r="J434" s="205">
        <v>0</v>
      </c>
      <c r="K434" s="205">
        <f t="shared" si="189"/>
        <v>0</v>
      </c>
      <c r="L434" s="205">
        <v>0</v>
      </c>
      <c r="M434" s="205">
        <v>0</v>
      </c>
      <c r="N434" s="25"/>
      <c r="O434" s="25"/>
      <c r="P434" s="205">
        <v>0</v>
      </c>
      <c r="Q434" s="205">
        <v>0</v>
      </c>
      <c r="R434" s="205">
        <f t="shared" si="188"/>
        <v>0</v>
      </c>
      <c r="S434" s="517">
        <v>0</v>
      </c>
      <c r="T434" s="517"/>
      <c r="U434" s="517"/>
    </row>
    <row r="435" spans="1:21" ht="15.95" customHeight="1">
      <c r="A435" s="14">
        <v>9</v>
      </c>
      <c r="B435" s="10" t="s">
        <v>24</v>
      </c>
      <c r="C435" s="480">
        <v>0</v>
      </c>
      <c r="D435" s="481">
        <v>0</v>
      </c>
      <c r="E435" s="482">
        <v>0</v>
      </c>
      <c r="F435" s="205">
        <v>0</v>
      </c>
      <c r="G435" s="25"/>
      <c r="H435" s="25"/>
      <c r="I435" s="67">
        <v>0</v>
      </c>
      <c r="J435" s="67">
        <v>0</v>
      </c>
      <c r="K435" s="205">
        <f t="shared" si="189"/>
        <v>0</v>
      </c>
      <c r="L435" s="205">
        <v>0</v>
      </c>
      <c r="M435" s="205">
        <v>0</v>
      </c>
      <c r="N435" s="25"/>
      <c r="O435" s="25"/>
      <c r="P435" s="205">
        <v>0</v>
      </c>
      <c r="Q435" s="205">
        <v>0</v>
      </c>
      <c r="R435" s="205">
        <f t="shared" si="188"/>
        <v>0</v>
      </c>
      <c r="S435" s="517">
        <v>0</v>
      </c>
      <c r="T435" s="517"/>
      <c r="U435" s="517"/>
    </row>
    <row r="436" spans="1:21" ht="15.95" customHeight="1">
      <c r="A436" s="14">
        <v>10</v>
      </c>
      <c r="B436" s="10" t="s">
        <v>25</v>
      </c>
      <c r="C436" s="480">
        <v>0</v>
      </c>
      <c r="D436" s="481">
        <v>0</v>
      </c>
      <c r="E436" s="482">
        <v>0</v>
      </c>
      <c r="F436" s="205">
        <v>0</v>
      </c>
      <c r="G436" s="25"/>
      <c r="H436" s="25"/>
      <c r="I436" s="67">
        <v>0</v>
      </c>
      <c r="J436" s="67">
        <v>0</v>
      </c>
      <c r="K436" s="205">
        <f t="shared" si="189"/>
        <v>0</v>
      </c>
      <c r="L436" s="205">
        <v>0</v>
      </c>
      <c r="M436" s="205">
        <v>0</v>
      </c>
      <c r="N436" s="25"/>
      <c r="O436" s="25"/>
      <c r="P436" s="205">
        <v>0</v>
      </c>
      <c r="Q436" s="205">
        <v>0</v>
      </c>
      <c r="R436" s="205">
        <f t="shared" si="188"/>
        <v>0</v>
      </c>
      <c r="S436" s="517">
        <v>0</v>
      </c>
      <c r="T436" s="517"/>
      <c r="U436" s="517"/>
    </row>
    <row r="437" spans="1:21" ht="15.95" customHeight="1" thickBot="1">
      <c r="A437" s="39">
        <v>11</v>
      </c>
      <c r="B437" s="40" t="s">
        <v>58</v>
      </c>
      <c r="C437" s="486">
        <v>0</v>
      </c>
      <c r="D437" s="487">
        <v>0</v>
      </c>
      <c r="E437" s="488">
        <v>0</v>
      </c>
      <c r="F437" s="206">
        <v>0</v>
      </c>
      <c r="G437" s="42"/>
      <c r="H437" s="42"/>
      <c r="I437" s="68">
        <v>0</v>
      </c>
      <c r="J437" s="68">
        <v>0</v>
      </c>
      <c r="K437" s="206">
        <f t="shared" si="189"/>
        <v>0</v>
      </c>
      <c r="L437" s="206">
        <v>0</v>
      </c>
      <c r="M437" s="206">
        <v>0</v>
      </c>
      <c r="N437" s="42"/>
      <c r="O437" s="42"/>
      <c r="P437" s="206">
        <v>0</v>
      </c>
      <c r="Q437" s="206">
        <v>0</v>
      </c>
      <c r="R437" s="206">
        <f t="shared" si="188"/>
        <v>0</v>
      </c>
      <c r="S437" s="489"/>
      <c r="T437" s="490"/>
      <c r="U437" s="491"/>
    </row>
    <row r="438" spans="1:21" ht="15.95" customHeight="1" thickTop="1">
      <c r="A438" s="5"/>
      <c r="B438" s="17" t="s">
        <v>39</v>
      </c>
    </row>
    <row r="439" spans="1:21" ht="15.95" customHeight="1">
      <c r="A439" s="5"/>
      <c r="B439" s="15" t="s">
        <v>60</v>
      </c>
    </row>
    <row r="440" spans="1:21" ht="15.95" customHeight="1">
      <c r="A440" s="5"/>
      <c r="B440" s="15" t="s">
        <v>59</v>
      </c>
    </row>
    <row r="441" spans="1:21" ht="15.95" customHeight="1">
      <c r="A441" s="5"/>
      <c r="B441" s="15" t="s">
        <v>40</v>
      </c>
    </row>
    <row r="442" spans="1:21" ht="15.95" customHeight="1">
      <c r="A442" s="5"/>
      <c r="B442" s="26"/>
    </row>
    <row r="443" spans="1:21" ht="15.95" customHeight="1">
      <c r="A443" s="5"/>
      <c r="B443" s="26"/>
    </row>
    <row r="444" spans="1:21" ht="15.95" customHeight="1">
      <c r="A444" s="5"/>
      <c r="B444" s="26"/>
    </row>
    <row r="445" spans="1:21" ht="15.95" customHeight="1">
      <c r="A445" s="5"/>
      <c r="B445" s="26"/>
    </row>
    <row r="446" spans="1:21" ht="15.95" customHeight="1">
      <c r="A446" s="5"/>
      <c r="B446" s="26"/>
    </row>
    <row r="447" spans="1:21" ht="15.95" customHeight="1">
      <c r="A447" s="5"/>
      <c r="B447" s="26"/>
    </row>
    <row r="448" spans="1:21" ht="15.95" customHeight="1">
      <c r="A448" s="476" t="s">
        <v>0</v>
      </c>
      <c r="B448" s="476"/>
      <c r="P448" s="477" t="s">
        <v>26</v>
      </c>
      <c r="Q448" s="477"/>
      <c r="R448" s="477"/>
      <c r="S448" s="477"/>
      <c r="T448" s="477"/>
      <c r="U448" s="477"/>
    </row>
    <row r="449" spans="1:21" ht="15.95" customHeight="1">
      <c r="A449" s="476" t="s">
        <v>1</v>
      </c>
      <c r="B449" s="476"/>
      <c r="P449" s="477"/>
      <c r="Q449" s="477"/>
      <c r="R449" s="477"/>
      <c r="S449" s="477"/>
      <c r="T449" s="477"/>
      <c r="U449" s="477"/>
    </row>
    <row r="450" spans="1:21" ht="15.95" customHeight="1">
      <c r="A450" s="476" t="s">
        <v>45</v>
      </c>
      <c r="B450" s="476"/>
    </row>
    <row r="451" spans="1:21" ht="12.75" customHeight="1">
      <c r="C451" s="478" t="s">
        <v>2</v>
      </c>
      <c r="D451" s="478"/>
      <c r="E451" s="478"/>
      <c r="F451" s="478"/>
      <c r="G451" s="478"/>
      <c r="H451" s="478"/>
      <c r="I451" s="478"/>
      <c r="J451" s="478"/>
      <c r="K451" s="478"/>
      <c r="L451" s="478"/>
      <c r="M451" s="478"/>
      <c r="N451" s="478"/>
      <c r="O451" s="478"/>
      <c r="P451" s="478"/>
      <c r="Q451" s="2"/>
    </row>
    <row r="452" spans="1:21" ht="12.75" customHeight="1">
      <c r="F452" s="479" t="s">
        <v>3</v>
      </c>
      <c r="G452" s="479"/>
      <c r="H452" s="479"/>
      <c r="I452" s="479"/>
      <c r="J452" s="479"/>
      <c r="K452" s="479"/>
      <c r="L452" s="479"/>
      <c r="M452" s="479"/>
      <c r="N452" s="479"/>
      <c r="O452" s="479"/>
      <c r="P452" s="479"/>
      <c r="Q452" s="212"/>
    </row>
    <row r="453" spans="1:21" ht="12.75" customHeight="1">
      <c r="A453" s="1" t="s">
        <v>46</v>
      </c>
      <c r="C453" s="3"/>
      <c r="D453" s="4">
        <v>1</v>
      </c>
      <c r="E453" s="4">
        <v>5</v>
      </c>
      <c r="M453" s="5"/>
      <c r="N453" s="5"/>
      <c r="O453" s="5"/>
      <c r="P453" s="5"/>
      <c r="Q453" s="5"/>
      <c r="R453" s="5"/>
      <c r="S453" s="5"/>
      <c r="T453" s="5"/>
    </row>
    <row r="454" spans="1:21" ht="12.75" customHeight="1">
      <c r="A454" s="1" t="s">
        <v>68</v>
      </c>
      <c r="C454" s="6"/>
      <c r="D454" s="7">
        <v>0</v>
      </c>
      <c r="E454" s="7">
        <v>8</v>
      </c>
      <c r="K454" s="453">
        <v>12</v>
      </c>
      <c r="L454" s="453"/>
      <c r="M454" s="5"/>
      <c r="N454" s="5"/>
      <c r="O454" s="5"/>
      <c r="Q454" s="1" t="str">
        <f>+Q167:U167</f>
        <v>Bulan     :</v>
      </c>
      <c r="R454" s="455" t="str">
        <f>+R410</f>
        <v>Mei</v>
      </c>
      <c r="S454" s="456"/>
      <c r="T454" s="4">
        <f>+T410</f>
        <v>0</v>
      </c>
      <c r="U454" s="4">
        <f>+U410</f>
        <v>5</v>
      </c>
    </row>
    <row r="455" spans="1:21" s="43" customFormat="1" ht="13.5" customHeight="1" thickBot="1">
      <c r="A455" s="177" t="s">
        <v>75</v>
      </c>
      <c r="B455" s="177"/>
      <c r="C455" s="65">
        <v>0</v>
      </c>
      <c r="D455" s="65">
        <v>4</v>
      </c>
      <c r="E455" s="65">
        <v>3</v>
      </c>
      <c r="K455" s="454"/>
      <c r="L455" s="454"/>
      <c r="M455" s="77"/>
      <c r="N455" s="77"/>
      <c r="O455" s="77"/>
      <c r="Q455" s="43" t="s">
        <v>47</v>
      </c>
      <c r="R455" s="515">
        <f>+R411</f>
        <v>2020</v>
      </c>
      <c r="S455" s="516"/>
      <c r="T455" s="78">
        <f>+T411</f>
        <v>2</v>
      </c>
      <c r="U455" s="78">
        <f>+U411</f>
        <v>0</v>
      </c>
    </row>
    <row r="456" spans="1:21" ht="16.5" thickTop="1">
      <c r="A456" s="462" t="s">
        <v>4</v>
      </c>
      <c r="B456" s="462" t="s">
        <v>5</v>
      </c>
      <c r="C456" s="465" t="s">
        <v>6</v>
      </c>
      <c r="D456" s="466"/>
      <c r="E456" s="466"/>
      <c r="F456" s="466"/>
      <c r="G456" s="466"/>
      <c r="H456" s="466"/>
      <c r="I456" s="466"/>
      <c r="J456" s="466"/>
      <c r="K456" s="469"/>
      <c r="L456" s="465" t="s">
        <v>7</v>
      </c>
      <c r="M456" s="466"/>
      <c r="N456" s="466"/>
      <c r="O456" s="466"/>
      <c r="P456" s="466"/>
      <c r="Q456" s="466"/>
      <c r="R456" s="469"/>
      <c r="S456" s="470" t="s">
        <v>64</v>
      </c>
      <c r="T456" s="471"/>
      <c r="U456" s="513"/>
    </row>
    <row r="457" spans="1:21" ht="12.75" customHeight="1">
      <c r="A457" s="463"/>
      <c r="B457" s="463"/>
      <c r="C457" s="473" t="s">
        <v>27</v>
      </c>
      <c r="D457" s="474"/>
      <c r="E457" s="475"/>
      <c r="F457" s="217"/>
      <c r="G457" s="217" t="s">
        <v>30</v>
      </c>
      <c r="H457" s="217" t="s">
        <v>32</v>
      </c>
      <c r="I457" s="217"/>
      <c r="J457" s="217"/>
      <c r="K457" s="217" t="s">
        <v>43</v>
      </c>
      <c r="L457" s="217" t="s">
        <v>27</v>
      </c>
      <c r="M457" s="217"/>
      <c r="N457" s="217" t="s">
        <v>30</v>
      </c>
      <c r="O457" s="217" t="s">
        <v>32</v>
      </c>
      <c r="P457" s="217"/>
      <c r="Q457" s="217"/>
      <c r="R457" s="217" t="s">
        <v>63</v>
      </c>
      <c r="S457" s="440" t="s">
        <v>67</v>
      </c>
      <c r="T457" s="441"/>
      <c r="U457" s="442"/>
    </row>
    <row r="458" spans="1:21" ht="12.75" customHeight="1">
      <c r="A458" s="463"/>
      <c r="B458" s="463"/>
      <c r="C458" s="440" t="s">
        <v>28</v>
      </c>
      <c r="D458" s="441"/>
      <c r="E458" s="442"/>
      <c r="F458" s="215" t="s">
        <v>29</v>
      </c>
      <c r="G458" s="215" t="s">
        <v>31</v>
      </c>
      <c r="H458" s="215" t="s">
        <v>33</v>
      </c>
      <c r="I458" s="215" t="s">
        <v>37</v>
      </c>
      <c r="J458" s="215" t="s">
        <v>36</v>
      </c>
      <c r="K458" s="215" t="s">
        <v>28</v>
      </c>
      <c r="L458" s="215" t="s">
        <v>28</v>
      </c>
      <c r="M458" s="215" t="s">
        <v>35</v>
      </c>
      <c r="N458" s="215" t="s">
        <v>31</v>
      </c>
      <c r="O458" s="215" t="s">
        <v>33</v>
      </c>
      <c r="P458" s="215" t="s">
        <v>37</v>
      </c>
      <c r="Q458" s="215" t="s">
        <v>36</v>
      </c>
      <c r="R458" s="215" t="s">
        <v>38</v>
      </c>
      <c r="S458" s="440" t="s">
        <v>65</v>
      </c>
      <c r="T458" s="441"/>
      <c r="U458" s="442"/>
    </row>
    <row r="459" spans="1:21" ht="12.75" customHeight="1">
      <c r="A459" s="463"/>
      <c r="B459" s="463"/>
      <c r="C459" s="444" t="s">
        <v>8</v>
      </c>
      <c r="D459" s="445"/>
      <c r="E459" s="446"/>
      <c r="F459" s="216"/>
      <c r="G459" s="216"/>
      <c r="H459" s="216" t="s">
        <v>34</v>
      </c>
      <c r="I459" s="216"/>
      <c r="J459" s="216"/>
      <c r="K459" s="216" t="s">
        <v>9</v>
      </c>
      <c r="L459" s="216" t="s">
        <v>8</v>
      </c>
      <c r="M459" s="216"/>
      <c r="N459" s="216"/>
      <c r="O459" s="216" t="s">
        <v>34</v>
      </c>
      <c r="P459" s="216"/>
      <c r="Q459" s="216"/>
      <c r="R459" s="20" t="s">
        <v>62</v>
      </c>
      <c r="S459" s="440" t="s">
        <v>66</v>
      </c>
      <c r="T459" s="441"/>
      <c r="U459" s="442"/>
    </row>
    <row r="460" spans="1:21" ht="21" customHeight="1">
      <c r="A460" s="464"/>
      <c r="B460" s="464"/>
      <c r="C460" s="447"/>
      <c r="D460" s="448"/>
      <c r="E460" s="449"/>
      <c r="F460" s="215"/>
      <c r="G460" s="215"/>
      <c r="H460" s="215"/>
      <c r="I460" s="215"/>
      <c r="J460" s="215"/>
      <c r="K460" s="215" t="s">
        <v>61</v>
      </c>
      <c r="L460" s="215"/>
      <c r="M460" s="215"/>
      <c r="N460" s="215"/>
      <c r="O460" s="215"/>
      <c r="P460" s="215"/>
      <c r="Q460" s="215"/>
      <c r="R460" s="215"/>
      <c r="S460" s="450"/>
      <c r="T460" s="451"/>
      <c r="U460" s="514"/>
    </row>
    <row r="461" spans="1:21" s="8" customFormat="1" ht="11.25">
      <c r="A461" s="214" t="s">
        <v>10</v>
      </c>
      <c r="B461" s="214" t="s">
        <v>11</v>
      </c>
      <c r="C461" s="429" t="s">
        <v>12</v>
      </c>
      <c r="D461" s="430"/>
      <c r="E461" s="431"/>
      <c r="F461" s="214" t="s">
        <v>13</v>
      </c>
      <c r="G461" s="214" t="s">
        <v>14</v>
      </c>
      <c r="H461" s="214" t="s">
        <v>15</v>
      </c>
      <c r="I461" s="214" t="s">
        <v>16</v>
      </c>
      <c r="J461" s="214" t="s">
        <v>17</v>
      </c>
      <c r="K461" s="214" t="s">
        <v>18</v>
      </c>
      <c r="L461" s="214" t="s">
        <v>19</v>
      </c>
      <c r="M461" s="214" t="s">
        <v>20</v>
      </c>
      <c r="N461" s="214" t="s">
        <v>21</v>
      </c>
      <c r="O461" s="214" t="s">
        <v>41</v>
      </c>
      <c r="P461" s="214" t="s">
        <v>42</v>
      </c>
      <c r="Q461" s="214" t="s">
        <v>44</v>
      </c>
      <c r="R461" s="214" t="s">
        <v>69</v>
      </c>
      <c r="S461" s="429" t="s">
        <v>70</v>
      </c>
      <c r="T461" s="430"/>
      <c r="U461" s="431"/>
    </row>
    <row r="462" spans="1:21" s="16" customFormat="1" ht="12.75" customHeight="1">
      <c r="A462" s="18">
        <v>1</v>
      </c>
      <c r="B462" s="19" t="s">
        <v>22</v>
      </c>
      <c r="C462" s="504">
        <f>SUM(C463,C466,C467)</f>
        <v>0</v>
      </c>
      <c r="D462" s="505"/>
      <c r="E462" s="506"/>
      <c r="F462" s="208">
        <f t="shared" ref="F462:J462" si="196">SUM(F463,F466,F467)</f>
        <v>0</v>
      </c>
      <c r="G462" s="208">
        <f t="shared" si="196"/>
        <v>0</v>
      </c>
      <c r="H462" s="208">
        <f t="shared" si="196"/>
        <v>0</v>
      </c>
      <c r="I462" s="208">
        <f t="shared" si="196"/>
        <v>0</v>
      </c>
      <c r="J462" s="208">
        <f t="shared" si="196"/>
        <v>0</v>
      </c>
      <c r="K462" s="208">
        <f>SUM(C462-F462-G462-H462+I462-J462)</f>
        <v>0</v>
      </c>
      <c r="L462" s="59">
        <f>SUM(L463,L466,L467)</f>
        <v>0</v>
      </c>
      <c r="M462" s="59">
        <f t="shared" ref="M462:Q462" si="197">SUM(M463,M466,M467)</f>
        <v>0</v>
      </c>
      <c r="N462" s="59">
        <f t="shared" si="197"/>
        <v>0</v>
      </c>
      <c r="O462" s="59">
        <f t="shared" si="197"/>
        <v>0</v>
      </c>
      <c r="P462" s="59">
        <f t="shared" si="197"/>
        <v>0</v>
      </c>
      <c r="Q462" s="59">
        <f t="shared" si="197"/>
        <v>0</v>
      </c>
      <c r="R462" s="59">
        <f>SUM(L462-M462-N462-O462+P462-Q462)</f>
        <v>0</v>
      </c>
      <c r="S462" s="507"/>
      <c r="T462" s="508"/>
      <c r="U462" s="509"/>
    </row>
    <row r="463" spans="1:21" s="23" customFormat="1" ht="12.75" customHeight="1">
      <c r="A463" s="14"/>
      <c r="B463" s="22" t="s">
        <v>49</v>
      </c>
      <c r="C463" s="495">
        <f t="shared" ref="C463:H463" si="198">SUM(C464:C465)</f>
        <v>0</v>
      </c>
      <c r="D463" s="496">
        <f t="shared" si="198"/>
        <v>0</v>
      </c>
      <c r="E463" s="497">
        <f t="shared" si="198"/>
        <v>0</v>
      </c>
      <c r="F463" s="69">
        <f t="shared" si="198"/>
        <v>0</v>
      </c>
      <c r="G463" s="69">
        <f t="shared" si="198"/>
        <v>0</v>
      </c>
      <c r="H463" s="69">
        <f t="shared" si="198"/>
        <v>0</v>
      </c>
      <c r="I463" s="69">
        <f>SUM(I464:I465)</f>
        <v>0</v>
      </c>
      <c r="J463" s="69">
        <f t="shared" ref="J463" si="199">SUM(J464:J465)</f>
        <v>0</v>
      </c>
      <c r="K463" s="205">
        <f t="shared" ref="K463:K480" si="200">SUM(C463-F463-G463-H463+I463-J463)</f>
        <v>0</v>
      </c>
      <c r="L463" s="61">
        <f t="shared" ref="L463:O463" si="201">SUM(L464:L465)</f>
        <v>0</v>
      </c>
      <c r="M463" s="61">
        <f t="shared" si="201"/>
        <v>0</v>
      </c>
      <c r="N463" s="61">
        <f t="shared" si="201"/>
        <v>0</v>
      </c>
      <c r="O463" s="61">
        <f t="shared" si="201"/>
        <v>0</v>
      </c>
      <c r="P463" s="61">
        <f>SUM(P464:P465)</f>
        <v>0</v>
      </c>
      <c r="Q463" s="61">
        <f t="shared" ref="Q463" si="202">SUM(Q464:Q465)</f>
        <v>0</v>
      </c>
      <c r="R463" s="62">
        <f t="shared" ref="R463:R471" si="203">SUM(L463-M463-N463-O463+P463-Q463)</f>
        <v>0</v>
      </c>
      <c r="S463" s="510"/>
      <c r="T463" s="511"/>
      <c r="U463" s="512"/>
    </row>
    <row r="464" spans="1:21" ht="15" customHeight="1">
      <c r="A464" s="12"/>
      <c r="B464" s="13" t="s">
        <v>83</v>
      </c>
      <c r="C464" s="501">
        <v>0</v>
      </c>
      <c r="D464" s="502">
        <v>0</v>
      </c>
      <c r="E464" s="503">
        <v>0</v>
      </c>
      <c r="F464" s="218">
        <v>0</v>
      </c>
      <c r="G464" s="218">
        <v>0</v>
      </c>
      <c r="H464" s="218">
        <v>0</v>
      </c>
      <c r="I464" s="66">
        <v>0</v>
      </c>
      <c r="J464" s="66">
        <v>0</v>
      </c>
      <c r="K464" s="205">
        <f t="shared" si="200"/>
        <v>0</v>
      </c>
      <c r="L464" s="49">
        <v>0</v>
      </c>
      <c r="M464" s="49">
        <v>0</v>
      </c>
      <c r="N464" s="49">
        <v>0</v>
      </c>
      <c r="O464" s="49">
        <v>0</v>
      </c>
      <c r="P464" s="49">
        <v>0</v>
      </c>
      <c r="Q464" s="49">
        <v>0</v>
      </c>
      <c r="R464" s="62">
        <f t="shared" si="203"/>
        <v>0</v>
      </c>
      <c r="S464" s="498"/>
      <c r="T464" s="499"/>
      <c r="U464" s="500"/>
    </row>
    <row r="465" spans="1:24" ht="15.75">
      <c r="A465" s="12"/>
      <c r="B465" s="13" t="s">
        <v>84</v>
      </c>
      <c r="C465" s="501">
        <v>0</v>
      </c>
      <c r="D465" s="502">
        <v>0</v>
      </c>
      <c r="E465" s="503">
        <v>0</v>
      </c>
      <c r="F465" s="218">
        <v>0</v>
      </c>
      <c r="G465" s="218">
        <v>0</v>
      </c>
      <c r="H465" s="218">
        <v>0</v>
      </c>
      <c r="I465" s="66">
        <v>0</v>
      </c>
      <c r="J465" s="66">
        <v>0</v>
      </c>
      <c r="K465" s="205">
        <f t="shared" si="200"/>
        <v>0</v>
      </c>
      <c r="L465" s="218">
        <v>0</v>
      </c>
      <c r="M465" s="218">
        <v>0</v>
      </c>
      <c r="N465" s="218">
        <v>0</v>
      </c>
      <c r="O465" s="218">
        <v>0</v>
      </c>
      <c r="P465" s="218">
        <v>0</v>
      </c>
      <c r="Q465" s="218">
        <v>0</v>
      </c>
      <c r="R465" s="62">
        <f t="shared" si="203"/>
        <v>0</v>
      </c>
      <c r="S465" s="498"/>
      <c r="T465" s="499"/>
      <c r="U465" s="500"/>
    </row>
    <row r="466" spans="1:24" ht="15.75">
      <c r="A466" s="12"/>
      <c r="B466" s="11" t="s">
        <v>50</v>
      </c>
      <c r="C466" s="480">
        <v>0</v>
      </c>
      <c r="D466" s="481">
        <v>0</v>
      </c>
      <c r="E466" s="482">
        <v>0</v>
      </c>
      <c r="F466" s="67">
        <v>0</v>
      </c>
      <c r="G466" s="67">
        <v>0</v>
      </c>
      <c r="H466" s="67">
        <v>0</v>
      </c>
      <c r="I466" s="67">
        <v>0</v>
      </c>
      <c r="J466" s="67">
        <v>0</v>
      </c>
      <c r="K466" s="205">
        <f t="shared" si="200"/>
        <v>0</v>
      </c>
      <c r="L466" s="205">
        <v>0</v>
      </c>
      <c r="M466" s="205">
        <v>0</v>
      </c>
      <c r="N466" s="205">
        <v>0</v>
      </c>
      <c r="O466" s="205">
        <v>0</v>
      </c>
      <c r="P466" s="205">
        <v>0</v>
      </c>
      <c r="Q466" s="205">
        <v>0</v>
      </c>
      <c r="R466" s="62">
        <f t="shared" si="203"/>
        <v>0</v>
      </c>
      <c r="S466" s="498"/>
      <c r="T466" s="499"/>
      <c r="U466" s="500"/>
    </row>
    <row r="467" spans="1:24" ht="15.75">
      <c r="A467" s="12"/>
      <c r="B467" s="11" t="s">
        <v>51</v>
      </c>
      <c r="C467" s="480">
        <v>0</v>
      </c>
      <c r="D467" s="481">
        <v>0</v>
      </c>
      <c r="E467" s="482">
        <v>0</v>
      </c>
      <c r="F467" s="67">
        <v>0</v>
      </c>
      <c r="G467" s="67">
        <v>0</v>
      </c>
      <c r="H467" s="67">
        <v>0</v>
      </c>
      <c r="I467" s="67">
        <v>0</v>
      </c>
      <c r="J467" s="67">
        <v>0</v>
      </c>
      <c r="K467" s="205">
        <f t="shared" si="200"/>
        <v>0</v>
      </c>
      <c r="L467" s="205">
        <v>0</v>
      </c>
      <c r="M467" s="205">
        <v>0</v>
      </c>
      <c r="N467" s="205">
        <v>0</v>
      </c>
      <c r="O467" s="205">
        <v>0</v>
      </c>
      <c r="P467" s="205">
        <v>0</v>
      </c>
      <c r="Q467" s="205">
        <v>0</v>
      </c>
      <c r="R467" s="62">
        <f t="shared" si="203"/>
        <v>0</v>
      </c>
      <c r="S467" s="498"/>
      <c r="T467" s="499"/>
      <c r="U467" s="500"/>
      <c r="X467" s="1" t="s">
        <v>43</v>
      </c>
    </row>
    <row r="468" spans="1:24" ht="15.75">
      <c r="A468" s="14">
        <v>2</v>
      </c>
      <c r="B468" s="10" t="s">
        <v>23</v>
      </c>
      <c r="C468" s="480">
        <f>SUM(C469:C470)</f>
        <v>0</v>
      </c>
      <c r="D468" s="481">
        <f t="shared" ref="D468:G468" si="204">SUM(D469:D470)</f>
        <v>658</v>
      </c>
      <c r="E468" s="482">
        <f t="shared" si="204"/>
        <v>658</v>
      </c>
      <c r="F468" s="205">
        <f t="shared" si="204"/>
        <v>0</v>
      </c>
      <c r="G468" s="205">
        <f t="shared" si="204"/>
        <v>0</v>
      </c>
      <c r="H468" s="25"/>
      <c r="I468" s="205">
        <f t="shared" ref="I468:J468" si="205">SUM(I469:I470)</f>
        <v>0</v>
      </c>
      <c r="J468" s="205">
        <f t="shared" si="205"/>
        <v>0</v>
      </c>
      <c r="K468" s="205">
        <f>SUM(C468-F468-G468-H468+I468-J468)</f>
        <v>0</v>
      </c>
      <c r="L468" s="205">
        <f>SUM(L469:L470)</f>
        <v>0</v>
      </c>
      <c r="M468" s="62">
        <f t="shared" ref="M468:N468" si="206">SUM(M469:M470)</f>
        <v>0</v>
      </c>
      <c r="N468" s="205">
        <f t="shared" si="206"/>
        <v>0</v>
      </c>
      <c r="O468" s="25"/>
      <c r="P468" s="205">
        <f t="shared" ref="P468:Q468" si="207">SUM(P469:P470)</f>
        <v>225</v>
      </c>
      <c r="Q468" s="205">
        <f t="shared" si="207"/>
        <v>0</v>
      </c>
      <c r="R468" s="62">
        <f t="shared" si="203"/>
        <v>225</v>
      </c>
      <c r="S468" s="498"/>
      <c r="T468" s="499"/>
      <c r="U468" s="500"/>
    </row>
    <row r="469" spans="1:24" ht="15.75">
      <c r="A469" s="12"/>
      <c r="B469" s="13" t="s">
        <v>83</v>
      </c>
      <c r="C469" s="501">
        <v>0</v>
      </c>
      <c r="D469" s="502">
        <v>658</v>
      </c>
      <c r="E469" s="503">
        <v>658</v>
      </c>
      <c r="F469" s="218">
        <v>0</v>
      </c>
      <c r="G469" s="218">
        <v>0</v>
      </c>
      <c r="H469" s="24"/>
      <c r="I469" s="66">
        <v>0</v>
      </c>
      <c r="J469" s="66">
        <v>0</v>
      </c>
      <c r="K469" s="205">
        <f t="shared" si="200"/>
        <v>0</v>
      </c>
      <c r="L469" s="218">
        <v>0</v>
      </c>
      <c r="M469" s="49">
        <v>0</v>
      </c>
      <c r="N469" s="218">
        <v>0</v>
      </c>
      <c r="O469" s="24"/>
      <c r="P469" s="218">
        <v>225</v>
      </c>
      <c r="Q469" s="218">
        <v>0</v>
      </c>
      <c r="R469" s="62">
        <f>SUM(L469-M469-N469-O469+P469-Q469)</f>
        <v>225</v>
      </c>
      <c r="S469" s="498"/>
      <c r="T469" s="499"/>
      <c r="U469" s="500"/>
    </row>
    <row r="470" spans="1:24" ht="12.75" customHeight="1">
      <c r="A470" s="12"/>
      <c r="B470" s="13" t="s">
        <v>84</v>
      </c>
      <c r="C470" s="501">
        <v>0</v>
      </c>
      <c r="D470" s="502">
        <v>0</v>
      </c>
      <c r="E470" s="503">
        <v>0</v>
      </c>
      <c r="F470" s="218">
        <v>0</v>
      </c>
      <c r="G470" s="218">
        <v>0</v>
      </c>
      <c r="H470" s="24"/>
      <c r="I470" s="66">
        <v>0</v>
      </c>
      <c r="J470" s="66">
        <v>0</v>
      </c>
      <c r="K470" s="205">
        <f t="shared" si="200"/>
        <v>0</v>
      </c>
      <c r="L470" s="218">
        <v>0</v>
      </c>
      <c r="M470" s="218">
        <v>0</v>
      </c>
      <c r="N470" s="218">
        <v>0</v>
      </c>
      <c r="O470" s="24"/>
      <c r="P470" s="218">
        <v>0</v>
      </c>
      <c r="Q470" s="218">
        <v>0</v>
      </c>
      <c r="R470" s="62">
        <f t="shared" si="203"/>
        <v>0</v>
      </c>
      <c r="S470" s="498"/>
      <c r="T470" s="499"/>
      <c r="U470" s="500"/>
    </row>
    <row r="471" spans="1:24" ht="12.75" customHeight="1">
      <c r="A471" s="9">
        <v>3</v>
      </c>
      <c r="B471" s="10" t="s">
        <v>53</v>
      </c>
      <c r="C471" s="480">
        <v>0</v>
      </c>
      <c r="D471" s="481">
        <v>0</v>
      </c>
      <c r="E471" s="482">
        <v>0</v>
      </c>
      <c r="F471" s="205">
        <v>0</v>
      </c>
      <c r="G471" s="25"/>
      <c r="H471" s="25"/>
      <c r="I471" s="205">
        <v>0</v>
      </c>
      <c r="J471" s="205">
        <v>0</v>
      </c>
      <c r="K471" s="205">
        <f t="shared" si="200"/>
        <v>0</v>
      </c>
      <c r="L471" s="213">
        <v>0</v>
      </c>
      <c r="M471" s="213">
        <v>0</v>
      </c>
      <c r="N471" s="25"/>
      <c r="O471" s="25"/>
      <c r="P471" s="213">
        <v>0</v>
      </c>
      <c r="Q471" s="213">
        <v>0</v>
      </c>
      <c r="R471" s="62">
        <f t="shared" si="203"/>
        <v>0</v>
      </c>
      <c r="S471" s="498"/>
      <c r="T471" s="499"/>
      <c r="U471" s="500"/>
    </row>
    <row r="472" spans="1:24" ht="15.75">
      <c r="A472" s="14">
        <v>4</v>
      </c>
      <c r="B472" s="10" t="s">
        <v>52</v>
      </c>
      <c r="C472" s="495">
        <f>SUM(C473:C474)</f>
        <v>0</v>
      </c>
      <c r="D472" s="496">
        <f t="shared" ref="D472:E472" si="208">SUM(D473:D474)</f>
        <v>0</v>
      </c>
      <c r="E472" s="497">
        <f t="shared" si="208"/>
        <v>0</v>
      </c>
      <c r="F472" s="69">
        <f>SUM(F473:F474)</f>
        <v>0</v>
      </c>
      <c r="G472" s="25"/>
      <c r="H472" s="25"/>
      <c r="I472" s="69">
        <f t="shared" ref="I472:J472" si="209">SUM(I473:I474)</f>
        <v>0</v>
      </c>
      <c r="J472" s="69">
        <f t="shared" si="209"/>
        <v>0</v>
      </c>
      <c r="K472" s="205">
        <f t="shared" si="200"/>
        <v>0</v>
      </c>
      <c r="L472" s="205">
        <f>SUM(L473:L474)</f>
        <v>0</v>
      </c>
      <c r="M472" s="205">
        <f>SUM(M473:M474)</f>
        <v>0</v>
      </c>
      <c r="N472" s="25"/>
      <c r="O472" s="25"/>
      <c r="P472" s="205">
        <f t="shared" ref="P472:Q472" si="210">SUM(P473:P474)</f>
        <v>0</v>
      </c>
      <c r="Q472" s="205">
        <f t="shared" si="210"/>
        <v>0</v>
      </c>
      <c r="R472" s="62">
        <f>SUM(L472-M472-N472-O472+P472-Q472)</f>
        <v>0</v>
      </c>
      <c r="S472" s="498"/>
      <c r="T472" s="499"/>
      <c r="U472" s="500"/>
    </row>
    <row r="473" spans="1:24" ht="15.75" customHeight="1">
      <c r="A473" s="14"/>
      <c r="B473" s="13" t="s">
        <v>83</v>
      </c>
      <c r="C473" s="495">
        <v>0</v>
      </c>
      <c r="D473" s="496"/>
      <c r="E473" s="497"/>
      <c r="F473" s="69">
        <v>0</v>
      </c>
      <c r="G473" s="25"/>
      <c r="H473" s="25"/>
      <c r="I473" s="69">
        <v>0</v>
      </c>
      <c r="J473" s="69">
        <v>0</v>
      </c>
      <c r="K473" s="205">
        <f t="shared" si="200"/>
        <v>0</v>
      </c>
      <c r="L473" s="213">
        <v>0</v>
      </c>
      <c r="M473" s="213">
        <v>0</v>
      </c>
      <c r="N473" s="25"/>
      <c r="O473" s="25"/>
      <c r="P473" s="213">
        <v>0</v>
      </c>
      <c r="Q473" s="213">
        <v>0</v>
      </c>
      <c r="R473" s="62">
        <f t="shared" ref="R473" si="211">SUM(L473-M473-N473-O473+P473-Q473)</f>
        <v>0</v>
      </c>
      <c r="S473" s="498"/>
      <c r="T473" s="499"/>
      <c r="U473" s="500"/>
    </row>
    <row r="474" spans="1:24" ht="15.75">
      <c r="A474" s="14"/>
      <c r="B474" s="13" t="s">
        <v>84</v>
      </c>
      <c r="C474" s="495">
        <v>0</v>
      </c>
      <c r="D474" s="496"/>
      <c r="E474" s="497"/>
      <c r="F474" s="69">
        <v>0</v>
      </c>
      <c r="G474" s="25"/>
      <c r="H474" s="25"/>
      <c r="I474" s="69">
        <v>0</v>
      </c>
      <c r="J474" s="69">
        <v>0</v>
      </c>
      <c r="K474" s="205">
        <f t="shared" si="200"/>
        <v>0</v>
      </c>
      <c r="L474" s="213">
        <v>0</v>
      </c>
      <c r="M474" s="213">
        <v>0</v>
      </c>
      <c r="N474" s="25"/>
      <c r="O474" s="25"/>
      <c r="P474" s="213">
        <v>0</v>
      </c>
      <c r="Q474" s="213">
        <v>0</v>
      </c>
      <c r="R474" s="62">
        <f>SUM(L474-M474-N474-O474+P474-Q474)</f>
        <v>0</v>
      </c>
      <c r="S474" s="498"/>
      <c r="T474" s="499"/>
      <c r="U474" s="500"/>
    </row>
    <row r="475" spans="1:24" ht="15.75">
      <c r="A475" s="14">
        <v>5</v>
      </c>
      <c r="B475" s="11" t="s">
        <v>54</v>
      </c>
      <c r="C475" s="480">
        <v>0</v>
      </c>
      <c r="D475" s="481">
        <v>0</v>
      </c>
      <c r="E475" s="482">
        <v>0</v>
      </c>
      <c r="F475" s="205">
        <v>0</v>
      </c>
      <c r="G475" s="25"/>
      <c r="H475" s="25"/>
      <c r="I475" s="205">
        <v>0</v>
      </c>
      <c r="J475" s="205">
        <v>0</v>
      </c>
      <c r="K475" s="205">
        <f t="shared" si="200"/>
        <v>0</v>
      </c>
      <c r="L475" s="213">
        <v>0</v>
      </c>
      <c r="M475" s="213">
        <v>0</v>
      </c>
      <c r="N475" s="25"/>
      <c r="O475" s="25"/>
      <c r="P475" s="213">
        <v>0</v>
      </c>
      <c r="Q475" s="213">
        <v>0</v>
      </c>
      <c r="R475" s="205">
        <f t="shared" ref="R475:R481" si="212">SUM(L475-M475-N475-O475+P475-Q475)</f>
        <v>0</v>
      </c>
      <c r="S475" s="498"/>
      <c r="T475" s="499"/>
      <c r="U475" s="500"/>
    </row>
    <row r="476" spans="1:24" ht="12.75" customHeight="1">
      <c r="A476" s="14">
        <v>6</v>
      </c>
      <c r="B476" s="10" t="s">
        <v>55</v>
      </c>
      <c r="C476" s="480">
        <v>0</v>
      </c>
      <c r="D476" s="481">
        <v>0</v>
      </c>
      <c r="E476" s="482">
        <v>0</v>
      </c>
      <c r="F476" s="205">
        <v>0</v>
      </c>
      <c r="G476" s="25"/>
      <c r="H476" s="25"/>
      <c r="I476" s="205">
        <v>0</v>
      </c>
      <c r="J476" s="205">
        <v>0</v>
      </c>
      <c r="K476" s="205">
        <f t="shared" si="200"/>
        <v>0</v>
      </c>
      <c r="L476" s="213">
        <v>0</v>
      </c>
      <c r="M476" s="213">
        <v>0</v>
      </c>
      <c r="N476" s="25"/>
      <c r="O476" s="25"/>
      <c r="P476" s="213">
        <v>0</v>
      </c>
      <c r="Q476" s="213">
        <v>0</v>
      </c>
      <c r="R476" s="205">
        <f t="shared" si="212"/>
        <v>0</v>
      </c>
      <c r="S476" s="492">
        <v>0</v>
      </c>
      <c r="T476" s="493"/>
      <c r="U476" s="494"/>
    </row>
    <row r="477" spans="1:24" ht="13.5" customHeight="1">
      <c r="A477" s="14">
        <v>7</v>
      </c>
      <c r="B477" s="10" t="s">
        <v>56</v>
      </c>
      <c r="C477" s="480">
        <v>0</v>
      </c>
      <c r="D477" s="481">
        <v>0</v>
      </c>
      <c r="E477" s="482">
        <v>0</v>
      </c>
      <c r="F477" s="205">
        <v>0</v>
      </c>
      <c r="G477" s="25"/>
      <c r="H477" s="25"/>
      <c r="I477" s="205">
        <v>0</v>
      </c>
      <c r="J477" s="205">
        <v>0</v>
      </c>
      <c r="K477" s="205">
        <f t="shared" si="200"/>
        <v>0</v>
      </c>
      <c r="L477" s="213">
        <v>0</v>
      </c>
      <c r="M477" s="213">
        <v>0</v>
      </c>
      <c r="N477" s="25"/>
      <c r="O477" s="25"/>
      <c r="P477" s="213">
        <v>0</v>
      </c>
      <c r="Q477" s="213">
        <v>0</v>
      </c>
      <c r="R477" s="205">
        <f t="shared" si="212"/>
        <v>0</v>
      </c>
      <c r="S477" s="483">
        <v>0</v>
      </c>
      <c r="T477" s="484"/>
      <c r="U477" s="485"/>
    </row>
    <row r="478" spans="1:24" ht="15" customHeight="1">
      <c r="A478" s="14">
        <v>8</v>
      </c>
      <c r="B478" s="10" t="s">
        <v>57</v>
      </c>
      <c r="C478" s="480">
        <v>0</v>
      </c>
      <c r="D478" s="481">
        <v>0</v>
      </c>
      <c r="E478" s="482">
        <v>0</v>
      </c>
      <c r="F478" s="205">
        <v>0</v>
      </c>
      <c r="G478" s="25"/>
      <c r="H478" s="25"/>
      <c r="I478" s="205">
        <v>0</v>
      </c>
      <c r="J478" s="205">
        <v>0</v>
      </c>
      <c r="K478" s="205">
        <f t="shared" si="200"/>
        <v>0</v>
      </c>
      <c r="L478" s="213">
        <v>0</v>
      </c>
      <c r="M478" s="213">
        <v>0</v>
      </c>
      <c r="N478" s="25"/>
      <c r="O478" s="25"/>
      <c r="P478" s="213">
        <v>0</v>
      </c>
      <c r="Q478" s="213">
        <v>0</v>
      </c>
      <c r="R478" s="205">
        <f t="shared" si="212"/>
        <v>0</v>
      </c>
      <c r="S478" s="483">
        <v>0</v>
      </c>
      <c r="T478" s="484"/>
      <c r="U478" s="485"/>
    </row>
    <row r="479" spans="1:24" ht="12.75" customHeight="1">
      <c r="A479" s="14">
        <v>9</v>
      </c>
      <c r="B479" s="10" t="s">
        <v>24</v>
      </c>
      <c r="C479" s="480">
        <v>0</v>
      </c>
      <c r="D479" s="481">
        <v>0</v>
      </c>
      <c r="E479" s="482">
        <v>0</v>
      </c>
      <c r="F479" s="205">
        <v>0</v>
      </c>
      <c r="G479" s="25"/>
      <c r="H479" s="25"/>
      <c r="I479" s="67">
        <v>0</v>
      </c>
      <c r="J479" s="67">
        <v>0</v>
      </c>
      <c r="K479" s="205">
        <f t="shared" si="200"/>
        <v>0</v>
      </c>
      <c r="L479" s="213">
        <v>0</v>
      </c>
      <c r="M479" s="213">
        <v>0</v>
      </c>
      <c r="N479" s="25"/>
      <c r="O479" s="25"/>
      <c r="P479" s="213">
        <v>0</v>
      </c>
      <c r="Q479" s="213">
        <v>0</v>
      </c>
      <c r="R479" s="205">
        <f t="shared" si="212"/>
        <v>0</v>
      </c>
      <c r="S479" s="483">
        <v>0</v>
      </c>
      <c r="T479" s="484"/>
      <c r="U479" s="485"/>
    </row>
    <row r="480" spans="1:24" ht="12.75" customHeight="1">
      <c r="A480" s="14">
        <v>10</v>
      </c>
      <c r="B480" s="10" t="s">
        <v>25</v>
      </c>
      <c r="C480" s="480">
        <v>0</v>
      </c>
      <c r="D480" s="481">
        <v>0</v>
      </c>
      <c r="E480" s="482">
        <v>0</v>
      </c>
      <c r="F480" s="205">
        <v>0</v>
      </c>
      <c r="G480" s="25"/>
      <c r="H480" s="25"/>
      <c r="I480" s="67">
        <v>0</v>
      </c>
      <c r="J480" s="67">
        <v>0</v>
      </c>
      <c r="K480" s="205">
        <f t="shared" si="200"/>
        <v>0</v>
      </c>
      <c r="L480" s="213">
        <v>0</v>
      </c>
      <c r="M480" s="213">
        <v>0</v>
      </c>
      <c r="N480" s="25"/>
      <c r="O480" s="25"/>
      <c r="P480" s="213">
        <v>0</v>
      </c>
      <c r="Q480" s="213">
        <v>0</v>
      </c>
      <c r="R480" s="205">
        <f t="shared" si="212"/>
        <v>0</v>
      </c>
      <c r="S480" s="483">
        <v>0</v>
      </c>
      <c r="T480" s="484"/>
      <c r="U480" s="485"/>
    </row>
    <row r="481" spans="1:21" ht="15.95" customHeight="1" thickBot="1">
      <c r="A481" s="39">
        <v>11</v>
      </c>
      <c r="B481" s="40" t="s">
        <v>58</v>
      </c>
      <c r="C481" s="486">
        <v>0</v>
      </c>
      <c r="D481" s="487">
        <v>0</v>
      </c>
      <c r="E481" s="488">
        <v>0</v>
      </c>
      <c r="F481" s="206">
        <v>0</v>
      </c>
      <c r="G481" s="42"/>
      <c r="H481" s="42"/>
      <c r="I481" s="68">
        <v>0</v>
      </c>
      <c r="J481" s="68">
        <v>0</v>
      </c>
      <c r="K481" s="206">
        <f t="shared" ref="K481" si="213">SUM(E481-F481-G481-H481+I481-J481)</f>
        <v>0</v>
      </c>
      <c r="L481" s="41">
        <v>0</v>
      </c>
      <c r="M481" s="41">
        <v>0</v>
      </c>
      <c r="N481" s="42"/>
      <c r="O481" s="42"/>
      <c r="P481" s="41">
        <v>0</v>
      </c>
      <c r="Q481" s="41">
        <v>0</v>
      </c>
      <c r="R481" s="206">
        <f t="shared" si="212"/>
        <v>0</v>
      </c>
      <c r="S481" s="489"/>
      <c r="T481" s="490"/>
      <c r="U481" s="491"/>
    </row>
    <row r="482" spans="1:21" ht="15.95" customHeight="1" thickTop="1">
      <c r="A482" s="5"/>
      <c r="B482" s="17" t="s">
        <v>39</v>
      </c>
    </row>
    <row r="483" spans="1:21" ht="15.95" customHeight="1">
      <c r="A483" s="5"/>
      <c r="B483" s="15" t="s">
        <v>60</v>
      </c>
    </row>
    <row r="484" spans="1:21" ht="15.95" customHeight="1">
      <c r="A484" s="5"/>
      <c r="B484" s="15" t="s">
        <v>59</v>
      </c>
    </row>
    <row r="485" spans="1:21" ht="15.95" customHeight="1">
      <c r="A485" s="5"/>
      <c r="B485" s="15" t="s">
        <v>40</v>
      </c>
      <c r="Q485" s="1" t="s">
        <v>43</v>
      </c>
    </row>
    <row r="486" spans="1:21" ht="15.95" customHeight="1">
      <c r="A486" s="5"/>
      <c r="B486" s="26"/>
    </row>
    <row r="487" spans="1:21" ht="15.95" customHeight="1">
      <c r="A487" s="5"/>
      <c r="B487" s="26"/>
    </row>
    <row r="488" spans="1:21" ht="13.5" customHeight="1"/>
    <row r="489" spans="1:21" ht="12.75" customHeight="1">
      <c r="K489" s="194" t="s">
        <v>94</v>
      </c>
    </row>
    <row r="490" spans="1:21" ht="12.75" customHeight="1">
      <c r="A490" s="476" t="s">
        <v>0</v>
      </c>
      <c r="B490" s="476"/>
      <c r="P490" s="477"/>
      <c r="Q490" s="477"/>
      <c r="R490" s="477"/>
      <c r="S490" s="477"/>
      <c r="T490" s="477"/>
      <c r="U490" s="477"/>
    </row>
    <row r="491" spans="1:21" ht="12.75" customHeight="1">
      <c r="A491" s="476" t="s">
        <v>1</v>
      </c>
      <c r="B491" s="476"/>
      <c r="P491" s="477"/>
      <c r="Q491" s="477"/>
      <c r="R491" s="477"/>
      <c r="S491" s="477"/>
      <c r="T491" s="477"/>
      <c r="U491" s="477"/>
    </row>
    <row r="492" spans="1:21" ht="12.75" customHeight="1">
      <c r="A492" s="476" t="s">
        <v>45</v>
      </c>
      <c r="B492" s="476"/>
    </row>
    <row r="493" spans="1:21" ht="25.5">
      <c r="C493" s="478" t="s">
        <v>2</v>
      </c>
      <c r="D493" s="478"/>
      <c r="E493" s="478"/>
      <c r="F493" s="478"/>
      <c r="G493" s="478"/>
      <c r="H493" s="478"/>
      <c r="I493" s="478"/>
      <c r="J493" s="478"/>
      <c r="K493" s="478"/>
      <c r="L493" s="478"/>
      <c r="M493" s="478"/>
      <c r="N493" s="478"/>
      <c r="O493" s="478"/>
      <c r="P493" s="478"/>
      <c r="Q493" s="2"/>
    </row>
    <row r="494" spans="1:21">
      <c r="F494" s="479" t="s">
        <v>3</v>
      </c>
      <c r="G494" s="479"/>
      <c r="H494" s="479"/>
      <c r="I494" s="479"/>
      <c r="J494" s="479"/>
      <c r="K494" s="479"/>
      <c r="L494" s="479"/>
      <c r="M494" s="479"/>
      <c r="N494" s="479"/>
      <c r="O494" s="479"/>
      <c r="P494" s="479"/>
      <c r="Q494" s="212"/>
    </row>
    <row r="495" spans="1:21" ht="12.75" customHeight="1">
      <c r="A495" s="1" t="s">
        <v>46</v>
      </c>
      <c r="C495" s="3"/>
      <c r="D495" s="4">
        <v>1</v>
      </c>
      <c r="E495" s="4">
        <v>5</v>
      </c>
      <c r="K495" s="453">
        <v>13</v>
      </c>
      <c r="L495" s="453"/>
      <c r="M495" s="5"/>
      <c r="N495" s="5"/>
      <c r="O495" s="5"/>
      <c r="P495" s="5"/>
      <c r="Q495" s="1" t="s">
        <v>48</v>
      </c>
      <c r="R495" s="455" t="str">
        <f>+R47</f>
        <v>Mei</v>
      </c>
      <c r="S495" s="456"/>
      <c r="T495" s="4">
        <f>+T87:U87</f>
        <v>0</v>
      </c>
      <c r="U495" s="4">
        <f>+U47</f>
        <v>5</v>
      </c>
    </row>
    <row r="496" spans="1:21" ht="13.5" customHeight="1" thickBot="1">
      <c r="A496" s="1" t="s">
        <v>68</v>
      </c>
      <c r="C496" s="6"/>
      <c r="D496" s="7">
        <v>0</v>
      </c>
      <c r="E496" s="7">
        <v>8</v>
      </c>
      <c r="K496" s="454"/>
      <c r="L496" s="454"/>
      <c r="M496" s="5"/>
      <c r="N496" s="5"/>
      <c r="O496" s="5"/>
      <c r="Q496" s="1" t="s">
        <v>47</v>
      </c>
      <c r="R496" s="457">
        <f>+R88</f>
        <v>2020</v>
      </c>
      <c r="S496" s="458"/>
      <c r="T496" s="21">
        <v>2</v>
      </c>
      <c r="U496" s="21">
        <f>+U88</f>
        <v>0</v>
      </c>
    </row>
    <row r="497" spans="1:25" ht="16.5" thickTop="1">
      <c r="A497" s="459" t="s">
        <v>4</v>
      </c>
      <c r="B497" s="462" t="s">
        <v>5</v>
      </c>
      <c r="C497" s="465" t="s">
        <v>6</v>
      </c>
      <c r="D497" s="466"/>
      <c r="E497" s="466"/>
      <c r="F497" s="466"/>
      <c r="G497" s="466"/>
      <c r="H497" s="466"/>
      <c r="I497" s="466"/>
      <c r="J497" s="466"/>
      <c r="K497" s="467"/>
      <c r="L497" s="468" t="s">
        <v>7</v>
      </c>
      <c r="M497" s="466"/>
      <c r="N497" s="466"/>
      <c r="O497" s="466"/>
      <c r="P497" s="466"/>
      <c r="Q497" s="466"/>
      <c r="R497" s="469"/>
      <c r="S497" s="470" t="s">
        <v>64</v>
      </c>
      <c r="T497" s="471"/>
      <c r="U497" s="472"/>
    </row>
    <row r="498" spans="1:25" ht="12.75" customHeight="1">
      <c r="A498" s="460"/>
      <c r="B498" s="463"/>
      <c r="C498" s="473" t="s">
        <v>27</v>
      </c>
      <c r="D498" s="474"/>
      <c r="E498" s="475"/>
      <c r="F498" s="217"/>
      <c r="G498" s="217" t="s">
        <v>30</v>
      </c>
      <c r="H498" s="217" t="s">
        <v>32</v>
      </c>
      <c r="I498" s="217"/>
      <c r="J498" s="217"/>
      <c r="K498" s="34" t="s">
        <v>43</v>
      </c>
      <c r="L498" s="211" t="s">
        <v>27</v>
      </c>
      <c r="M498" s="217"/>
      <c r="N498" s="217" t="s">
        <v>30</v>
      </c>
      <c r="O498" s="217" t="s">
        <v>32</v>
      </c>
      <c r="P498" s="217"/>
      <c r="Q498" s="217"/>
      <c r="R498" s="217" t="s">
        <v>63</v>
      </c>
      <c r="S498" s="440" t="s">
        <v>67</v>
      </c>
      <c r="T498" s="441"/>
      <c r="U498" s="443"/>
    </row>
    <row r="499" spans="1:25" ht="12.75" customHeight="1">
      <c r="A499" s="460"/>
      <c r="B499" s="463"/>
      <c r="C499" s="440" t="s">
        <v>28</v>
      </c>
      <c r="D499" s="441"/>
      <c r="E499" s="442"/>
      <c r="F499" s="215" t="s">
        <v>29</v>
      </c>
      <c r="G499" s="215" t="s">
        <v>31</v>
      </c>
      <c r="H499" s="215" t="s">
        <v>33</v>
      </c>
      <c r="I499" s="215" t="s">
        <v>37</v>
      </c>
      <c r="J499" s="215" t="s">
        <v>36</v>
      </c>
      <c r="K499" s="35" t="s">
        <v>28</v>
      </c>
      <c r="L499" s="209" t="s">
        <v>28</v>
      </c>
      <c r="M499" s="215" t="s">
        <v>35</v>
      </c>
      <c r="N499" s="215" t="s">
        <v>31</v>
      </c>
      <c r="O499" s="215" t="s">
        <v>33</v>
      </c>
      <c r="P499" s="215" t="s">
        <v>37</v>
      </c>
      <c r="Q499" s="215" t="s">
        <v>36</v>
      </c>
      <c r="R499" s="215" t="s">
        <v>38</v>
      </c>
      <c r="S499" s="440" t="s">
        <v>65</v>
      </c>
      <c r="T499" s="441"/>
      <c r="U499" s="443"/>
    </row>
    <row r="500" spans="1:25" ht="12.75" customHeight="1">
      <c r="A500" s="460"/>
      <c r="B500" s="463"/>
      <c r="C500" s="444" t="s">
        <v>8</v>
      </c>
      <c r="D500" s="445"/>
      <c r="E500" s="446"/>
      <c r="F500" s="216"/>
      <c r="G500" s="216"/>
      <c r="H500" s="216" t="s">
        <v>34</v>
      </c>
      <c r="I500" s="216"/>
      <c r="J500" s="216"/>
      <c r="K500" s="36" t="s">
        <v>9</v>
      </c>
      <c r="L500" s="210" t="s">
        <v>8</v>
      </c>
      <c r="M500" s="216"/>
      <c r="N500" s="216"/>
      <c r="O500" s="216" t="s">
        <v>34</v>
      </c>
      <c r="P500" s="216"/>
      <c r="Q500" s="216"/>
      <c r="R500" s="20" t="s">
        <v>62</v>
      </c>
      <c r="S500" s="440" t="s">
        <v>66</v>
      </c>
      <c r="T500" s="441"/>
      <c r="U500" s="443"/>
    </row>
    <row r="501" spans="1:25" ht="12.75" customHeight="1">
      <c r="A501" s="461"/>
      <c r="B501" s="464"/>
      <c r="C501" s="447"/>
      <c r="D501" s="448"/>
      <c r="E501" s="449"/>
      <c r="F501" s="215"/>
      <c r="G501" s="215"/>
      <c r="H501" s="215"/>
      <c r="I501" s="215"/>
      <c r="J501" s="215"/>
      <c r="K501" s="35" t="s">
        <v>61</v>
      </c>
      <c r="L501" s="209"/>
      <c r="M501" s="215"/>
      <c r="N501" s="215"/>
      <c r="O501" s="215"/>
      <c r="P501" s="215"/>
      <c r="Q501" s="215"/>
      <c r="R501" s="215"/>
      <c r="S501" s="450"/>
      <c r="T501" s="451"/>
      <c r="U501" s="452"/>
    </row>
    <row r="502" spans="1:25" s="8" customFormat="1" ht="11.25">
      <c r="A502" s="27" t="s">
        <v>10</v>
      </c>
      <c r="B502" s="214" t="s">
        <v>11</v>
      </c>
      <c r="C502" s="429" t="s">
        <v>12</v>
      </c>
      <c r="D502" s="430"/>
      <c r="E502" s="431"/>
      <c r="F502" s="214" t="s">
        <v>13</v>
      </c>
      <c r="G502" s="214" t="s">
        <v>14</v>
      </c>
      <c r="H502" s="214" t="s">
        <v>15</v>
      </c>
      <c r="I502" s="214" t="s">
        <v>16</v>
      </c>
      <c r="J502" s="214" t="s">
        <v>17</v>
      </c>
      <c r="K502" s="38" t="s">
        <v>18</v>
      </c>
      <c r="L502" s="207" t="s">
        <v>19</v>
      </c>
      <c r="M502" s="214" t="s">
        <v>20</v>
      </c>
      <c r="N502" s="214" t="s">
        <v>21</v>
      </c>
      <c r="O502" s="214" t="s">
        <v>41</v>
      </c>
      <c r="P502" s="214" t="s">
        <v>42</v>
      </c>
      <c r="Q502" s="214" t="s">
        <v>44</v>
      </c>
      <c r="R502" s="214" t="s">
        <v>69</v>
      </c>
      <c r="S502" s="429" t="s">
        <v>70</v>
      </c>
      <c r="T502" s="430"/>
      <c r="U502" s="432"/>
    </row>
    <row r="503" spans="1:25" s="16" customFormat="1" ht="15.75">
      <c r="A503" s="18">
        <v>1</v>
      </c>
      <c r="B503" s="19" t="s">
        <v>22</v>
      </c>
      <c r="C503" s="433">
        <f>SUM(C15,C55,C95,C135,C175,C215,C255,C295,C336,C378,C418,C462)</f>
        <v>0</v>
      </c>
      <c r="D503" s="433">
        <f>SUM(D95,D15,D336,D215,D135,D378,D255,D295,D175,D462,D418,D55)</f>
        <v>0</v>
      </c>
      <c r="E503" s="433">
        <f>SUM(E95,E15,E336,E215,E135,E378,E255,E295,E175,E462,E418,E55)</f>
        <v>0</v>
      </c>
      <c r="F503" s="70">
        <f>SUM(F15,F55,F95,F135,F175,F215,F255,F295,F336,F378,F418,F462)</f>
        <v>0</v>
      </c>
      <c r="G503" s="70">
        <f>SUM(G15,G55,G95,G135,G175,G215,G255,G295,G336,G378,G418,G462)</f>
        <v>0</v>
      </c>
      <c r="H503" s="70">
        <f t="shared" ref="H503:S518" si="214">SUM(H15,H55,H95,H135,H175,H215,H255,H295,H336,H378,H418,H462)</f>
        <v>0</v>
      </c>
      <c r="I503" s="91">
        <f t="shared" si="214"/>
        <v>0</v>
      </c>
      <c r="J503" s="70">
        <f t="shared" si="214"/>
        <v>0</v>
      </c>
      <c r="K503" s="70">
        <f t="shared" si="214"/>
        <v>0</v>
      </c>
      <c r="L503" s="57">
        <f t="shared" si="214"/>
        <v>139</v>
      </c>
      <c r="M503" s="57">
        <f t="shared" si="214"/>
        <v>0</v>
      </c>
      <c r="N503" s="57">
        <f t="shared" si="214"/>
        <v>0</v>
      </c>
      <c r="O503" s="57">
        <f t="shared" si="214"/>
        <v>0</v>
      </c>
      <c r="P503" s="79">
        <f t="shared" si="214"/>
        <v>299</v>
      </c>
      <c r="Q503" s="57">
        <f t="shared" si="214"/>
        <v>0</v>
      </c>
      <c r="R503" s="57">
        <f t="shared" si="214"/>
        <v>438</v>
      </c>
      <c r="S503" s="434"/>
      <c r="T503" s="435"/>
      <c r="U503" s="436"/>
      <c r="W503" s="16" t="s">
        <v>43</v>
      </c>
    </row>
    <row r="504" spans="1:25" s="23" customFormat="1" ht="15.75">
      <c r="A504" s="14"/>
      <c r="B504" s="22" t="s">
        <v>49</v>
      </c>
      <c r="C504" s="415">
        <f t="shared" ref="C504:C522" si="215">SUM(C16,C56,C96,C136,C176,C216,C256,C296,C337,C379,C419,C463)</f>
        <v>0</v>
      </c>
      <c r="D504" s="415">
        <f t="shared" ref="D504:E519" si="216">SUM(D96,D16,D337,D216,D136,D379,D256,D296,D176,D463,D419,D56)</f>
        <v>0</v>
      </c>
      <c r="E504" s="415">
        <f t="shared" si="216"/>
        <v>0</v>
      </c>
      <c r="F504" s="71">
        <f t="shared" ref="F504:G519" si="217">SUM(F16,F56,F96,F136,F176,F216,F256,F296,F337,F379,F419,F463)</f>
        <v>0</v>
      </c>
      <c r="G504" s="71">
        <f t="shared" si="217"/>
        <v>0</v>
      </c>
      <c r="H504" s="71">
        <f t="shared" si="214"/>
        <v>0</v>
      </c>
      <c r="I504" s="71">
        <f t="shared" si="214"/>
        <v>0</v>
      </c>
      <c r="J504" s="71">
        <f t="shared" si="214"/>
        <v>0</v>
      </c>
      <c r="K504" s="71">
        <f t="shared" si="214"/>
        <v>0</v>
      </c>
      <c r="L504" s="44">
        <f t="shared" si="214"/>
        <v>138</v>
      </c>
      <c r="M504" s="44">
        <f t="shared" si="214"/>
        <v>0</v>
      </c>
      <c r="N504" s="44">
        <f t="shared" si="214"/>
        <v>0</v>
      </c>
      <c r="O504" s="44">
        <f t="shared" si="214"/>
        <v>0</v>
      </c>
      <c r="P504" s="44">
        <f t="shared" si="214"/>
        <v>299</v>
      </c>
      <c r="Q504" s="44">
        <f t="shared" si="214"/>
        <v>0</v>
      </c>
      <c r="R504" s="44">
        <f t="shared" si="214"/>
        <v>437</v>
      </c>
      <c r="S504" s="437"/>
      <c r="T504" s="438"/>
      <c r="U504" s="439"/>
    </row>
    <row r="505" spans="1:25" ht="15.75">
      <c r="A505" s="12"/>
      <c r="B505" s="13" t="s">
        <v>83</v>
      </c>
      <c r="C505" s="415">
        <f t="shared" si="215"/>
        <v>0</v>
      </c>
      <c r="D505" s="415">
        <f t="shared" si="216"/>
        <v>0</v>
      </c>
      <c r="E505" s="415">
        <f t="shared" si="216"/>
        <v>0</v>
      </c>
      <c r="F505" s="71">
        <f t="shared" si="217"/>
        <v>0</v>
      </c>
      <c r="G505" s="71">
        <f t="shared" si="217"/>
        <v>0</v>
      </c>
      <c r="H505" s="71">
        <f t="shared" si="214"/>
        <v>0</v>
      </c>
      <c r="I505" s="71">
        <f t="shared" si="214"/>
        <v>0</v>
      </c>
      <c r="J505" s="71">
        <f t="shared" si="214"/>
        <v>0</v>
      </c>
      <c r="K505" s="71">
        <f t="shared" si="214"/>
        <v>0</v>
      </c>
      <c r="L505" s="44">
        <f t="shared" si="214"/>
        <v>135</v>
      </c>
      <c r="M505" s="44">
        <f t="shared" si="214"/>
        <v>0</v>
      </c>
      <c r="N505" s="44">
        <f t="shared" si="214"/>
        <v>0</v>
      </c>
      <c r="O505" s="44">
        <f t="shared" si="214"/>
        <v>0</v>
      </c>
      <c r="P505" s="44">
        <f t="shared" si="214"/>
        <v>294</v>
      </c>
      <c r="Q505" s="44">
        <f t="shared" si="214"/>
        <v>0</v>
      </c>
      <c r="R505" s="44">
        <f t="shared" si="214"/>
        <v>429</v>
      </c>
      <c r="S505" s="423"/>
      <c r="T505" s="424"/>
      <c r="U505" s="425"/>
    </row>
    <row r="506" spans="1:25" ht="15.75">
      <c r="A506" s="12"/>
      <c r="B506" s="13" t="s">
        <v>84</v>
      </c>
      <c r="C506" s="415">
        <f t="shared" si="215"/>
        <v>0</v>
      </c>
      <c r="D506" s="415">
        <f t="shared" si="216"/>
        <v>0</v>
      </c>
      <c r="E506" s="415">
        <f t="shared" si="216"/>
        <v>0</v>
      </c>
      <c r="F506" s="71">
        <f t="shared" si="217"/>
        <v>0</v>
      </c>
      <c r="G506" s="71">
        <f t="shared" si="217"/>
        <v>0</v>
      </c>
      <c r="H506" s="71">
        <f t="shared" si="214"/>
        <v>0</v>
      </c>
      <c r="I506" s="71">
        <f t="shared" si="214"/>
        <v>0</v>
      </c>
      <c r="J506" s="71">
        <f t="shared" si="214"/>
        <v>0</v>
      </c>
      <c r="K506" s="71">
        <f t="shared" si="214"/>
        <v>0</v>
      </c>
      <c r="L506" s="44">
        <f t="shared" si="214"/>
        <v>3</v>
      </c>
      <c r="M506" s="44">
        <f t="shared" si="214"/>
        <v>0</v>
      </c>
      <c r="N506" s="44">
        <f t="shared" si="214"/>
        <v>0</v>
      </c>
      <c r="O506" s="44">
        <f t="shared" si="214"/>
        <v>0</v>
      </c>
      <c r="P506" s="44">
        <f t="shared" si="214"/>
        <v>5</v>
      </c>
      <c r="Q506" s="44">
        <f t="shared" si="214"/>
        <v>0</v>
      </c>
      <c r="R506" s="44">
        <f t="shared" si="214"/>
        <v>8</v>
      </c>
      <c r="S506" s="423"/>
      <c r="T506" s="424"/>
      <c r="U506" s="425"/>
    </row>
    <row r="507" spans="1:25" ht="15.75">
      <c r="A507" s="12"/>
      <c r="B507" s="11" t="s">
        <v>50</v>
      </c>
      <c r="C507" s="415">
        <f t="shared" si="215"/>
        <v>0</v>
      </c>
      <c r="D507" s="415">
        <f t="shared" si="216"/>
        <v>0</v>
      </c>
      <c r="E507" s="415">
        <f t="shared" si="216"/>
        <v>0</v>
      </c>
      <c r="F507" s="71">
        <f t="shared" si="217"/>
        <v>0</v>
      </c>
      <c r="G507" s="71">
        <f t="shared" si="217"/>
        <v>0</v>
      </c>
      <c r="H507" s="71">
        <f t="shared" si="214"/>
        <v>0</v>
      </c>
      <c r="I507" s="71">
        <f t="shared" si="214"/>
        <v>0</v>
      </c>
      <c r="J507" s="71">
        <f t="shared" si="214"/>
        <v>0</v>
      </c>
      <c r="K507" s="71">
        <f t="shared" si="214"/>
        <v>0</v>
      </c>
      <c r="L507" s="44">
        <f t="shared" si="214"/>
        <v>1</v>
      </c>
      <c r="M507" s="44">
        <f t="shared" si="214"/>
        <v>0</v>
      </c>
      <c r="N507" s="44">
        <f t="shared" si="214"/>
        <v>0</v>
      </c>
      <c r="O507" s="44">
        <f t="shared" si="214"/>
        <v>0</v>
      </c>
      <c r="P507" s="44">
        <f t="shared" si="214"/>
        <v>0</v>
      </c>
      <c r="Q507" s="44">
        <f t="shared" si="214"/>
        <v>0</v>
      </c>
      <c r="R507" s="44">
        <f t="shared" si="214"/>
        <v>1</v>
      </c>
      <c r="S507" s="423"/>
      <c r="T507" s="424"/>
      <c r="U507" s="425"/>
    </row>
    <row r="508" spans="1:25" ht="15.75">
      <c r="A508" s="12"/>
      <c r="B508" s="11" t="s">
        <v>51</v>
      </c>
      <c r="C508" s="415">
        <f t="shared" si="215"/>
        <v>0</v>
      </c>
      <c r="D508" s="415">
        <f t="shared" si="216"/>
        <v>0</v>
      </c>
      <c r="E508" s="415">
        <f t="shared" si="216"/>
        <v>0</v>
      </c>
      <c r="F508" s="71">
        <f t="shared" si="217"/>
        <v>0</v>
      </c>
      <c r="G508" s="71">
        <f t="shared" si="217"/>
        <v>0</v>
      </c>
      <c r="H508" s="71">
        <f t="shared" si="214"/>
        <v>0</v>
      </c>
      <c r="I508" s="71">
        <f t="shared" si="214"/>
        <v>0</v>
      </c>
      <c r="J508" s="71">
        <f t="shared" si="214"/>
        <v>0</v>
      </c>
      <c r="K508" s="71">
        <f t="shared" si="214"/>
        <v>0</v>
      </c>
      <c r="L508" s="44">
        <f t="shared" si="214"/>
        <v>0</v>
      </c>
      <c r="M508" s="44">
        <f t="shared" si="214"/>
        <v>0</v>
      </c>
      <c r="N508" s="44">
        <f t="shared" si="214"/>
        <v>0</v>
      </c>
      <c r="O508" s="44">
        <f t="shared" si="214"/>
        <v>0</v>
      </c>
      <c r="P508" s="44">
        <f t="shared" si="214"/>
        <v>0</v>
      </c>
      <c r="Q508" s="44">
        <f t="shared" si="214"/>
        <v>0</v>
      </c>
      <c r="R508" s="44">
        <f t="shared" si="214"/>
        <v>0</v>
      </c>
      <c r="S508" s="423"/>
      <c r="T508" s="424"/>
      <c r="U508" s="425"/>
      <c r="Y508" s="1" t="s">
        <v>43</v>
      </c>
    </row>
    <row r="509" spans="1:25" ht="15.75">
      <c r="A509" s="14">
        <v>2</v>
      </c>
      <c r="B509" s="10" t="s">
        <v>23</v>
      </c>
      <c r="C509" s="415">
        <f>SUM(C21,C61,C101,C141,C181,C221,C261,C301,C342,C384,C424,C468)</f>
        <v>25</v>
      </c>
      <c r="D509" s="415">
        <f t="shared" si="216"/>
        <v>7238</v>
      </c>
      <c r="E509" s="415">
        <f t="shared" si="216"/>
        <v>7238</v>
      </c>
      <c r="F509" s="71">
        <f t="shared" si="217"/>
        <v>10</v>
      </c>
      <c r="G509" s="71">
        <f t="shared" si="217"/>
        <v>0</v>
      </c>
      <c r="H509" s="25"/>
      <c r="I509" s="80">
        <f t="shared" si="214"/>
        <v>0</v>
      </c>
      <c r="J509" s="80">
        <f t="shared" si="214"/>
        <v>0</v>
      </c>
      <c r="K509" s="80">
        <f t="shared" si="214"/>
        <v>15</v>
      </c>
      <c r="L509" s="74">
        <f t="shared" si="214"/>
        <v>335</v>
      </c>
      <c r="M509" s="74">
        <f>SUM(M21,M61,M101,M141,M181,M221,M261,M301,M342,M384,M424,M468)</f>
        <v>107</v>
      </c>
      <c r="N509" s="74">
        <f t="shared" si="214"/>
        <v>3</v>
      </c>
      <c r="O509" s="53"/>
      <c r="P509" s="74">
        <f t="shared" si="214"/>
        <v>925</v>
      </c>
      <c r="Q509" s="44">
        <f t="shared" si="214"/>
        <v>0</v>
      </c>
      <c r="R509" s="44">
        <f t="shared" si="214"/>
        <v>1150</v>
      </c>
      <c r="S509" s="423"/>
      <c r="T509" s="424"/>
      <c r="U509" s="425"/>
    </row>
    <row r="510" spans="1:25" ht="15.75">
      <c r="A510" s="12"/>
      <c r="B510" s="13" t="s">
        <v>83</v>
      </c>
      <c r="C510" s="415">
        <f t="shared" si="215"/>
        <v>25</v>
      </c>
      <c r="D510" s="415">
        <f t="shared" si="216"/>
        <v>7238</v>
      </c>
      <c r="E510" s="415">
        <f t="shared" si="216"/>
        <v>7238</v>
      </c>
      <c r="F510" s="71">
        <f t="shared" si="217"/>
        <v>10</v>
      </c>
      <c r="G510" s="71">
        <f t="shared" si="217"/>
        <v>0</v>
      </c>
      <c r="H510" s="24"/>
      <c r="I510" s="71">
        <f t="shared" si="214"/>
        <v>0</v>
      </c>
      <c r="J510" s="71">
        <f t="shared" si="214"/>
        <v>0</v>
      </c>
      <c r="K510" s="71">
        <f t="shared" si="214"/>
        <v>15</v>
      </c>
      <c r="L510" s="44">
        <f t="shared" si="214"/>
        <v>335</v>
      </c>
      <c r="M510" s="44">
        <f t="shared" si="214"/>
        <v>107</v>
      </c>
      <c r="N510" s="44">
        <f t="shared" si="214"/>
        <v>3</v>
      </c>
      <c r="O510" s="53"/>
      <c r="P510" s="44">
        <f t="shared" si="214"/>
        <v>885</v>
      </c>
      <c r="Q510" s="44">
        <f t="shared" si="214"/>
        <v>0</v>
      </c>
      <c r="R510" s="44">
        <f t="shared" si="214"/>
        <v>1110</v>
      </c>
      <c r="S510" s="423"/>
      <c r="T510" s="424"/>
      <c r="U510" s="425"/>
    </row>
    <row r="511" spans="1:25" ht="15.75">
      <c r="A511" s="12"/>
      <c r="B511" s="13" t="s">
        <v>84</v>
      </c>
      <c r="C511" s="415">
        <f t="shared" si="215"/>
        <v>0</v>
      </c>
      <c r="D511" s="415">
        <f t="shared" si="216"/>
        <v>0</v>
      </c>
      <c r="E511" s="415">
        <f t="shared" si="216"/>
        <v>0</v>
      </c>
      <c r="F511" s="71">
        <f t="shared" si="217"/>
        <v>0</v>
      </c>
      <c r="G511" s="71">
        <f t="shared" si="217"/>
        <v>0</v>
      </c>
      <c r="H511" s="24"/>
      <c r="I511" s="71">
        <f t="shared" si="214"/>
        <v>0</v>
      </c>
      <c r="J511" s="71">
        <f t="shared" si="214"/>
        <v>0</v>
      </c>
      <c r="K511" s="71">
        <f t="shared" si="214"/>
        <v>0</v>
      </c>
      <c r="L511" s="44">
        <f t="shared" si="214"/>
        <v>0</v>
      </c>
      <c r="M511" s="44">
        <f t="shared" si="214"/>
        <v>0</v>
      </c>
      <c r="N511" s="44">
        <f t="shared" si="214"/>
        <v>0</v>
      </c>
      <c r="O511" s="53"/>
      <c r="P511" s="44">
        <f t="shared" si="214"/>
        <v>40</v>
      </c>
      <c r="Q511" s="44">
        <f t="shared" si="214"/>
        <v>0</v>
      </c>
      <c r="R511" s="44">
        <f t="shared" si="214"/>
        <v>40</v>
      </c>
      <c r="S511" s="423"/>
      <c r="T511" s="424"/>
      <c r="U511" s="425"/>
      <c r="W511" s="1" t="s">
        <v>43</v>
      </c>
    </row>
    <row r="512" spans="1:25" ht="15.75">
      <c r="A512" s="9">
        <v>3</v>
      </c>
      <c r="B512" s="10" t="s">
        <v>53</v>
      </c>
      <c r="C512" s="415">
        <f t="shared" si="215"/>
        <v>0</v>
      </c>
      <c r="D512" s="415">
        <f t="shared" si="216"/>
        <v>0</v>
      </c>
      <c r="E512" s="415">
        <f t="shared" si="216"/>
        <v>0</v>
      </c>
      <c r="F512" s="71">
        <f t="shared" si="217"/>
        <v>0</v>
      </c>
      <c r="G512" s="25"/>
      <c r="H512" s="25"/>
      <c r="I512" s="71">
        <f t="shared" si="214"/>
        <v>0</v>
      </c>
      <c r="J512" s="71">
        <f t="shared" si="214"/>
        <v>0</v>
      </c>
      <c r="K512" s="71">
        <f t="shared" si="214"/>
        <v>0</v>
      </c>
      <c r="L512" s="44">
        <f t="shared" si="214"/>
        <v>9.5</v>
      </c>
      <c r="M512" s="44">
        <f t="shared" si="214"/>
        <v>2.5</v>
      </c>
      <c r="N512" s="46"/>
      <c r="O512" s="46"/>
      <c r="P512" s="44">
        <f t="shared" si="214"/>
        <v>3</v>
      </c>
      <c r="Q512" s="44">
        <f t="shared" si="214"/>
        <v>0</v>
      </c>
      <c r="R512" s="44">
        <f t="shared" si="214"/>
        <v>10</v>
      </c>
      <c r="S512" s="423"/>
      <c r="T512" s="424"/>
      <c r="U512" s="425"/>
    </row>
    <row r="513" spans="1:21" ht="15.75">
      <c r="A513" s="14">
        <v>4</v>
      </c>
      <c r="B513" s="10" t="s">
        <v>52</v>
      </c>
      <c r="C513" s="415">
        <f t="shared" si="215"/>
        <v>0</v>
      </c>
      <c r="D513" s="415">
        <f t="shared" si="216"/>
        <v>0</v>
      </c>
      <c r="E513" s="415">
        <f t="shared" si="216"/>
        <v>0</v>
      </c>
      <c r="F513" s="71">
        <f t="shared" si="217"/>
        <v>0</v>
      </c>
      <c r="G513" s="25"/>
      <c r="H513" s="25"/>
      <c r="I513" s="71">
        <f t="shared" si="214"/>
        <v>0</v>
      </c>
      <c r="J513" s="71">
        <f t="shared" si="214"/>
        <v>0</v>
      </c>
      <c r="K513" s="71">
        <f t="shared" si="214"/>
        <v>0</v>
      </c>
      <c r="L513" s="44">
        <f t="shared" si="214"/>
        <v>61.9</v>
      </c>
      <c r="M513" s="44">
        <f t="shared" si="214"/>
        <v>11.9</v>
      </c>
      <c r="N513" s="46"/>
      <c r="O513" s="46"/>
      <c r="P513" s="44">
        <f t="shared" si="214"/>
        <v>10</v>
      </c>
      <c r="Q513" s="44">
        <f t="shared" si="214"/>
        <v>0</v>
      </c>
      <c r="R513" s="44">
        <f t="shared" si="214"/>
        <v>60</v>
      </c>
      <c r="S513" s="423"/>
      <c r="T513" s="424"/>
      <c r="U513" s="425"/>
    </row>
    <row r="514" spans="1:21" ht="15.75">
      <c r="A514" s="14"/>
      <c r="B514" s="13" t="s">
        <v>83</v>
      </c>
      <c r="C514" s="415">
        <f t="shared" si="215"/>
        <v>0</v>
      </c>
      <c r="D514" s="415">
        <f t="shared" si="216"/>
        <v>0</v>
      </c>
      <c r="E514" s="415">
        <f t="shared" si="216"/>
        <v>0</v>
      </c>
      <c r="F514" s="71">
        <f t="shared" si="217"/>
        <v>0</v>
      </c>
      <c r="G514" s="25"/>
      <c r="H514" s="25"/>
      <c r="I514" s="71">
        <f t="shared" si="214"/>
        <v>0</v>
      </c>
      <c r="J514" s="71">
        <f t="shared" si="214"/>
        <v>0</v>
      </c>
      <c r="K514" s="71">
        <f t="shared" si="214"/>
        <v>0</v>
      </c>
      <c r="L514" s="44">
        <f t="shared" si="214"/>
        <v>0</v>
      </c>
      <c r="M514" s="44">
        <f t="shared" si="214"/>
        <v>0</v>
      </c>
      <c r="N514" s="46"/>
      <c r="O514" s="46"/>
      <c r="P514" s="44">
        <f t="shared" si="214"/>
        <v>0</v>
      </c>
      <c r="Q514" s="44">
        <f t="shared" si="214"/>
        <v>0</v>
      </c>
      <c r="R514" s="44">
        <f t="shared" si="214"/>
        <v>0</v>
      </c>
      <c r="S514" s="423"/>
      <c r="T514" s="424"/>
      <c r="U514" s="425"/>
    </row>
    <row r="515" spans="1:21" ht="15.75">
      <c r="A515" s="14"/>
      <c r="B515" s="13" t="s">
        <v>84</v>
      </c>
      <c r="C515" s="415">
        <f t="shared" si="215"/>
        <v>0</v>
      </c>
      <c r="D515" s="415">
        <f t="shared" si="216"/>
        <v>0</v>
      </c>
      <c r="E515" s="415">
        <f t="shared" si="216"/>
        <v>0</v>
      </c>
      <c r="F515" s="71">
        <f t="shared" si="217"/>
        <v>0</v>
      </c>
      <c r="G515" s="25"/>
      <c r="H515" s="25"/>
      <c r="I515" s="71">
        <f t="shared" si="214"/>
        <v>0</v>
      </c>
      <c r="J515" s="71">
        <f t="shared" si="214"/>
        <v>0</v>
      </c>
      <c r="K515" s="71">
        <f t="shared" si="214"/>
        <v>0</v>
      </c>
      <c r="L515" s="44">
        <f t="shared" si="214"/>
        <v>61.9</v>
      </c>
      <c r="M515" s="44">
        <f t="shared" si="214"/>
        <v>11.9</v>
      </c>
      <c r="N515" s="46"/>
      <c r="O515" s="46"/>
      <c r="P515" s="44">
        <f t="shared" si="214"/>
        <v>10</v>
      </c>
      <c r="Q515" s="44">
        <f t="shared" si="214"/>
        <v>0</v>
      </c>
      <c r="R515" s="44">
        <f t="shared" si="214"/>
        <v>60</v>
      </c>
      <c r="S515" s="423"/>
      <c r="T515" s="424"/>
      <c r="U515" s="425"/>
    </row>
    <row r="516" spans="1:21" ht="15.75">
      <c r="A516" s="14">
        <v>5</v>
      </c>
      <c r="B516" s="11" t="s">
        <v>54</v>
      </c>
      <c r="C516" s="415">
        <f t="shared" si="215"/>
        <v>0</v>
      </c>
      <c r="D516" s="415">
        <f t="shared" si="216"/>
        <v>0</v>
      </c>
      <c r="E516" s="415">
        <f t="shared" si="216"/>
        <v>0</v>
      </c>
      <c r="F516" s="71">
        <f t="shared" si="217"/>
        <v>0</v>
      </c>
      <c r="G516" s="25"/>
      <c r="H516" s="25"/>
      <c r="I516" s="71">
        <f t="shared" si="214"/>
        <v>0</v>
      </c>
      <c r="J516" s="71">
        <f t="shared" si="214"/>
        <v>0</v>
      </c>
      <c r="K516" s="71">
        <f t="shared" si="214"/>
        <v>0</v>
      </c>
      <c r="L516" s="44">
        <f t="shared" si="214"/>
        <v>8</v>
      </c>
      <c r="M516" s="44">
        <f t="shared" si="214"/>
        <v>1</v>
      </c>
      <c r="N516" s="46"/>
      <c r="O516" s="46"/>
      <c r="P516" s="44">
        <f t="shared" si="214"/>
        <v>1</v>
      </c>
      <c r="Q516" s="44">
        <f t="shared" si="214"/>
        <v>0</v>
      </c>
      <c r="R516" s="44">
        <f t="shared" si="214"/>
        <v>8</v>
      </c>
      <c r="S516" s="426"/>
      <c r="T516" s="427"/>
      <c r="U516" s="428"/>
    </row>
    <row r="517" spans="1:21" ht="15.75">
      <c r="A517" s="14">
        <v>6</v>
      </c>
      <c r="B517" s="10" t="s">
        <v>55</v>
      </c>
      <c r="C517" s="415">
        <f t="shared" si="215"/>
        <v>0</v>
      </c>
      <c r="D517" s="415">
        <f t="shared" si="216"/>
        <v>0</v>
      </c>
      <c r="E517" s="415">
        <f t="shared" si="216"/>
        <v>0</v>
      </c>
      <c r="F517" s="71">
        <f t="shared" si="217"/>
        <v>0</v>
      </c>
      <c r="G517" s="25"/>
      <c r="H517" s="25"/>
      <c r="I517" s="71">
        <f t="shared" si="214"/>
        <v>0</v>
      </c>
      <c r="J517" s="71">
        <f t="shared" si="214"/>
        <v>0</v>
      </c>
      <c r="K517" s="71">
        <f t="shared" si="214"/>
        <v>0</v>
      </c>
      <c r="L517" s="44">
        <f t="shared" si="214"/>
        <v>2</v>
      </c>
      <c r="M517" s="44">
        <f t="shared" si="214"/>
        <v>1</v>
      </c>
      <c r="N517" s="46"/>
      <c r="O517" s="46"/>
      <c r="P517" s="44">
        <f t="shared" si="214"/>
        <v>1</v>
      </c>
      <c r="Q517" s="44">
        <f t="shared" si="214"/>
        <v>0</v>
      </c>
      <c r="R517" s="44">
        <f t="shared" si="214"/>
        <v>2</v>
      </c>
      <c r="S517" s="416">
        <f t="shared" si="214"/>
        <v>0.9</v>
      </c>
      <c r="T517" s="417"/>
      <c r="U517" s="418"/>
    </row>
    <row r="518" spans="1:21" ht="15.75">
      <c r="A518" s="14">
        <v>7</v>
      </c>
      <c r="B518" s="10" t="s">
        <v>56</v>
      </c>
      <c r="C518" s="415">
        <f t="shared" si="215"/>
        <v>0</v>
      </c>
      <c r="D518" s="415">
        <f t="shared" si="216"/>
        <v>0</v>
      </c>
      <c r="E518" s="415">
        <f t="shared" si="216"/>
        <v>0</v>
      </c>
      <c r="F518" s="71">
        <f t="shared" si="217"/>
        <v>0</v>
      </c>
      <c r="G518" s="25"/>
      <c r="H518" s="25"/>
      <c r="I518" s="71">
        <f t="shared" si="214"/>
        <v>0</v>
      </c>
      <c r="J518" s="71">
        <f t="shared" si="214"/>
        <v>0</v>
      </c>
      <c r="K518" s="71">
        <f t="shared" si="214"/>
        <v>0</v>
      </c>
      <c r="L518" s="44">
        <f t="shared" si="214"/>
        <v>0</v>
      </c>
      <c r="M518" s="44">
        <f t="shared" si="214"/>
        <v>0</v>
      </c>
      <c r="N518" s="46"/>
      <c r="O518" s="46"/>
      <c r="P518" s="44">
        <f t="shared" si="214"/>
        <v>0</v>
      </c>
      <c r="Q518" s="44">
        <f t="shared" si="214"/>
        <v>0</v>
      </c>
      <c r="R518" s="44">
        <f t="shared" si="214"/>
        <v>0</v>
      </c>
      <c r="S518" s="416">
        <f t="shared" si="214"/>
        <v>0</v>
      </c>
      <c r="T518" s="417"/>
      <c r="U518" s="418"/>
    </row>
    <row r="519" spans="1:21" ht="15.75">
      <c r="A519" s="14">
        <v>8</v>
      </c>
      <c r="B519" s="10" t="s">
        <v>57</v>
      </c>
      <c r="C519" s="415">
        <f t="shared" si="215"/>
        <v>0</v>
      </c>
      <c r="D519" s="415">
        <f t="shared" si="216"/>
        <v>0</v>
      </c>
      <c r="E519" s="415">
        <f t="shared" si="216"/>
        <v>0</v>
      </c>
      <c r="F519" s="71">
        <f t="shared" si="217"/>
        <v>0</v>
      </c>
      <c r="G519" s="25"/>
      <c r="H519" s="25"/>
      <c r="I519" s="71">
        <f t="shared" ref="I519:M522" si="218">SUM(I31,I71,I111,I151,I191,I231,I271,I311,I352,I394,I434,I478)</f>
        <v>0</v>
      </c>
      <c r="J519" s="71">
        <f t="shared" si="218"/>
        <v>0</v>
      </c>
      <c r="K519" s="71">
        <f t="shared" si="218"/>
        <v>0</v>
      </c>
      <c r="L519" s="44">
        <f t="shared" si="218"/>
        <v>0</v>
      </c>
      <c r="M519" s="44">
        <f t="shared" si="218"/>
        <v>0</v>
      </c>
      <c r="N519" s="46"/>
      <c r="O519" s="46"/>
      <c r="P519" s="44">
        <f t="shared" ref="P519:S522" si="219">SUM(P31,P71,P111,P151,P191,P231,P271,P311,P352,P394,P434,P478)</f>
        <v>0</v>
      </c>
      <c r="Q519" s="44">
        <f t="shared" si="219"/>
        <v>0</v>
      </c>
      <c r="R519" s="44">
        <f t="shared" si="219"/>
        <v>0</v>
      </c>
      <c r="S519" s="416">
        <f t="shared" si="219"/>
        <v>0</v>
      </c>
      <c r="T519" s="417"/>
      <c r="U519" s="418"/>
    </row>
    <row r="520" spans="1:21" ht="15.75">
      <c r="A520" s="14">
        <v>9</v>
      </c>
      <c r="B520" s="10" t="s">
        <v>24</v>
      </c>
      <c r="C520" s="415">
        <f t="shared" si="215"/>
        <v>0</v>
      </c>
      <c r="D520" s="415">
        <f t="shared" ref="D520:E522" si="220">SUM(D112,D32,D353,D232,D152,D395,D272,D312,D192,D479,D435,D72)</f>
        <v>0</v>
      </c>
      <c r="E520" s="415">
        <f t="shared" si="220"/>
        <v>0</v>
      </c>
      <c r="F520" s="71">
        <f t="shared" ref="F520:F522" si="221">SUM(F32,F72,F112,F152,F192,F232,F272,F312,F353,F395,F435,F479)</f>
        <v>0</v>
      </c>
      <c r="G520" s="25"/>
      <c r="H520" s="25"/>
      <c r="I520" s="71">
        <f t="shared" si="218"/>
        <v>0</v>
      </c>
      <c r="J520" s="71">
        <f t="shared" si="218"/>
        <v>0</v>
      </c>
      <c r="K520" s="71">
        <f t="shared" si="218"/>
        <v>0</v>
      </c>
      <c r="L520" s="44">
        <f t="shared" si="218"/>
        <v>0</v>
      </c>
      <c r="M520" s="44">
        <f t="shared" si="218"/>
        <v>0</v>
      </c>
      <c r="N520" s="46"/>
      <c r="O520" s="46"/>
      <c r="P520" s="44">
        <f t="shared" si="219"/>
        <v>0</v>
      </c>
      <c r="Q520" s="44">
        <f t="shared" si="219"/>
        <v>0</v>
      </c>
      <c r="R520" s="44">
        <f t="shared" si="219"/>
        <v>0</v>
      </c>
      <c r="S520" s="416">
        <f t="shared" si="219"/>
        <v>0</v>
      </c>
      <c r="T520" s="417"/>
      <c r="U520" s="418"/>
    </row>
    <row r="521" spans="1:21" ht="15.75">
      <c r="A521" s="14">
        <v>10</v>
      </c>
      <c r="B521" s="10" t="s">
        <v>25</v>
      </c>
      <c r="C521" s="415">
        <f t="shared" si="215"/>
        <v>0</v>
      </c>
      <c r="D521" s="415">
        <f t="shared" si="220"/>
        <v>0</v>
      </c>
      <c r="E521" s="415">
        <f t="shared" si="220"/>
        <v>0</v>
      </c>
      <c r="F521" s="71">
        <f t="shared" si="221"/>
        <v>0</v>
      </c>
      <c r="G521" s="25"/>
      <c r="H521" s="25"/>
      <c r="I521" s="71">
        <f t="shared" si="218"/>
        <v>0</v>
      </c>
      <c r="J521" s="71">
        <f t="shared" si="218"/>
        <v>0</v>
      </c>
      <c r="K521" s="71">
        <f t="shared" si="218"/>
        <v>0</v>
      </c>
      <c r="L521" s="44">
        <f t="shared" si="218"/>
        <v>0</v>
      </c>
      <c r="M521" s="44">
        <f t="shared" si="218"/>
        <v>0</v>
      </c>
      <c r="N521" s="46"/>
      <c r="O521" s="46"/>
      <c r="P521" s="44">
        <f t="shared" si="219"/>
        <v>0</v>
      </c>
      <c r="Q521" s="44">
        <f t="shared" si="219"/>
        <v>0</v>
      </c>
      <c r="R521" s="44">
        <f t="shared" si="219"/>
        <v>0</v>
      </c>
      <c r="S521" s="416">
        <f t="shared" si="219"/>
        <v>0</v>
      </c>
      <c r="T521" s="417"/>
      <c r="U521" s="418"/>
    </row>
    <row r="522" spans="1:21" ht="16.5" thickBot="1">
      <c r="A522" s="39">
        <v>11</v>
      </c>
      <c r="B522" s="40" t="s">
        <v>58</v>
      </c>
      <c r="C522" s="419">
        <f t="shared" si="215"/>
        <v>0</v>
      </c>
      <c r="D522" s="419">
        <f t="shared" si="220"/>
        <v>0</v>
      </c>
      <c r="E522" s="419">
        <f t="shared" si="220"/>
        <v>0</v>
      </c>
      <c r="F522" s="72">
        <f t="shared" si="221"/>
        <v>0</v>
      </c>
      <c r="G522" s="42"/>
      <c r="H522" s="42"/>
      <c r="I522" s="72">
        <f t="shared" si="218"/>
        <v>0</v>
      </c>
      <c r="J522" s="72">
        <f t="shared" si="218"/>
        <v>0</v>
      </c>
      <c r="K522" s="72">
        <f t="shared" si="218"/>
        <v>0</v>
      </c>
      <c r="L522" s="55">
        <f t="shared" si="218"/>
        <v>0</v>
      </c>
      <c r="M522" s="55">
        <f t="shared" si="218"/>
        <v>0</v>
      </c>
      <c r="N522" s="54"/>
      <c r="O522" s="54"/>
      <c r="P522" s="55">
        <f t="shared" si="219"/>
        <v>0</v>
      </c>
      <c r="Q522" s="55">
        <f t="shared" si="219"/>
        <v>0</v>
      </c>
      <c r="R522" s="55">
        <f t="shared" si="219"/>
        <v>0</v>
      </c>
      <c r="S522" s="420"/>
      <c r="T522" s="421"/>
      <c r="U522" s="422"/>
    </row>
    <row r="523" spans="1:21" ht="13.5" thickTop="1">
      <c r="A523" s="28"/>
      <c r="B523" s="26" t="s">
        <v>39</v>
      </c>
      <c r="C523" s="5"/>
      <c r="D523" s="5"/>
      <c r="E523" s="5"/>
      <c r="F523" s="5"/>
      <c r="G523" s="5"/>
      <c r="H523" s="5"/>
      <c r="I523" s="5"/>
      <c r="J523" s="5"/>
      <c r="K523" s="5"/>
      <c r="L523" s="47"/>
      <c r="M523" s="47"/>
      <c r="N523" s="47"/>
      <c r="O523" s="47"/>
      <c r="P523" s="47"/>
      <c r="Q523" s="47"/>
      <c r="R523" s="47"/>
      <c r="S523" s="47"/>
      <c r="T523" s="47"/>
      <c r="U523" s="48"/>
    </row>
    <row r="524" spans="1:21">
      <c r="A524" s="28"/>
      <c r="B524" s="15" t="s">
        <v>60</v>
      </c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29"/>
    </row>
    <row r="525" spans="1:21">
      <c r="A525" s="28"/>
      <c r="B525" s="15" t="s">
        <v>59</v>
      </c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29"/>
    </row>
    <row r="526" spans="1:21" ht="13.5" thickBot="1">
      <c r="A526" s="30"/>
      <c r="B526" s="31" t="s">
        <v>40</v>
      </c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3"/>
    </row>
  </sheetData>
  <mergeCells count="832">
    <mergeCell ref="A1:B1"/>
    <mergeCell ref="A2:B2"/>
    <mergeCell ref="A3:B3"/>
    <mergeCell ref="A9:A13"/>
    <mergeCell ref="B9:B13"/>
    <mergeCell ref="C9:K9"/>
    <mergeCell ref="C12:E12"/>
    <mergeCell ref="A81:B81"/>
    <mergeCell ref="A82:B82"/>
    <mergeCell ref="C19:E19"/>
    <mergeCell ref="C25:E25"/>
    <mergeCell ref="C31:E31"/>
    <mergeCell ref="A83:B83"/>
    <mergeCell ref="A89:A93"/>
    <mergeCell ref="B89:B93"/>
    <mergeCell ref="C89:K89"/>
    <mergeCell ref="C92:E92"/>
    <mergeCell ref="A41:B41"/>
    <mergeCell ref="A42:B42"/>
    <mergeCell ref="A43:B43"/>
    <mergeCell ref="A49:A53"/>
    <mergeCell ref="B49:B53"/>
    <mergeCell ref="C49:K49"/>
    <mergeCell ref="C52:E52"/>
    <mergeCell ref="C56:E56"/>
    <mergeCell ref="C62:E62"/>
    <mergeCell ref="C68:E68"/>
    <mergeCell ref="C74:E74"/>
    <mergeCell ref="A161:B161"/>
    <mergeCell ref="A162:B162"/>
    <mergeCell ref="A163:B163"/>
    <mergeCell ref="A169:A173"/>
    <mergeCell ref="B169:B173"/>
    <mergeCell ref="C169:K169"/>
    <mergeCell ref="C172:E172"/>
    <mergeCell ref="A121:B121"/>
    <mergeCell ref="A122:B122"/>
    <mergeCell ref="A123:B123"/>
    <mergeCell ref="A129:A133"/>
    <mergeCell ref="B129:B133"/>
    <mergeCell ref="C129:K129"/>
    <mergeCell ref="C132:E132"/>
    <mergeCell ref="C136:E136"/>
    <mergeCell ref="C142:E142"/>
    <mergeCell ref="C148:E148"/>
    <mergeCell ref="C154:E154"/>
    <mergeCell ref="A241:B241"/>
    <mergeCell ref="A242:B242"/>
    <mergeCell ref="A243:B243"/>
    <mergeCell ref="A249:A253"/>
    <mergeCell ref="B249:B253"/>
    <mergeCell ref="C249:K249"/>
    <mergeCell ref="C252:E252"/>
    <mergeCell ref="A201:B201"/>
    <mergeCell ref="A202:B202"/>
    <mergeCell ref="A203:B203"/>
    <mergeCell ref="A209:A213"/>
    <mergeCell ref="B209:B213"/>
    <mergeCell ref="C209:K209"/>
    <mergeCell ref="C212:E212"/>
    <mergeCell ref="C216:E216"/>
    <mergeCell ref="C222:E222"/>
    <mergeCell ref="C228:E228"/>
    <mergeCell ref="C234:E234"/>
    <mergeCell ref="A323:B323"/>
    <mergeCell ref="A324:B324"/>
    <mergeCell ref="A330:A334"/>
    <mergeCell ref="B330:B334"/>
    <mergeCell ref="C330:K330"/>
    <mergeCell ref="C333:E333"/>
    <mergeCell ref="A281:B281"/>
    <mergeCell ref="A282:B282"/>
    <mergeCell ref="A283:B283"/>
    <mergeCell ref="A289:A293"/>
    <mergeCell ref="B289:B293"/>
    <mergeCell ref="C289:K289"/>
    <mergeCell ref="C292:E292"/>
    <mergeCell ref="C296:E296"/>
    <mergeCell ref="C302:E302"/>
    <mergeCell ref="C308:E308"/>
    <mergeCell ref="C314:E314"/>
    <mergeCell ref="A497:A501"/>
    <mergeCell ref="B497:B501"/>
    <mergeCell ref="C497:K497"/>
    <mergeCell ref="C500:E500"/>
    <mergeCell ref="A448:B448"/>
    <mergeCell ref="A449:B449"/>
    <mergeCell ref="A450:B450"/>
    <mergeCell ref="A456:A460"/>
    <mergeCell ref="B456:B460"/>
    <mergeCell ref="C456:K456"/>
    <mergeCell ref="C459:E459"/>
    <mergeCell ref="C463:E463"/>
    <mergeCell ref="C469:E469"/>
    <mergeCell ref="C475:E475"/>
    <mergeCell ref="C481:E481"/>
    <mergeCell ref="P1:U2"/>
    <mergeCell ref="C4:P4"/>
    <mergeCell ref="F5:P5"/>
    <mergeCell ref="K7:L8"/>
    <mergeCell ref="R7:S7"/>
    <mergeCell ref="R8:S8"/>
    <mergeCell ref="A490:B490"/>
    <mergeCell ref="A491:B491"/>
    <mergeCell ref="A492:B492"/>
    <mergeCell ref="A404:B404"/>
    <mergeCell ref="A405:B405"/>
    <mergeCell ref="A406:B406"/>
    <mergeCell ref="A412:A416"/>
    <mergeCell ref="B412:B416"/>
    <mergeCell ref="C412:K412"/>
    <mergeCell ref="C415:E415"/>
    <mergeCell ref="A364:B364"/>
    <mergeCell ref="A365:B365"/>
    <mergeCell ref="A366:B366"/>
    <mergeCell ref="A372:A376"/>
    <mergeCell ref="B372:B376"/>
    <mergeCell ref="C372:K372"/>
    <mergeCell ref="C375:E375"/>
    <mergeCell ref="A322:B322"/>
    <mergeCell ref="S12:U12"/>
    <mergeCell ref="C13:E13"/>
    <mergeCell ref="S13:U13"/>
    <mergeCell ref="C14:E14"/>
    <mergeCell ref="S14:U14"/>
    <mergeCell ref="C15:E15"/>
    <mergeCell ref="S15:U15"/>
    <mergeCell ref="L9:R9"/>
    <mergeCell ref="S9:U9"/>
    <mergeCell ref="C10:E10"/>
    <mergeCell ref="S10:U10"/>
    <mergeCell ref="C11:E11"/>
    <mergeCell ref="S11:U11"/>
    <mergeCell ref="S19:U19"/>
    <mergeCell ref="C20:E20"/>
    <mergeCell ref="S20:U20"/>
    <mergeCell ref="C21:E21"/>
    <mergeCell ref="S21:U21"/>
    <mergeCell ref="C16:E16"/>
    <mergeCell ref="S16:U16"/>
    <mergeCell ref="C17:E17"/>
    <mergeCell ref="S17:U17"/>
    <mergeCell ref="C18:E18"/>
    <mergeCell ref="S18:U18"/>
    <mergeCell ref="S25:U25"/>
    <mergeCell ref="C26:E26"/>
    <mergeCell ref="S26:U26"/>
    <mergeCell ref="C27:E27"/>
    <mergeCell ref="S27:U27"/>
    <mergeCell ref="C22:E22"/>
    <mergeCell ref="S22:U22"/>
    <mergeCell ref="C23:E23"/>
    <mergeCell ref="S23:U23"/>
    <mergeCell ref="C24:E24"/>
    <mergeCell ref="S24:U24"/>
    <mergeCell ref="S31:U31"/>
    <mergeCell ref="C32:E32"/>
    <mergeCell ref="S32:U32"/>
    <mergeCell ref="C33:E33"/>
    <mergeCell ref="S33:U33"/>
    <mergeCell ref="C28:E28"/>
    <mergeCell ref="S28:U28"/>
    <mergeCell ref="C29:E29"/>
    <mergeCell ref="S29:U29"/>
    <mergeCell ref="C30:E30"/>
    <mergeCell ref="S30:U30"/>
    <mergeCell ref="L49:R49"/>
    <mergeCell ref="S49:U49"/>
    <mergeCell ref="C50:E50"/>
    <mergeCell ref="S50:U50"/>
    <mergeCell ref="C51:E51"/>
    <mergeCell ref="S51:U51"/>
    <mergeCell ref="C34:E34"/>
    <mergeCell ref="S34:U34"/>
    <mergeCell ref="P41:U42"/>
    <mergeCell ref="C44:P44"/>
    <mergeCell ref="F45:P45"/>
    <mergeCell ref="K47:L48"/>
    <mergeCell ref="R47:S47"/>
    <mergeCell ref="R48:S48"/>
    <mergeCell ref="S56:U56"/>
    <mergeCell ref="C57:E57"/>
    <mergeCell ref="S57:U57"/>
    <mergeCell ref="C58:E58"/>
    <mergeCell ref="S58:U58"/>
    <mergeCell ref="S52:U52"/>
    <mergeCell ref="C53:E53"/>
    <mergeCell ref="S53:U53"/>
    <mergeCell ref="C54:E54"/>
    <mergeCell ref="S54:U54"/>
    <mergeCell ref="C55:E55"/>
    <mergeCell ref="S55:U55"/>
    <mergeCell ref="S62:U62"/>
    <mergeCell ref="C63:E63"/>
    <mergeCell ref="S63:U63"/>
    <mergeCell ref="C64:E64"/>
    <mergeCell ref="S64:U64"/>
    <mergeCell ref="C59:E59"/>
    <mergeCell ref="S59:U59"/>
    <mergeCell ref="C60:E60"/>
    <mergeCell ref="S60:U60"/>
    <mergeCell ref="C61:E61"/>
    <mergeCell ref="S61:U61"/>
    <mergeCell ref="S68:U68"/>
    <mergeCell ref="C69:E69"/>
    <mergeCell ref="S69:U69"/>
    <mergeCell ref="C70:E70"/>
    <mergeCell ref="S70:U70"/>
    <mergeCell ref="C65:E65"/>
    <mergeCell ref="S65:U65"/>
    <mergeCell ref="C66:E66"/>
    <mergeCell ref="S66:U66"/>
    <mergeCell ref="C67:E67"/>
    <mergeCell ref="S67:U67"/>
    <mergeCell ref="S74:U74"/>
    <mergeCell ref="P81:U82"/>
    <mergeCell ref="C84:P84"/>
    <mergeCell ref="F85:P85"/>
    <mergeCell ref="K87:L88"/>
    <mergeCell ref="R87:S87"/>
    <mergeCell ref="R88:S88"/>
    <mergeCell ref="C71:E71"/>
    <mergeCell ref="S71:U71"/>
    <mergeCell ref="C72:E72"/>
    <mergeCell ref="S72:U72"/>
    <mergeCell ref="C73:E73"/>
    <mergeCell ref="S73:U73"/>
    <mergeCell ref="S92:U92"/>
    <mergeCell ref="C93:E93"/>
    <mergeCell ref="S93:U93"/>
    <mergeCell ref="C94:E94"/>
    <mergeCell ref="S94:U94"/>
    <mergeCell ref="C95:E95"/>
    <mergeCell ref="S95:U95"/>
    <mergeCell ref="L89:R89"/>
    <mergeCell ref="S89:U89"/>
    <mergeCell ref="C90:E90"/>
    <mergeCell ref="S90:U90"/>
    <mergeCell ref="C91:E91"/>
    <mergeCell ref="S91:U91"/>
    <mergeCell ref="C99:E99"/>
    <mergeCell ref="S99:U99"/>
    <mergeCell ref="C100:E100"/>
    <mergeCell ref="S100:U100"/>
    <mergeCell ref="C101:E101"/>
    <mergeCell ref="S101:U101"/>
    <mergeCell ref="C96:E96"/>
    <mergeCell ref="S96:U96"/>
    <mergeCell ref="C97:E97"/>
    <mergeCell ref="S97:U97"/>
    <mergeCell ref="C98:E98"/>
    <mergeCell ref="S98:U98"/>
    <mergeCell ref="C105:E105"/>
    <mergeCell ref="S105:U105"/>
    <mergeCell ref="C106:E106"/>
    <mergeCell ref="S106:U106"/>
    <mergeCell ref="C107:E107"/>
    <mergeCell ref="S107:U107"/>
    <mergeCell ref="C102:E102"/>
    <mergeCell ref="S102:U102"/>
    <mergeCell ref="C103:E103"/>
    <mergeCell ref="S103:U103"/>
    <mergeCell ref="C104:E104"/>
    <mergeCell ref="S104:U104"/>
    <mergeCell ref="C111:E111"/>
    <mergeCell ref="S111:U111"/>
    <mergeCell ref="C112:E112"/>
    <mergeCell ref="S112:U112"/>
    <mergeCell ref="C113:E113"/>
    <mergeCell ref="S113:U113"/>
    <mergeCell ref="C108:E108"/>
    <mergeCell ref="S108:U108"/>
    <mergeCell ref="C109:E109"/>
    <mergeCell ref="S109:U109"/>
    <mergeCell ref="C110:E110"/>
    <mergeCell ref="S110:U110"/>
    <mergeCell ref="L129:R129"/>
    <mergeCell ref="S129:U129"/>
    <mergeCell ref="C130:E130"/>
    <mergeCell ref="S130:U130"/>
    <mergeCell ref="C131:E131"/>
    <mergeCell ref="S131:U131"/>
    <mergeCell ref="C114:E114"/>
    <mergeCell ref="S114:U114"/>
    <mergeCell ref="P121:U122"/>
    <mergeCell ref="C124:P124"/>
    <mergeCell ref="F125:P125"/>
    <mergeCell ref="K127:L128"/>
    <mergeCell ref="R127:S127"/>
    <mergeCell ref="R128:S128"/>
    <mergeCell ref="S136:U136"/>
    <mergeCell ref="C137:E137"/>
    <mergeCell ref="S137:U137"/>
    <mergeCell ref="C138:E138"/>
    <mergeCell ref="S138:U138"/>
    <mergeCell ref="S132:U132"/>
    <mergeCell ref="C133:E133"/>
    <mergeCell ref="S133:U133"/>
    <mergeCell ref="C134:E134"/>
    <mergeCell ref="S134:U134"/>
    <mergeCell ref="C135:E135"/>
    <mergeCell ref="S135:U135"/>
    <mergeCell ref="S142:U142"/>
    <mergeCell ref="C143:E143"/>
    <mergeCell ref="S143:U143"/>
    <mergeCell ref="C144:E144"/>
    <mergeCell ref="S144:U144"/>
    <mergeCell ref="C139:E139"/>
    <mergeCell ref="S139:U139"/>
    <mergeCell ref="C140:E140"/>
    <mergeCell ref="S140:U140"/>
    <mergeCell ref="C141:E141"/>
    <mergeCell ref="S141:U141"/>
    <mergeCell ref="S148:U148"/>
    <mergeCell ref="C149:E149"/>
    <mergeCell ref="S149:U149"/>
    <mergeCell ref="C150:E150"/>
    <mergeCell ref="S150:U150"/>
    <mergeCell ref="C145:E145"/>
    <mergeCell ref="S145:U145"/>
    <mergeCell ref="C146:E146"/>
    <mergeCell ref="S146:U146"/>
    <mergeCell ref="C147:E147"/>
    <mergeCell ref="S147:U147"/>
    <mergeCell ref="S154:U154"/>
    <mergeCell ref="P161:U162"/>
    <mergeCell ref="C164:P164"/>
    <mergeCell ref="F165:P165"/>
    <mergeCell ref="K167:L168"/>
    <mergeCell ref="R167:S167"/>
    <mergeCell ref="R168:S168"/>
    <mergeCell ref="C151:E151"/>
    <mergeCell ref="S151:U151"/>
    <mergeCell ref="C152:E152"/>
    <mergeCell ref="S152:U152"/>
    <mergeCell ref="C153:E153"/>
    <mergeCell ref="S153:U153"/>
    <mergeCell ref="S172:U172"/>
    <mergeCell ref="C173:E173"/>
    <mergeCell ref="S173:U173"/>
    <mergeCell ref="C174:E174"/>
    <mergeCell ref="S174:U174"/>
    <mergeCell ref="C175:E175"/>
    <mergeCell ref="S175:U175"/>
    <mergeCell ref="L169:R169"/>
    <mergeCell ref="S169:U169"/>
    <mergeCell ref="C170:E170"/>
    <mergeCell ref="S170:U170"/>
    <mergeCell ref="C171:E171"/>
    <mergeCell ref="S171:U171"/>
    <mergeCell ref="C179:E179"/>
    <mergeCell ref="S179:U179"/>
    <mergeCell ref="C180:E180"/>
    <mergeCell ref="S180:U180"/>
    <mergeCell ref="C181:E181"/>
    <mergeCell ref="S181:U181"/>
    <mergeCell ref="C176:E176"/>
    <mergeCell ref="S176:U176"/>
    <mergeCell ref="C177:E177"/>
    <mergeCell ref="S177:U177"/>
    <mergeCell ref="C178:E178"/>
    <mergeCell ref="S178:U178"/>
    <mergeCell ref="C185:E185"/>
    <mergeCell ref="S185:U185"/>
    <mergeCell ref="C186:E186"/>
    <mergeCell ref="S186:U186"/>
    <mergeCell ref="C187:E187"/>
    <mergeCell ref="S187:U187"/>
    <mergeCell ref="C182:E182"/>
    <mergeCell ref="S182:U182"/>
    <mergeCell ref="C183:E183"/>
    <mergeCell ref="S183:U183"/>
    <mergeCell ref="C184:E184"/>
    <mergeCell ref="S184:U184"/>
    <mergeCell ref="C191:E191"/>
    <mergeCell ref="S191:U191"/>
    <mergeCell ref="C192:E192"/>
    <mergeCell ref="S192:U192"/>
    <mergeCell ref="C193:E193"/>
    <mergeCell ref="S193:U193"/>
    <mergeCell ref="C188:E188"/>
    <mergeCell ref="S188:U188"/>
    <mergeCell ref="C189:E189"/>
    <mergeCell ref="S189:U189"/>
    <mergeCell ref="C190:E190"/>
    <mergeCell ref="S190:U190"/>
    <mergeCell ref="L209:R209"/>
    <mergeCell ref="S209:U209"/>
    <mergeCell ref="C210:E210"/>
    <mergeCell ref="S210:U210"/>
    <mergeCell ref="C211:E211"/>
    <mergeCell ref="S211:U211"/>
    <mergeCell ref="C194:E194"/>
    <mergeCell ref="S194:U194"/>
    <mergeCell ref="P201:U202"/>
    <mergeCell ref="C204:P204"/>
    <mergeCell ref="F205:P205"/>
    <mergeCell ref="K207:L208"/>
    <mergeCell ref="R207:S207"/>
    <mergeCell ref="R208:S208"/>
    <mergeCell ref="S216:U216"/>
    <mergeCell ref="C217:E217"/>
    <mergeCell ref="S217:U217"/>
    <mergeCell ref="C218:E218"/>
    <mergeCell ref="S218:U218"/>
    <mergeCell ref="S212:U212"/>
    <mergeCell ref="C213:E213"/>
    <mergeCell ref="S213:U213"/>
    <mergeCell ref="C214:E214"/>
    <mergeCell ref="S214:U214"/>
    <mergeCell ref="C215:E215"/>
    <mergeCell ref="S215:U215"/>
    <mergeCell ref="S222:U222"/>
    <mergeCell ref="C223:E223"/>
    <mergeCell ref="S223:U223"/>
    <mergeCell ref="C224:E224"/>
    <mergeCell ref="S224:U224"/>
    <mergeCell ref="C219:E219"/>
    <mergeCell ref="S219:U219"/>
    <mergeCell ref="C220:E220"/>
    <mergeCell ref="S220:U220"/>
    <mergeCell ref="C221:E221"/>
    <mergeCell ref="S221:U221"/>
    <mergeCell ref="S228:U228"/>
    <mergeCell ref="C229:E229"/>
    <mergeCell ref="S229:U229"/>
    <mergeCell ref="C230:E230"/>
    <mergeCell ref="S230:U230"/>
    <mergeCell ref="C225:E225"/>
    <mergeCell ref="S225:U225"/>
    <mergeCell ref="C226:E226"/>
    <mergeCell ref="S226:U226"/>
    <mergeCell ref="C227:E227"/>
    <mergeCell ref="S227:U227"/>
    <mergeCell ref="S234:U234"/>
    <mergeCell ref="P241:U242"/>
    <mergeCell ref="C244:P244"/>
    <mergeCell ref="F245:P245"/>
    <mergeCell ref="K247:L248"/>
    <mergeCell ref="R247:S247"/>
    <mergeCell ref="R248:S248"/>
    <mergeCell ref="C231:E231"/>
    <mergeCell ref="S231:U231"/>
    <mergeCell ref="C232:E232"/>
    <mergeCell ref="S232:U232"/>
    <mergeCell ref="C233:E233"/>
    <mergeCell ref="S233:U233"/>
    <mergeCell ref="S252:U252"/>
    <mergeCell ref="C253:E253"/>
    <mergeCell ref="S253:U253"/>
    <mergeCell ref="C254:E254"/>
    <mergeCell ref="S254:U254"/>
    <mergeCell ref="C255:E255"/>
    <mergeCell ref="S255:U255"/>
    <mergeCell ref="L249:R249"/>
    <mergeCell ref="S249:U249"/>
    <mergeCell ref="C250:E250"/>
    <mergeCell ref="S250:U250"/>
    <mergeCell ref="C251:E251"/>
    <mergeCell ref="S251:U251"/>
    <mergeCell ref="C259:E259"/>
    <mergeCell ref="S259:U259"/>
    <mergeCell ref="C260:E260"/>
    <mergeCell ref="S260:U260"/>
    <mergeCell ref="C261:E261"/>
    <mergeCell ref="S261:U261"/>
    <mergeCell ref="C256:E256"/>
    <mergeCell ref="S256:U256"/>
    <mergeCell ref="C257:E257"/>
    <mergeCell ref="S257:U257"/>
    <mergeCell ref="C258:E258"/>
    <mergeCell ref="S258:U258"/>
    <mergeCell ref="C265:E265"/>
    <mergeCell ref="S265:U265"/>
    <mergeCell ref="C266:E266"/>
    <mergeCell ref="S266:U266"/>
    <mergeCell ref="C267:E267"/>
    <mergeCell ref="S267:U267"/>
    <mergeCell ref="C262:E262"/>
    <mergeCell ref="S262:U262"/>
    <mergeCell ref="C263:E263"/>
    <mergeCell ref="S263:U263"/>
    <mergeCell ref="C264:E264"/>
    <mergeCell ref="S264:U264"/>
    <mergeCell ref="C271:E271"/>
    <mergeCell ref="S271:U271"/>
    <mergeCell ref="C272:E272"/>
    <mergeCell ref="S272:U272"/>
    <mergeCell ref="C273:E273"/>
    <mergeCell ref="S273:U273"/>
    <mergeCell ref="C268:E268"/>
    <mergeCell ref="S268:U268"/>
    <mergeCell ref="C269:E269"/>
    <mergeCell ref="S269:U269"/>
    <mergeCell ref="C270:E270"/>
    <mergeCell ref="S270:U270"/>
    <mergeCell ref="L289:R289"/>
    <mergeCell ref="S289:U289"/>
    <mergeCell ref="C290:E290"/>
    <mergeCell ref="S290:U290"/>
    <mergeCell ref="C291:E291"/>
    <mergeCell ref="S291:U291"/>
    <mergeCell ref="C274:E274"/>
    <mergeCell ref="S274:U274"/>
    <mergeCell ref="P281:U282"/>
    <mergeCell ref="C284:P284"/>
    <mergeCell ref="F285:P285"/>
    <mergeCell ref="K287:L288"/>
    <mergeCell ref="R287:S287"/>
    <mergeCell ref="R288:S288"/>
    <mergeCell ref="S296:U296"/>
    <mergeCell ref="C297:E297"/>
    <mergeCell ref="S297:U297"/>
    <mergeCell ref="C298:E298"/>
    <mergeCell ref="S298:U298"/>
    <mergeCell ref="S292:U292"/>
    <mergeCell ref="C293:E293"/>
    <mergeCell ref="S293:U293"/>
    <mergeCell ref="C294:E294"/>
    <mergeCell ref="S294:U294"/>
    <mergeCell ref="C295:E295"/>
    <mergeCell ref="S295:U295"/>
    <mergeCell ref="S302:U302"/>
    <mergeCell ref="C303:E303"/>
    <mergeCell ref="S303:U303"/>
    <mergeCell ref="C304:E304"/>
    <mergeCell ref="S304:U304"/>
    <mergeCell ref="C299:E299"/>
    <mergeCell ref="S299:U299"/>
    <mergeCell ref="C300:E300"/>
    <mergeCell ref="S300:U300"/>
    <mergeCell ref="C301:E301"/>
    <mergeCell ref="S301:U301"/>
    <mergeCell ref="S308:U308"/>
    <mergeCell ref="C309:E309"/>
    <mergeCell ref="S309:U309"/>
    <mergeCell ref="C310:E310"/>
    <mergeCell ref="S310:U310"/>
    <mergeCell ref="C305:E305"/>
    <mergeCell ref="S305:U305"/>
    <mergeCell ref="C306:E306"/>
    <mergeCell ref="S306:U306"/>
    <mergeCell ref="C307:E307"/>
    <mergeCell ref="S307:U307"/>
    <mergeCell ref="S314:U314"/>
    <mergeCell ref="P322:U323"/>
    <mergeCell ref="C325:P325"/>
    <mergeCell ref="F326:P326"/>
    <mergeCell ref="K328:L329"/>
    <mergeCell ref="R328:S328"/>
    <mergeCell ref="R329:S329"/>
    <mergeCell ref="C311:E311"/>
    <mergeCell ref="S311:U311"/>
    <mergeCell ref="C312:E312"/>
    <mergeCell ref="S312:U312"/>
    <mergeCell ref="C313:E313"/>
    <mergeCell ref="S313:U313"/>
    <mergeCell ref="S333:U333"/>
    <mergeCell ref="C334:E334"/>
    <mergeCell ref="S334:U334"/>
    <mergeCell ref="C335:E335"/>
    <mergeCell ref="S335:U335"/>
    <mergeCell ref="C336:E336"/>
    <mergeCell ref="S336:U336"/>
    <mergeCell ref="L330:R330"/>
    <mergeCell ref="S330:U330"/>
    <mergeCell ref="C331:E331"/>
    <mergeCell ref="S331:U331"/>
    <mergeCell ref="C332:E332"/>
    <mergeCell ref="S332:U332"/>
    <mergeCell ref="C340:E340"/>
    <mergeCell ref="S340:U340"/>
    <mergeCell ref="C341:E341"/>
    <mergeCell ref="S341:U341"/>
    <mergeCell ref="C342:E342"/>
    <mergeCell ref="S342:U342"/>
    <mergeCell ref="C337:E337"/>
    <mergeCell ref="S337:U337"/>
    <mergeCell ref="C338:E338"/>
    <mergeCell ref="S338:U338"/>
    <mergeCell ref="C339:E339"/>
    <mergeCell ref="S339:U339"/>
    <mergeCell ref="C346:E346"/>
    <mergeCell ref="S346:U346"/>
    <mergeCell ref="C347:E347"/>
    <mergeCell ref="S347:U347"/>
    <mergeCell ref="C348:E348"/>
    <mergeCell ref="S348:U348"/>
    <mergeCell ref="C343:E343"/>
    <mergeCell ref="S343:U343"/>
    <mergeCell ref="C344:E344"/>
    <mergeCell ref="S344:U344"/>
    <mergeCell ref="C345:E345"/>
    <mergeCell ref="S345:U345"/>
    <mergeCell ref="C352:E352"/>
    <mergeCell ref="S352:U352"/>
    <mergeCell ref="C353:E353"/>
    <mergeCell ref="S353:U353"/>
    <mergeCell ref="C354:E354"/>
    <mergeCell ref="S354:U354"/>
    <mergeCell ref="C349:E349"/>
    <mergeCell ref="S349:U349"/>
    <mergeCell ref="C350:E350"/>
    <mergeCell ref="S350:U350"/>
    <mergeCell ref="C351:E351"/>
    <mergeCell ref="S351:U351"/>
    <mergeCell ref="L372:R372"/>
    <mergeCell ref="S372:U372"/>
    <mergeCell ref="C373:E373"/>
    <mergeCell ref="S373:U373"/>
    <mergeCell ref="C374:E374"/>
    <mergeCell ref="S374:U374"/>
    <mergeCell ref="C355:E355"/>
    <mergeCell ref="S355:U355"/>
    <mergeCell ref="P364:U365"/>
    <mergeCell ref="C367:P367"/>
    <mergeCell ref="F368:P368"/>
    <mergeCell ref="K370:L371"/>
    <mergeCell ref="R370:S370"/>
    <mergeCell ref="R371:S371"/>
    <mergeCell ref="C379:E379"/>
    <mergeCell ref="S379:U379"/>
    <mergeCell ref="C380:E380"/>
    <mergeCell ref="S380:U380"/>
    <mergeCell ref="C381:E381"/>
    <mergeCell ref="S381:U381"/>
    <mergeCell ref="S375:U375"/>
    <mergeCell ref="C376:E376"/>
    <mergeCell ref="S376:U376"/>
    <mergeCell ref="C377:E377"/>
    <mergeCell ref="S377:U377"/>
    <mergeCell ref="C378:E378"/>
    <mergeCell ref="S378:U378"/>
    <mergeCell ref="C385:E385"/>
    <mergeCell ref="S385:U385"/>
    <mergeCell ref="C386:E386"/>
    <mergeCell ref="S386:U386"/>
    <mergeCell ref="C387:E387"/>
    <mergeCell ref="S387:U387"/>
    <mergeCell ref="C382:E382"/>
    <mergeCell ref="S382:U382"/>
    <mergeCell ref="C383:E383"/>
    <mergeCell ref="S383:U383"/>
    <mergeCell ref="C384:E384"/>
    <mergeCell ref="S384:U384"/>
    <mergeCell ref="C391:E391"/>
    <mergeCell ref="S391:U391"/>
    <mergeCell ref="C392:E392"/>
    <mergeCell ref="S392:U392"/>
    <mergeCell ref="C393:E393"/>
    <mergeCell ref="S393:U393"/>
    <mergeCell ref="C388:E388"/>
    <mergeCell ref="S388:U388"/>
    <mergeCell ref="C389:E389"/>
    <mergeCell ref="S389:U389"/>
    <mergeCell ref="C390:E390"/>
    <mergeCell ref="S390:U390"/>
    <mergeCell ref="C397:E397"/>
    <mergeCell ref="S397:U397"/>
    <mergeCell ref="P404:U405"/>
    <mergeCell ref="C407:P407"/>
    <mergeCell ref="F408:P408"/>
    <mergeCell ref="K410:L411"/>
    <mergeCell ref="R410:S410"/>
    <mergeCell ref="R411:S411"/>
    <mergeCell ref="C394:E394"/>
    <mergeCell ref="S394:U394"/>
    <mergeCell ref="C395:E395"/>
    <mergeCell ref="S395:U395"/>
    <mergeCell ref="C396:E396"/>
    <mergeCell ref="S396:U396"/>
    <mergeCell ref="S415:U415"/>
    <mergeCell ref="C416:E416"/>
    <mergeCell ref="S416:U416"/>
    <mergeCell ref="C417:E417"/>
    <mergeCell ref="S417:U417"/>
    <mergeCell ref="C418:E418"/>
    <mergeCell ref="S418:U418"/>
    <mergeCell ref="L412:R412"/>
    <mergeCell ref="S412:U412"/>
    <mergeCell ref="C413:E413"/>
    <mergeCell ref="S413:U413"/>
    <mergeCell ref="C414:E414"/>
    <mergeCell ref="S414:U414"/>
    <mergeCell ref="C422:E422"/>
    <mergeCell ref="S422:U422"/>
    <mergeCell ref="C423:E423"/>
    <mergeCell ref="S423:U423"/>
    <mergeCell ref="C424:E424"/>
    <mergeCell ref="S424:U424"/>
    <mergeCell ref="C419:E419"/>
    <mergeCell ref="S419:U419"/>
    <mergeCell ref="C420:E420"/>
    <mergeCell ref="S420:U420"/>
    <mergeCell ref="C421:E421"/>
    <mergeCell ref="S421:U421"/>
    <mergeCell ref="C428:E428"/>
    <mergeCell ref="S428:U428"/>
    <mergeCell ref="C429:E429"/>
    <mergeCell ref="S429:U429"/>
    <mergeCell ref="C430:E430"/>
    <mergeCell ref="S430:U430"/>
    <mergeCell ref="C425:E425"/>
    <mergeCell ref="S425:U425"/>
    <mergeCell ref="C426:E426"/>
    <mergeCell ref="S426:U426"/>
    <mergeCell ref="C427:E427"/>
    <mergeCell ref="S427:U427"/>
    <mergeCell ref="C434:E434"/>
    <mergeCell ref="S434:U434"/>
    <mergeCell ref="C435:E435"/>
    <mergeCell ref="S435:U435"/>
    <mergeCell ref="C436:E436"/>
    <mergeCell ref="S436:U436"/>
    <mergeCell ref="C431:E431"/>
    <mergeCell ref="S431:U431"/>
    <mergeCell ref="C432:E432"/>
    <mergeCell ref="S432:U432"/>
    <mergeCell ref="C433:E433"/>
    <mergeCell ref="S433:U433"/>
    <mergeCell ref="L456:R456"/>
    <mergeCell ref="S456:U456"/>
    <mergeCell ref="C457:E457"/>
    <mergeCell ref="S457:U457"/>
    <mergeCell ref="C458:E458"/>
    <mergeCell ref="S458:U458"/>
    <mergeCell ref="C437:E437"/>
    <mergeCell ref="S437:U437"/>
    <mergeCell ref="P448:U449"/>
    <mergeCell ref="C451:P451"/>
    <mergeCell ref="F452:P452"/>
    <mergeCell ref="K454:L455"/>
    <mergeCell ref="R454:S454"/>
    <mergeCell ref="R455:S455"/>
    <mergeCell ref="S463:U463"/>
    <mergeCell ref="C464:E464"/>
    <mergeCell ref="S464:U464"/>
    <mergeCell ref="C465:E465"/>
    <mergeCell ref="S465:U465"/>
    <mergeCell ref="S459:U459"/>
    <mergeCell ref="C460:E460"/>
    <mergeCell ref="S460:U460"/>
    <mergeCell ref="C461:E461"/>
    <mergeCell ref="S461:U461"/>
    <mergeCell ref="C462:E462"/>
    <mergeCell ref="S462:U462"/>
    <mergeCell ref="S469:U469"/>
    <mergeCell ref="C470:E470"/>
    <mergeCell ref="S470:U470"/>
    <mergeCell ref="C471:E471"/>
    <mergeCell ref="S471:U471"/>
    <mergeCell ref="C466:E466"/>
    <mergeCell ref="S466:U466"/>
    <mergeCell ref="C467:E467"/>
    <mergeCell ref="S467:U467"/>
    <mergeCell ref="C468:E468"/>
    <mergeCell ref="S468:U468"/>
    <mergeCell ref="S475:U475"/>
    <mergeCell ref="C476:E476"/>
    <mergeCell ref="S476:U476"/>
    <mergeCell ref="C477:E477"/>
    <mergeCell ref="S477:U477"/>
    <mergeCell ref="C472:E472"/>
    <mergeCell ref="S472:U472"/>
    <mergeCell ref="C473:E473"/>
    <mergeCell ref="S473:U473"/>
    <mergeCell ref="C474:E474"/>
    <mergeCell ref="S474:U474"/>
    <mergeCell ref="S481:U481"/>
    <mergeCell ref="P490:U491"/>
    <mergeCell ref="C493:P493"/>
    <mergeCell ref="F494:P494"/>
    <mergeCell ref="K495:L496"/>
    <mergeCell ref="R495:S495"/>
    <mergeCell ref="R496:S496"/>
    <mergeCell ref="C478:E478"/>
    <mergeCell ref="S478:U478"/>
    <mergeCell ref="C479:E479"/>
    <mergeCell ref="S479:U479"/>
    <mergeCell ref="C480:E480"/>
    <mergeCell ref="S480:U480"/>
    <mergeCell ref="S500:U500"/>
    <mergeCell ref="C501:E501"/>
    <mergeCell ref="S501:U501"/>
    <mergeCell ref="C502:E502"/>
    <mergeCell ref="S502:U502"/>
    <mergeCell ref="C503:E503"/>
    <mergeCell ref="S503:U503"/>
    <mergeCell ref="L497:R497"/>
    <mergeCell ref="S497:U497"/>
    <mergeCell ref="C498:E498"/>
    <mergeCell ref="S498:U498"/>
    <mergeCell ref="C499:E499"/>
    <mergeCell ref="S499:U499"/>
    <mergeCell ref="C507:E507"/>
    <mergeCell ref="S507:U507"/>
    <mergeCell ref="C508:E508"/>
    <mergeCell ref="S508:U508"/>
    <mergeCell ref="C509:E509"/>
    <mergeCell ref="S509:U509"/>
    <mergeCell ref="C504:E504"/>
    <mergeCell ref="S504:U504"/>
    <mergeCell ref="C505:E505"/>
    <mergeCell ref="S505:U505"/>
    <mergeCell ref="C506:E506"/>
    <mergeCell ref="S506:U506"/>
    <mergeCell ref="C513:E513"/>
    <mergeCell ref="S513:U513"/>
    <mergeCell ref="C514:E514"/>
    <mergeCell ref="S514:U514"/>
    <mergeCell ref="C515:E515"/>
    <mergeCell ref="S515:U515"/>
    <mergeCell ref="C510:E510"/>
    <mergeCell ref="S510:U510"/>
    <mergeCell ref="C511:E511"/>
    <mergeCell ref="S511:U511"/>
    <mergeCell ref="C512:E512"/>
    <mergeCell ref="S512:U512"/>
    <mergeCell ref="C522:E522"/>
    <mergeCell ref="S522:U522"/>
    <mergeCell ref="C519:E519"/>
    <mergeCell ref="S519:U519"/>
    <mergeCell ref="C520:E520"/>
    <mergeCell ref="S520:U520"/>
    <mergeCell ref="C521:E521"/>
    <mergeCell ref="S521:U521"/>
    <mergeCell ref="C516:E516"/>
    <mergeCell ref="S516:U516"/>
    <mergeCell ref="C517:E517"/>
    <mergeCell ref="S517:U517"/>
    <mergeCell ref="C518:E518"/>
    <mergeCell ref="S518:U518"/>
  </mergeCells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Z526"/>
  <sheetViews>
    <sheetView topLeftCell="A168" zoomScale="85" zoomScaleNormal="85" workbookViewId="0">
      <pane xSplit="2" topLeftCell="C1" activePane="topRight" state="frozen"/>
      <selection pane="topRight" activeCell="X24" sqref="X24"/>
    </sheetView>
  </sheetViews>
  <sheetFormatPr defaultColWidth="9.140625" defaultRowHeight="12.75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10.42578125" style="1" customWidth="1"/>
    <col min="13" max="13" width="9.28515625" style="1" customWidth="1"/>
    <col min="14" max="14" width="8.5703125" style="1" customWidth="1"/>
    <col min="15" max="15" width="9.140625" style="1"/>
    <col min="16" max="16" width="10" style="1" customWidth="1"/>
    <col min="17" max="17" width="9.4257812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>
      <c r="A1" s="476" t="s">
        <v>0</v>
      </c>
      <c r="B1" s="476"/>
      <c r="P1" s="477" t="s">
        <v>26</v>
      </c>
      <c r="Q1" s="477"/>
      <c r="R1" s="477"/>
      <c r="S1" s="477"/>
      <c r="T1" s="477"/>
      <c r="U1" s="477"/>
    </row>
    <row r="2" spans="1:21" ht="12.75" customHeight="1">
      <c r="A2" s="476" t="s">
        <v>1</v>
      </c>
      <c r="B2" s="476"/>
      <c r="P2" s="477"/>
      <c r="Q2" s="477"/>
      <c r="R2" s="477"/>
      <c r="S2" s="477"/>
      <c r="T2" s="477"/>
      <c r="U2" s="477"/>
    </row>
    <row r="3" spans="1:21">
      <c r="A3" s="476" t="s">
        <v>45</v>
      </c>
      <c r="B3" s="476"/>
    </row>
    <row r="4" spans="1:21" ht="21" customHeight="1">
      <c r="C4" s="478" t="s">
        <v>2</v>
      </c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2"/>
    </row>
    <row r="5" spans="1:21">
      <c r="F5" s="479" t="s">
        <v>3</v>
      </c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229"/>
    </row>
    <row r="6" spans="1:21">
      <c r="A6" s="1" t="s">
        <v>46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>
      <c r="A7" s="43" t="s">
        <v>68</v>
      </c>
      <c r="B7" s="43"/>
      <c r="C7" s="6"/>
      <c r="D7" s="7">
        <v>0</v>
      </c>
      <c r="E7" s="7">
        <v>8</v>
      </c>
      <c r="K7" s="453">
        <v>1</v>
      </c>
      <c r="L7" s="453"/>
      <c r="M7" s="5"/>
      <c r="N7" s="5"/>
      <c r="O7" s="5"/>
      <c r="Q7" s="1" t="str">
        <f>+Q87:U87</f>
        <v>Bulan     :</v>
      </c>
      <c r="R7" s="455" t="s">
        <v>96</v>
      </c>
      <c r="S7" s="456"/>
      <c r="T7" s="4">
        <v>0</v>
      </c>
      <c r="U7" s="4">
        <v>6</v>
      </c>
    </row>
    <row r="8" spans="1:21" s="43" customFormat="1" ht="13.5" customHeight="1" thickBot="1">
      <c r="A8" s="43" t="s">
        <v>71</v>
      </c>
      <c r="C8" s="65">
        <v>0</v>
      </c>
      <c r="D8" s="65">
        <v>1</v>
      </c>
      <c r="E8" s="65">
        <v>0</v>
      </c>
      <c r="K8" s="454"/>
      <c r="L8" s="454"/>
      <c r="M8" s="77"/>
      <c r="N8" s="77"/>
      <c r="O8" s="77"/>
      <c r="Q8" s="43" t="str">
        <f>+Q88:U88</f>
        <v>Tahun    :</v>
      </c>
      <c r="R8" s="515">
        <v>2020</v>
      </c>
      <c r="S8" s="516"/>
      <c r="T8" s="78">
        <v>2</v>
      </c>
      <c r="U8" s="78">
        <v>0</v>
      </c>
    </row>
    <row r="9" spans="1:21" ht="15" customHeight="1" thickTop="1">
      <c r="A9" s="462" t="s">
        <v>4</v>
      </c>
      <c r="B9" s="462" t="s">
        <v>5</v>
      </c>
      <c r="C9" s="465" t="s">
        <v>6</v>
      </c>
      <c r="D9" s="466"/>
      <c r="E9" s="466"/>
      <c r="F9" s="466"/>
      <c r="G9" s="466"/>
      <c r="H9" s="466"/>
      <c r="I9" s="466"/>
      <c r="J9" s="466"/>
      <c r="K9" s="469"/>
      <c r="L9" s="465" t="s">
        <v>7</v>
      </c>
      <c r="M9" s="466"/>
      <c r="N9" s="466"/>
      <c r="O9" s="466"/>
      <c r="P9" s="466"/>
      <c r="Q9" s="466"/>
      <c r="R9" s="469"/>
      <c r="S9" s="470" t="s">
        <v>64</v>
      </c>
      <c r="T9" s="471"/>
      <c r="U9" s="513"/>
    </row>
    <row r="10" spans="1:21" ht="12.75" customHeight="1">
      <c r="A10" s="463"/>
      <c r="B10" s="463"/>
      <c r="C10" s="473" t="s">
        <v>27</v>
      </c>
      <c r="D10" s="474"/>
      <c r="E10" s="475"/>
      <c r="F10" s="235"/>
      <c r="G10" s="235" t="s">
        <v>30</v>
      </c>
      <c r="H10" s="235" t="s">
        <v>32</v>
      </c>
      <c r="I10" s="235"/>
      <c r="J10" s="235"/>
      <c r="K10" s="235" t="s">
        <v>43</v>
      </c>
      <c r="L10" s="235" t="s">
        <v>27</v>
      </c>
      <c r="M10" s="235"/>
      <c r="N10" s="235" t="s">
        <v>30</v>
      </c>
      <c r="O10" s="235" t="s">
        <v>32</v>
      </c>
      <c r="P10" s="235"/>
      <c r="Q10" s="235"/>
      <c r="R10" s="235" t="s">
        <v>63</v>
      </c>
      <c r="S10" s="440" t="s">
        <v>67</v>
      </c>
      <c r="T10" s="441"/>
      <c r="U10" s="442"/>
    </row>
    <row r="11" spans="1:21" ht="12.75" customHeight="1">
      <c r="A11" s="463"/>
      <c r="B11" s="463"/>
      <c r="C11" s="440" t="s">
        <v>28</v>
      </c>
      <c r="D11" s="441"/>
      <c r="E11" s="442"/>
      <c r="F11" s="237" t="s">
        <v>29</v>
      </c>
      <c r="G11" s="237" t="s">
        <v>31</v>
      </c>
      <c r="H11" s="237" t="s">
        <v>33</v>
      </c>
      <c r="I11" s="237" t="s">
        <v>37</v>
      </c>
      <c r="J11" s="237" t="s">
        <v>36</v>
      </c>
      <c r="K11" s="237" t="s">
        <v>28</v>
      </c>
      <c r="L11" s="237" t="s">
        <v>28</v>
      </c>
      <c r="M11" s="237" t="s">
        <v>35</v>
      </c>
      <c r="N11" s="237" t="s">
        <v>31</v>
      </c>
      <c r="O11" s="237" t="s">
        <v>33</v>
      </c>
      <c r="P11" s="237" t="s">
        <v>37</v>
      </c>
      <c r="Q11" s="237" t="s">
        <v>36</v>
      </c>
      <c r="R11" s="237" t="s">
        <v>38</v>
      </c>
      <c r="S11" s="440" t="s">
        <v>65</v>
      </c>
      <c r="T11" s="441"/>
      <c r="U11" s="442"/>
    </row>
    <row r="12" spans="1:21" ht="12.75" customHeight="1">
      <c r="A12" s="463"/>
      <c r="B12" s="463"/>
      <c r="C12" s="444" t="s">
        <v>8</v>
      </c>
      <c r="D12" s="445"/>
      <c r="E12" s="446"/>
      <c r="F12" s="238"/>
      <c r="G12" s="238"/>
      <c r="H12" s="238" t="s">
        <v>34</v>
      </c>
      <c r="I12" s="238"/>
      <c r="J12" s="238"/>
      <c r="K12" s="238" t="s">
        <v>9</v>
      </c>
      <c r="L12" s="238" t="s">
        <v>8</v>
      </c>
      <c r="M12" s="238"/>
      <c r="N12" s="238"/>
      <c r="O12" s="238" t="s">
        <v>34</v>
      </c>
      <c r="P12" s="238"/>
      <c r="Q12" s="238"/>
      <c r="R12" s="20" t="s">
        <v>62</v>
      </c>
      <c r="S12" s="440" t="s">
        <v>66</v>
      </c>
      <c r="T12" s="441"/>
      <c r="U12" s="442"/>
    </row>
    <row r="13" spans="1:21" ht="11.25" customHeight="1">
      <c r="A13" s="464"/>
      <c r="B13" s="464"/>
      <c r="C13" s="447"/>
      <c r="D13" s="448"/>
      <c r="E13" s="449"/>
      <c r="F13" s="237"/>
      <c r="G13" s="237"/>
      <c r="H13" s="237"/>
      <c r="I13" s="237"/>
      <c r="J13" s="237"/>
      <c r="K13" s="237" t="s">
        <v>61</v>
      </c>
      <c r="L13" s="237"/>
      <c r="M13" s="237"/>
      <c r="N13" s="237"/>
      <c r="O13" s="237"/>
      <c r="P13" s="237"/>
      <c r="Q13" s="237"/>
      <c r="R13" s="237"/>
      <c r="S13" s="450"/>
      <c r="T13" s="451"/>
      <c r="U13" s="514"/>
    </row>
    <row r="14" spans="1:21" s="8" customFormat="1" ht="12.75" customHeight="1">
      <c r="A14" s="236" t="s">
        <v>10</v>
      </c>
      <c r="B14" s="236" t="s">
        <v>11</v>
      </c>
      <c r="C14" s="429" t="s">
        <v>12</v>
      </c>
      <c r="D14" s="430"/>
      <c r="E14" s="431"/>
      <c r="F14" s="236" t="s">
        <v>13</v>
      </c>
      <c r="G14" s="236" t="s">
        <v>14</v>
      </c>
      <c r="H14" s="236" t="s">
        <v>15</v>
      </c>
      <c r="I14" s="236" t="s">
        <v>16</v>
      </c>
      <c r="J14" s="236" t="s">
        <v>17</v>
      </c>
      <c r="K14" s="236" t="s">
        <v>18</v>
      </c>
      <c r="L14" s="236" t="s">
        <v>19</v>
      </c>
      <c r="M14" s="236" t="s">
        <v>20</v>
      </c>
      <c r="N14" s="236" t="s">
        <v>21</v>
      </c>
      <c r="O14" s="236" t="s">
        <v>41</v>
      </c>
      <c r="P14" s="236" t="s">
        <v>42</v>
      </c>
      <c r="Q14" s="236" t="s">
        <v>44</v>
      </c>
      <c r="R14" s="236" t="s">
        <v>69</v>
      </c>
      <c r="S14" s="429" t="s">
        <v>70</v>
      </c>
      <c r="T14" s="430"/>
      <c r="U14" s="431"/>
    </row>
    <row r="15" spans="1:21" s="16" customFormat="1" ht="15.95" customHeight="1">
      <c r="A15" s="18">
        <v>1</v>
      </c>
      <c r="B15" s="19" t="s">
        <v>22</v>
      </c>
      <c r="C15" s="504">
        <f>SUM(C16,C19,C20)</f>
        <v>0</v>
      </c>
      <c r="D15" s="505"/>
      <c r="E15" s="506"/>
      <c r="F15" s="240">
        <f t="shared" ref="F15:J15" si="0">SUM(F16,F19,F20)</f>
        <v>0</v>
      </c>
      <c r="G15" s="240">
        <f t="shared" si="0"/>
        <v>0</v>
      </c>
      <c r="H15" s="240">
        <f t="shared" si="0"/>
        <v>0</v>
      </c>
      <c r="I15" s="240">
        <f t="shared" si="0"/>
        <v>0</v>
      </c>
      <c r="J15" s="240">
        <f t="shared" si="0"/>
        <v>0</v>
      </c>
      <c r="K15" s="240">
        <f>SUM(C15-F15-G15-H15+I15-J15)</f>
        <v>0</v>
      </c>
      <c r="L15" s="240">
        <f t="shared" ref="L15:Q15" si="1">SUM(L16,L19,L20)</f>
        <v>0</v>
      </c>
      <c r="M15" s="240">
        <f t="shared" si="1"/>
        <v>0</v>
      </c>
      <c r="N15" s="240">
        <f t="shared" si="1"/>
        <v>0</v>
      </c>
      <c r="O15" s="240">
        <f t="shared" si="1"/>
        <v>0</v>
      </c>
      <c r="P15" s="240">
        <f t="shared" si="1"/>
        <v>0</v>
      </c>
      <c r="Q15" s="240">
        <f t="shared" si="1"/>
        <v>0</v>
      </c>
      <c r="R15" s="240">
        <f>SUM(L15-M15-N15-O15+P15-Q15)</f>
        <v>0</v>
      </c>
      <c r="S15" s="507"/>
      <c r="T15" s="508"/>
      <c r="U15" s="509"/>
    </row>
    <row r="16" spans="1:21" s="23" customFormat="1" ht="15.95" customHeight="1">
      <c r="A16" s="14"/>
      <c r="B16" s="22" t="s">
        <v>49</v>
      </c>
      <c r="C16" s="495">
        <f t="shared" ref="C16:H16" si="2">SUM(C17:C18)</f>
        <v>0</v>
      </c>
      <c r="D16" s="496">
        <f t="shared" si="2"/>
        <v>0</v>
      </c>
      <c r="E16" s="497">
        <f t="shared" si="2"/>
        <v>0</v>
      </c>
      <c r="F16" s="69">
        <f t="shared" si="2"/>
        <v>0</v>
      </c>
      <c r="G16" s="69">
        <f t="shared" si="2"/>
        <v>0</v>
      </c>
      <c r="H16" s="69">
        <f t="shared" si="2"/>
        <v>0</v>
      </c>
      <c r="I16" s="69">
        <f>SUM(I17:I18)</f>
        <v>0</v>
      </c>
      <c r="J16" s="69">
        <f t="shared" ref="J16" si="3">SUM(J17:J18)</f>
        <v>0</v>
      </c>
      <c r="K16" s="241">
        <f t="shared" ref="K16:K20" si="4">SUM(C16-F16-G16-H16+I16-J16)</f>
        <v>0</v>
      </c>
      <c r="L16" s="69">
        <f t="shared" ref="L16:O16" si="5">SUM(L17:L18)</f>
        <v>0</v>
      </c>
      <c r="M16" s="69">
        <f t="shared" si="5"/>
        <v>0</v>
      </c>
      <c r="N16" s="69">
        <f t="shared" si="5"/>
        <v>0</v>
      </c>
      <c r="O16" s="69">
        <f t="shared" si="5"/>
        <v>0</v>
      </c>
      <c r="P16" s="69">
        <f>SUM(P17:P18)</f>
        <v>0</v>
      </c>
      <c r="Q16" s="69">
        <f t="shared" ref="Q16" si="6">SUM(Q17:Q18)</f>
        <v>0</v>
      </c>
      <c r="R16" s="241">
        <f t="shared" ref="R16:R24" si="7">SUM(L16-M16-N16-O16+P16-Q16)</f>
        <v>0</v>
      </c>
      <c r="S16" s="510"/>
      <c r="T16" s="511"/>
      <c r="U16" s="512"/>
    </row>
    <row r="17" spans="1:21" ht="15.95" customHeight="1">
      <c r="A17" s="12"/>
      <c r="B17" s="13" t="s">
        <v>83</v>
      </c>
      <c r="C17" s="501">
        <v>0</v>
      </c>
      <c r="D17" s="502">
        <v>0</v>
      </c>
      <c r="E17" s="503">
        <v>0</v>
      </c>
      <c r="F17" s="234">
        <v>0</v>
      </c>
      <c r="G17" s="234">
        <v>0</v>
      </c>
      <c r="H17" s="234">
        <v>0</v>
      </c>
      <c r="I17" s="66">
        <v>0</v>
      </c>
      <c r="J17" s="66">
        <v>0</v>
      </c>
      <c r="K17" s="241">
        <f t="shared" si="4"/>
        <v>0</v>
      </c>
      <c r="L17" s="234">
        <v>0</v>
      </c>
      <c r="M17" s="234">
        <v>0</v>
      </c>
      <c r="N17" s="234">
        <v>0</v>
      </c>
      <c r="O17" s="234">
        <v>0</v>
      </c>
      <c r="P17" s="234">
        <v>0</v>
      </c>
      <c r="Q17" s="234">
        <v>0</v>
      </c>
      <c r="R17" s="241">
        <f t="shared" si="7"/>
        <v>0</v>
      </c>
      <c r="S17" s="498"/>
      <c r="T17" s="499"/>
      <c r="U17" s="500"/>
    </row>
    <row r="18" spans="1:21" ht="15.95" customHeight="1">
      <c r="A18" s="12"/>
      <c r="B18" s="13" t="s">
        <v>84</v>
      </c>
      <c r="C18" s="501">
        <v>0</v>
      </c>
      <c r="D18" s="502">
        <v>0</v>
      </c>
      <c r="E18" s="503">
        <v>0</v>
      </c>
      <c r="F18" s="234">
        <v>0</v>
      </c>
      <c r="G18" s="234">
        <v>0</v>
      </c>
      <c r="H18" s="234">
        <v>0</v>
      </c>
      <c r="I18" s="66">
        <v>0</v>
      </c>
      <c r="J18" s="66">
        <v>0</v>
      </c>
      <c r="K18" s="241">
        <f t="shared" si="4"/>
        <v>0</v>
      </c>
      <c r="L18" s="234">
        <v>0</v>
      </c>
      <c r="M18" s="234">
        <v>0</v>
      </c>
      <c r="N18" s="234">
        <v>0</v>
      </c>
      <c r="O18" s="234">
        <v>0</v>
      </c>
      <c r="P18" s="234">
        <v>0</v>
      </c>
      <c r="Q18" s="234">
        <v>0</v>
      </c>
      <c r="R18" s="241">
        <f t="shared" si="7"/>
        <v>0</v>
      </c>
      <c r="S18" s="498"/>
      <c r="T18" s="499"/>
      <c r="U18" s="500"/>
    </row>
    <row r="19" spans="1:21" ht="15.95" customHeight="1">
      <c r="A19" s="12"/>
      <c r="B19" s="11" t="s">
        <v>50</v>
      </c>
      <c r="C19" s="480">
        <v>0</v>
      </c>
      <c r="D19" s="481">
        <v>0</v>
      </c>
      <c r="E19" s="482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241">
        <f t="shared" si="4"/>
        <v>0</v>
      </c>
      <c r="L19" s="241">
        <v>0</v>
      </c>
      <c r="M19" s="241">
        <v>0</v>
      </c>
      <c r="N19" s="241">
        <v>0</v>
      </c>
      <c r="O19" s="241">
        <v>0</v>
      </c>
      <c r="P19" s="241">
        <v>0</v>
      </c>
      <c r="Q19" s="241">
        <v>0</v>
      </c>
      <c r="R19" s="241">
        <f t="shared" si="7"/>
        <v>0</v>
      </c>
      <c r="S19" s="498"/>
      <c r="T19" s="499"/>
      <c r="U19" s="500"/>
    </row>
    <row r="20" spans="1:21" ht="15.95" customHeight="1">
      <c r="A20" s="12"/>
      <c r="B20" s="11" t="s">
        <v>51</v>
      </c>
      <c r="C20" s="480">
        <v>0</v>
      </c>
      <c r="D20" s="481">
        <v>0</v>
      </c>
      <c r="E20" s="482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241">
        <f t="shared" si="4"/>
        <v>0</v>
      </c>
      <c r="L20" s="241">
        <v>0</v>
      </c>
      <c r="M20" s="241">
        <v>0</v>
      </c>
      <c r="N20" s="241">
        <v>0</v>
      </c>
      <c r="O20" s="241">
        <v>0</v>
      </c>
      <c r="P20" s="241">
        <v>0</v>
      </c>
      <c r="Q20" s="241">
        <v>0</v>
      </c>
      <c r="R20" s="241">
        <f t="shared" si="7"/>
        <v>0</v>
      </c>
      <c r="S20" s="498"/>
      <c r="T20" s="499"/>
      <c r="U20" s="500"/>
    </row>
    <row r="21" spans="1:21" ht="15.95" customHeight="1">
      <c r="A21" s="14">
        <v>2</v>
      </c>
      <c r="B21" s="10" t="s">
        <v>23</v>
      </c>
      <c r="C21" s="480">
        <f t="shared" ref="C21" si="8">SUM(C22:C23)</f>
        <v>0</v>
      </c>
      <c r="D21" s="481"/>
      <c r="E21" s="482"/>
      <c r="F21" s="62">
        <f t="shared" ref="F21:G21" si="9">SUM(F22:F23)</f>
        <v>0</v>
      </c>
      <c r="G21" s="241">
        <f t="shared" si="9"/>
        <v>0</v>
      </c>
      <c r="H21" s="25"/>
      <c r="I21" s="241">
        <f t="shared" ref="I21:J21" si="10">SUM(I22:I23)</f>
        <v>0</v>
      </c>
      <c r="J21" s="62">
        <f t="shared" si="10"/>
        <v>0</v>
      </c>
      <c r="K21" s="241">
        <f>SUM(C21-F21-G21-H21+I21-J21)</f>
        <v>0</v>
      </c>
      <c r="L21" s="62">
        <f t="shared" ref="L21:N21" si="11">SUM(L22:L23)</f>
        <v>11</v>
      </c>
      <c r="M21" s="62">
        <f t="shared" si="11"/>
        <v>8</v>
      </c>
      <c r="N21" s="241">
        <f t="shared" si="11"/>
        <v>0</v>
      </c>
      <c r="O21" s="25"/>
      <c r="P21" s="62">
        <f t="shared" ref="P21:Q21" si="12">SUM(P22:P23)</f>
        <v>0</v>
      </c>
      <c r="Q21" s="62">
        <f t="shared" si="12"/>
        <v>0</v>
      </c>
      <c r="R21" s="62">
        <f>SUM(L21-M21-N21-O21+P21-Q21)</f>
        <v>3</v>
      </c>
      <c r="S21" s="498"/>
      <c r="T21" s="499"/>
      <c r="U21" s="500"/>
    </row>
    <row r="22" spans="1:21" ht="15.95" customHeight="1">
      <c r="A22" s="12"/>
      <c r="B22" s="13" t="s">
        <v>83</v>
      </c>
      <c r="C22" s="501">
        <v>0</v>
      </c>
      <c r="D22" s="502"/>
      <c r="E22" s="503"/>
      <c r="F22" s="49">
        <v>0</v>
      </c>
      <c r="G22" s="234">
        <v>0</v>
      </c>
      <c r="H22" s="24"/>
      <c r="I22" s="234">
        <v>0</v>
      </c>
      <c r="J22" s="49">
        <v>0</v>
      </c>
      <c r="K22" s="241">
        <f t="shared" ref="K22:K33" si="13">SUM(C22-F22-G22-H22+I22-J22)</f>
        <v>0</v>
      </c>
      <c r="L22" s="49">
        <v>11</v>
      </c>
      <c r="M22" s="49">
        <v>8</v>
      </c>
      <c r="N22" s="234">
        <v>0</v>
      </c>
      <c r="O22" s="24"/>
      <c r="P22" s="49">
        <v>0</v>
      </c>
      <c r="Q22" s="49">
        <v>0</v>
      </c>
      <c r="R22" s="62">
        <f>SUM(L22-M22-N22-O22+P22-Q22)</f>
        <v>3</v>
      </c>
      <c r="S22" s="498"/>
      <c r="T22" s="499"/>
      <c r="U22" s="500"/>
    </row>
    <row r="23" spans="1:21" ht="15.95" customHeight="1">
      <c r="A23" s="12"/>
      <c r="B23" s="13" t="s">
        <v>84</v>
      </c>
      <c r="C23" s="563">
        <v>0</v>
      </c>
      <c r="D23" s="563"/>
      <c r="E23" s="563"/>
      <c r="F23" s="234">
        <v>0</v>
      </c>
      <c r="G23" s="234">
        <v>0</v>
      </c>
      <c r="H23" s="24"/>
      <c r="I23" s="66">
        <v>0</v>
      </c>
      <c r="J23" s="66">
        <v>0</v>
      </c>
      <c r="K23" s="241">
        <f t="shared" si="13"/>
        <v>0</v>
      </c>
      <c r="L23" s="234">
        <v>0</v>
      </c>
      <c r="M23" s="234">
        <v>0</v>
      </c>
      <c r="N23" s="234">
        <v>0</v>
      </c>
      <c r="O23" s="24"/>
      <c r="P23" s="234">
        <v>0</v>
      </c>
      <c r="Q23" s="234">
        <v>0</v>
      </c>
      <c r="R23" s="241">
        <f t="shared" si="7"/>
        <v>0</v>
      </c>
      <c r="S23" s="498"/>
      <c r="T23" s="499"/>
      <c r="U23" s="500"/>
    </row>
    <row r="24" spans="1:21" ht="15.95" customHeight="1">
      <c r="A24" s="9">
        <v>3</v>
      </c>
      <c r="B24" s="10" t="s">
        <v>53</v>
      </c>
      <c r="C24" s="480">
        <v>0</v>
      </c>
      <c r="D24" s="481">
        <v>0</v>
      </c>
      <c r="E24" s="482">
        <v>0</v>
      </c>
      <c r="F24" s="241">
        <v>0</v>
      </c>
      <c r="G24" s="25"/>
      <c r="H24" s="25"/>
      <c r="I24" s="241">
        <v>0</v>
      </c>
      <c r="J24" s="241">
        <v>0</v>
      </c>
      <c r="K24" s="241">
        <f t="shared" si="13"/>
        <v>0</v>
      </c>
      <c r="L24" s="239">
        <v>0</v>
      </c>
      <c r="M24" s="239">
        <v>0</v>
      </c>
      <c r="N24" s="25"/>
      <c r="O24" s="25"/>
      <c r="P24" s="239">
        <v>0</v>
      </c>
      <c r="Q24" s="239">
        <v>0</v>
      </c>
      <c r="R24" s="241">
        <f t="shared" si="7"/>
        <v>0</v>
      </c>
      <c r="S24" s="498"/>
      <c r="T24" s="499"/>
      <c r="U24" s="500"/>
    </row>
    <row r="25" spans="1:21" ht="15.95" customHeight="1">
      <c r="A25" s="14">
        <v>4</v>
      </c>
      <c r="B25" s="10" t="s">
        <v>52</v>
      </c>
      <c r="C25" s="495">
        <f>SUM(C26:C27)</f>
        <v>0</v>
      </c>
      <c r="D25" s="496">
        <f t="shared" ref="D25:E25" si="14">SUM(D26:D27)</f>
        <v>0</v>
      </c>
      <c r="E25" s="497">
        <f t="shared" si="14"/>
        <v>0</v>
      </c>
      <c r="F25" s="69">
        <f>SUM(F26:F27)</f>
        <v>0</v>
      </c>
      <c r="G25" s="25"/>
      <c r="H25" s="25"/>
      <c r="I25" s="69">
        <f t="shared" ref="I25:J25" si="15">SUM(I26:I27)</f>
        <v>0</v>
      </c>
      <c r="J25" s="69">
        <f t="shared" si="15"/>
        <v>0</v>
      </c>
      <c r="K25" s="241">
        <f t="shared" si="13"/>
        <v>0</v>
      </c>
      <c r="L25" s="241">
        <f>SUM(L26:L27)</f>
        <v>0</v>
      </c>
      <c r="M25" s="241">
        <f>SUM(M26:M27)</f>
        <v>0</v>
      </c>
      <c r="N25" s="25"/>
      <c r="O25" s="25"/>
      <c r="P25" s="241">
        <f t="shared" ref="P25:Q25" si="16">SUM(P26:P27)</f>
        <v>0</v>
      </c>
      <c r="Q25" s="241">
        <f t="shared" si="16"/>
        <v>0</v>
      </c>
      <c r="R25" s="241">
        <f>SUM(L25-M25-N25-O25+P25-Q25)</f>
        <v>0</v>
      </c>
      <c r="S25" s="498"/>
      <c r="T25" s="499"/>
      <c r="U25" s="500"/>
    </row>
    <row r="26" spans="1:21" ht="15.95" customHeight="1">
      <c r="A26" s="14"/>
      <c r="B26" s="13" t="s">
        <v>83</v>
      </c>
      <c r="C26" s="495">
        <v>0</v>
      </c>
      <c r="D26" s="496"/>
      <c r="E26" s="497"/>
      <c r="F26" s="69">
        <v>0</v>
      </c>
      <c r="G26" s="25"/>
      <c r="H26" s="25"/>
      <c r="I26" s="69">
        <v>0</v>
      </c>
      <c r="J26" s="69">
        <v>0</v>
      </c>
      <c r="K26" s="241">
        <f t="shared" si="13"/>
        <v>0</v>
      </c>
      <c r="L26" s="239">
        <v>0</v>
      </c>
      <c r="M26" s="239">
        <v>0</v>
      </c>
      <c r="N26" s="25"/>
      <c r="O26" s="25"/>
      <c r="P26" s="239">
        <v>0</v>
      </c>
      <c r="Q26" s="239">
        <v>0</v>
      </c>
      <c r="R26" s="241">
        <f t="shared" ref="R26:R34" si="17">SUM(L26-M26-N26-O26+P26-Q26)</f>
        <v>0</v>
      </c>
      <c r="S26" s="498"/>
      <c r="T26" s="499"/>
      <c r="U26" s="500"/>
    </row>
    <row r="27" spans="1:21" ht="15.95" customHeight="1">
      <c r="A27" s="14"/>
      <c r="B27" s="13" t="s">
        <v>84</v>
      </c>
      <c r="C27" s="495">
        <v>0</v>
      </c>
      <c r="D27" s="496"/>
      <c r="E27" s="497"/>
      <c r="F27" s="69">
        <v>0</v>
      </c>
      <c r="G27" s="25"/>
      <c r="H27" s="25"/>
      <c r="I27" s="69">
        <v>0</v>
      </c>
      <c r="J27" s="69">
        <v>0</v>
      </c>
      <c r="K27" s="241">
        <f t="shared" si="13"/>
        <v>0</v>
      </c>
      <c r="L27" s="239">
        <v>0</v>
      </c>
      <c r="M27" s="239">
        <v>0</v>
      </c>
      <c r="N27" s="25"/>
      <c r="O27" s="25"/>
      <c r="P27" s="239">
        <v>0</v>
      </c>
      <c r="Q27" s="239">
        <v>0</v>
      </c>
      <c r="R27" s="241">
        <f t="shared" si="17"/>
        <v>0</v>
      </c>
      <c r="S27" s="498"/>
      <c r="T27" s="499"/>
      <c r="U27" s="500"/>
    </row>
    <row r="28" spans="1:21" ht="15.95" customHeight="1">
      <c r="A28" s="14">
        <v>5</v>
      </c>
      <c r="B28" s="11" t="s">
        <v>54</v>
      </c>
      <c r="C28" s="480">
        <v>0</v>
      </c>
      <c r="D28" s="481">
        <v>0</v>
      </c>
      <c r="E28" s="482">
        <v>0</v>
      </c>
      <c r="F28" s="241">
        <v>0</v>
      </c>
      <c r="G28" s="25"/>
      <c r="H28" s="25"/>
      <c r="I28" s="241">
        <v>0</v>
      </c>
      <c r="J28" s="241">
        <v>0</v>
      </c>
      <c r="K28" s="241">
        <f t="shared" si="13"/>
        <v>0</v>
      </c>
      <c r="L28" s="239">
        <v>0</v>
      </c>
      <c r="M28" s="239">
        <v>0</v>
      </c>
      <c r="N28" s="25"/>
      <c r="O28" s="25"/>
      <c r="P28" s="239">
        <v>0</v>
      </c>
      <c r="Q28" s="239">
        <v>0</v>
      </c>
      <c r="R28" s="241">
        <f t="shared" si="17"/>
        <v>0</v>
      </c>
      <c r="S28" s="498"/>
      <c r="T28" s="499"/>
      <c r="U28" s="500"/>
    </row>
    <row r="29" spans="1:21" ht="15.95" customHeight="1">
      <c r="A29" s="14">
        <v>6</v>
      </c>
      <c r="B29" s="10" t="s">
        <v>55</v>
      </c>
      <c r="C29" s="480">
        <v>0</v>
      </c>
      <c r="D29" s="481">
        <v>0</v>
      </c>
      <c r="E29" s="482">
        <v>0</v>
      </c>
      <c r="F29" s="241">
        <v>0</v>
      </c>
      <c r="G29" s="25"/>
      <c r="H29" s="25"/>
      <c r="I29" s="241">
        <v>0</v>
      </c>
      <c r="J29" s="241">
        <v>0</v>
      </c>
      <c r="K29" s="241">
        <f t="shared" si="13"/>
        <v>0</v>
      </c>
      <c r="L29" s="239">
        <v>0</v>
      </c>
      <c r="M29" s="239">
        <v>0</v>
      </c>
      <c r="N29" s="25"/>
      <c r="O29" s="25"/>
      <c r="P29" s="239">
        <v>0</v>
      </c>
      <c r="Q29" s="239">
        <v>0</v>
      </c>
      <c r="R29" s="241">
        <f t="shared" si="17"/>
        <v>0</v>
      </c>
      <c r="S29" s="543">
        <v>0</v>
      </c>
      <c r="T29" s="544"/>
      <c r="U29" s="545"/>
    </row>
    <row r="30" spans="1:21" ht="15.95" customHeight="1">
      <c r="A30" s="14">
        <v>7</v>
      </c>
      <c r="B30" s="10" t="s">
        <v>56</v>
      </c>
      <c r="C30" s="480">
        <v>0</v>
      </c>
      <c r="D30" s="481">
        <v>0</v>
      </c>
      <c r="E30" s="482">
        <v>0</v>
      </c>
      <c r="F30" s="241">
        <v>0</v>
      </c>
      <c r="G30" s="25"/>
      <c r="H30" s="25"/>
      <c r="I30" s="241">
        <v>0</v>
      </c>
      <c r="J30" s="241">
        <v>0</v>
      </c>
      <c r="K30" s="241">
        <f t="shared" si="13"/>
        <v>0</v>
      </c>
      <c r="L30" s="239">
        <v>0</v>
      </c>
      <c r="M30" s="239">
        <v>0</v>
      </c>
      <c r="N30" s="25"/>
      <c r="O30" s="25"/>
      <c r="P30" s="239">
        <v>0</v>
      </c>
      <c r="Q30" s="239">
        <v>0</v>
      </c>
      <c r="R30" s="241">
        <f t="shared" si="17"/>
        <v>0</v>
      </c>
      <c r="S30" s="483">
        <v>0</v>
      </c>
      <c r="T30" s="484"/>
      <c r="U30" s="485"/>
    </row>
    <row r="31" spans="1:21" ht="15.95" customHeight="1">
      <c r="A31" s="14">
        <v>8</v>
      </c>
      <c r="B31" s="10" t="s">
        <v>57</v>
      </c>
      <c r="C31" s="480">
        <v>0</v>
      </c>
      <c r="D31" s="481">
        <v>0</v>
      </c>
      <c r="E31" s="482">
        <v>0</v>
      </c>
      <c r="F31" s="241">
        <v>0</v>
      </c>
      <c r="G31" s="25"/>
      <c r="H31" s="25"/>
      <c r="I31" s="241">
        <v>0</v>
      </c>
      <c r="J31" s="241">
        <v>0</v>
      </c>
      <c r="K31" s="241">
        <f t="shared" si="13"/>
        <v>0</v>
      </c>
      <c r="L31" s="239">
        <v>0</v>
      </c>
      <c r="M31" s="239">
        <v>0</v>
      </c>
      <c r="N31" s="25"/>
      <c r="O31" s="25"/>
      <c r="P31" s="239">
        <v>0</v>
      </c>
      <c r="Q31" s="239">
        <v>0</v>
      </c>
      <c r="R31" s="241">
        <f t="shared" si="17"/>
        <v>0</v>
      </c>
      <c r="S31" s="483">
        <v>0</v>
      </c>
      <c r="T31" s="484"/>
      <c r="U31" s="485"/>
    </row>
    <row r="32" spans="1:21" ht="15.95" customHeight="1">
      <c r="A32" s="14">
        <v>9</v>
      </c>
      <c r="B32" s="10" t="s">
        <v>24</v>
      </c>
      <c r="C32" s="480">
        <v>0</v>
      </c>
      <c r="D32" s="481">
        <v>0</v>
      </c>
      <c r="E32" s="482">
        <v>0</v>
      </c>
      <c r="F32" s="241">
        <v>0</v>
      </c>
      <c r="G32" s="25"/>
      <c r="H32" s="25"/>
      <c r="I32" s="67">
        <v>0</v>
      </c>
      <c r="J32" s="67">
        <v>0</v>
      </c>
      <c r="K32" s="241">
        <f t="shared" si="13"/>
        <v>0</v>
      </c>
      <c r="L32" s="239">
        <v>0</v>
      </c>
      <c r="M32" s="239">
        <v>0</v>
      </c>
      <c r="N32" s="25"/>
      <c r="O32" s="25"/>
      <c r="P32" s="239">
        <v>0</v>
      </c>
      <c r="Q32" s="239">
        <v>0</v>
      </c>
      <c r="R32" s="241">
        <f t="shared" si="17"/>
        <v>0</v>
      </c>
      <c r="S32" s="483">
        <v>0</v>
      </c>
      <c r="T32" s="484"/>
      <c r="U32" s="485"/>
    </row>
    <row r="33" spans="1:21" ht="15.75">
      <c r="A33" s="14">
        <v>10</v>
      </c>
      <c r="B33" s="10" t="s">
        <v>25</v>
      </c>
      <c r="C33" s="480">
        <v>0</v>
      </c>
      <c r="D33" s="481">
        <v>0</v>
      </c>
      <c r="E33" s="482">
        <v>0</v>
      </c>
      <c r="F33" s="241">
        <v>0</v>
      </c>
      <c r="G33" s="25"/>
      <c r="H33" s="25"/>
      <c r="I33" s="67">
        <v>0</v>
      </c>
      <c r="J33" s="67">
        <v>0</v>
      </c>
      <c r="K33" s="241">
        <f t="shared" si="13"/>
        <v>0</v>
      </c>
      <c r="L33" s="239">
        <v>0</v>
      </c>
      <c r="M33" s="239">
        <v>0</v>
      </c>
      <c r="N33" s="25"/>
      <c r="O33" s="25"/>
      <c r="P33" s="239">
        <v>0</v>
      </c>
      <c r="Q33" s="239">
        <v>0</v>
      </c>
      <c r="R33" s="241">
        <f t="shared" si="17"/>
        <v>0</v>
      </c>
      <c r="S33" s="483">
        <v>0</v>
      </c>
      <c r="T33" s="484"/>
      <c r="U33" s="485"/>
    </row>
    <row r="34" spans="1:21" ht="16.5" thickBot="1">
      <c r="A34" s="39">
        <v>11</v>
      </c>
      <c r="B34" s="40" t="s">
        <v>58</v>
      </c>
      <c r="C34" s="486">
        <v>0</v>
      </c>
      <c r="D34" s="487">
        <v>0</v>
      </c>
      <c r="E34" s="488">
        <v>0</v>
      </c>
      <c r="F34" s="242">
        <v>0</v>
      </c>
      <c r="G34" s="42"/>
      <c r="H34" s="42"/>
      <c r="I34" s="68">
        <v>0</v>
      </c>
      <c r="J34" s="68">
        <v>0</v>
      </c>
      <c r="K34" s="242">
        <f t="shared" ref="K34" si="18">SUM(E34-F34-G34-H34+I34-J34)</f>
        <v>0</v>
      </c>
      <c r="L34" s="41">
        <v>0</v>
      </c>
      <c r="M34" s="41">
        <v>0</v>
      </c>
      <c r="N34" s="42"/>
      <c r="O34" s="42"/>
      <c r="P34" s="41">
        <v>0</v>
      </c>
      <c r="Q34" s="41">
        <v>0</v>
      </c>
      <c r="R34" s="242">
        <f t="shared" si="17"/>
        <v>0</v>
      </c>
      <c r="S34" s="489"/>
      <c r="T34" s="490"/>
      <c r="U34" s="491"/>
    </row>
    <row r="35" spans="1:21" ht="13.5" thickTop="1">
      <c r="A35" s="5"/>
      <c r="B35" s="26" t="s">
        <v>39</v>
      </c>
    </row>
    <row r="36" spans="1:21">
      <c r="A36" s="5"/>
      <c r="B36" s="15" t="s">
        <v>60</v>
      </c>
    </row>
    <row r="37" spans="1:21">
      <c r="A37" s="5"/>
      <c r="B37" s="15" t="s">
        <v>59</v>
      </c>
    </row>
    <row r="38" spans="1:21">
      <c r="A38" s="5"/>
      <c r="B38" s="15" t="s">
        <v>40</v>
      </c>
    </row>
    <row r="39" spans="1:21" ht="12.75" customHeight="1">
      <c r="A39" s="5"/>
      <c r="B39" s="26"/>
    </row>
    <row r="40" spans="1:21" ht="12.75" customHeight="1">
      <c r="A40" s="5"/>
      <c r="B40" s="26"/>
    </row>
    <row r="41" spans="1:21" ht="12.75" customHeight="1">
      <c r="A41" s="476" t="s">
        <v>0</v>
      </c>
      <c r="B41" s="476"/>
      <c r="P41" s="477" t="s">
        <v>26</v>
      </c>
      <c r="Q41" s="477"/>
      <c r="R41" s="477"/>
      <c r="S41" s="477"/>
      <c r="T41" s="477"/>
      <c r="U41" s="477"/>
    </row>
    <row r="42" spans="1:21" ht="21" customHeight="1">
      <c r="A42" s="476" t="s">
        <v>1</v>
      </c>
      <c r="B42" s="476"/>
      <c r="P42" s="477"/>
      <c r="Q42" s="477"/>
      <c r="R42" s="477"/>
      <c r="S42" s="477"/>
      <c r="T42" s="477"/>
      <c r="U42" s="477"/>
    </row>
    <row r="43" spans="1:21">
      <c r="A43" s="476" t="s">
        <v>45</v>
      </c>
      <c r="B43" s="476"/>
    </row>
    <row r="44" spans="1:21" ht="25.5">
      <c r="C44" s="478" t="s">
        <v>2</v>
      </c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2"/>
    </row>
    <row r="45" spans="1:21" ht="12.75" customHeight="1">
      <c r="F45" s="479" t="s">
        <v>3</v>
      </c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229"/>
    </row>
    <row r="46" spans="1:21" ht="13.5" customHeight="1">
      <c r="A46" s="1" t="s">
        <v>46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s="43" customFormat="1" ht="15" customHeight="1">
      <c r="A47" s="43" t="s">
        <v>68</v>
      </c>
      <c r="C47" s="75"/>
      <c r="D47" s="76">
        <v>0</v>
      </c>
      <c r="E47" s="76">
        <v>8</v>
      </c>
      <c r="K47" s="561">
        <v>2</v>
      </c>
      <c r="L47" s="561"/>
      <c r="M47" s="77"/>
      <c r="N47" s="77"/>
      <c r="O47" s="77"/>
      <c r="Q47" s="43" t="str">
        <f>+Q410:U410</f>
        <v>Bulan     :</v>
      </c>
      <c r="R47" s="554" t="str">
        <f>+R7</f>
        <v>Juni</v>
      </c>
      <c r="S47" s="555"/>
      <c r="T47" s="65">
        <f>+T7</f>
        <v>0</v>
      </c>
      <c r="U47" s="65">
        <f>+U7</f>
        <v>6</v>
      </c>
    </row>
    <row r="48" spans="1:21" s="43" customFormat="1" ht="12.75" customHeight="1" thickBot="1">
      <c r="A48" s="43" t="s">
        <v>77</v>
      </c>
      <c r="C48" s="65">
        <v>0</v>
      </c>
      <c r="D48" s="65">
        <v>1</v>
      </c>
      <c r="E48" s="65">
        <v>1</v>
      </c>
      <c r="K48" s="562"/>
      <c r="L48" s="562"/>
      <c r="M48" s="77"/>
      <c r="N48" s="77"/>
      <c r="O48" s="77"/>
      <c r="Q48" s="43" t="s">
        <v>47</v>
      </c>
      <c r="R48" s="515">
        <f>+R8</f>
        <v>2020</v>
      </c>
      <c r="S48" s="516"/>
      <c r="T48" s="78">
        <f>+T8</f>
        <v>2</v>
      </c>
      <c r="U48" s="78">
        <f>+U8</f>
        <v>0</v>
      </c>
    </row>
    <row r="49" spans="1:21" ht="12.75" customHeight="1" thickTop="1">
      <c r="A49" s="539" t="s">
        <v>4</v>
      </c>
      <c r="B49" s="539" t="s">
        <v>5</v>
      </c>
      <c r="C49" s="465" t="s">
        <v>6</v>
      </c>
      <c r="D49" s="466"/>
      <c r="E49" s="466"/>
      <c r="F49" s="466"/>
      <c r="G49" s="466"/>
      <c r="H49" s="466"/>
      <c r="I49" s="466"/>
      <c r="J49" s="466"/>
      <c r="K49" s="469"/>
      <c r="L49" s="465" t="s">
        <v>7</v>
      </c>
      <c r="M49" s="466"/>
      <c r="N49" s="466"/>
      <c r="O49" s="466"/>
      <c r="P49" s="466"/>
      <c r="Q49" s="466"/>
      <c r="R49" s="469"/>
      <c r="S49" s="470" t="s">
        <v>64</v>
      </c>
      <c r="T49" s="471"/>
      <c r="U49" s="513"/>
    </row>
    <row r="50" spans="1:21" ht="12.75" customHeight="1">
      <c r="A50" s="540"/>
      <c r="B50" s="540"/>
      <c r="C50" s="473" t="s">
        <v>27</v>
      </c>
      <c r="D50" s="474"/>
      <c r="E50" s="475"/>
      <c r="F50" s="235"/>
      <c r="G50" s="235" t="s">
        <v>30</v>
      </c>
      <c r="H50" s="235" t="s">
        <v>32</v>
      </c>
      <c r="I50" s="235"/>
      <c r="J50" s="235"/>
      <c r="K50" s="235" t="s">
        <v>43</v>
      </c>
      <c r="L50" s="235" t="s">
        <v>27</v>
      </c>
      <c r="M50" s="235"/>
      <c r="N50" s="235" t="s">
        <v>30</v>
      </c>
      <c r="O50" s="235" t="s">
        <v>32</v>
      </c>
      <c r="P50" s="235"/>
      <c r="Q50" s="235"/>
      <c r="R50" s="235" t="s">
        <v>63</v>
      </c>
      <c r="S50" s="440" t="s">
        <v>67</v>
      </c>
      <c r="T50" s="441"/>
      <c r="U50" s="442"/>
    </row>
    <row r="51" spans="1:21" ht="11.25" customHeight="1">
      <c r="A51" s="540"/>
      <c r="B51" s="540"/>
      <c r="C51" s="440" t="s">
        <v>28</v>
      </c>
      <c r="D51" s="441"/>
      <c r="E51" s="442"/>
      <c r="F51" s="237" t="s">
        <v>29</v>
      </c>
      <c r="G51" s="237" t="s">
        <v>31</v>
      </c>
      <c r="H51" s="237" t="s">
        <v>33</v>
      </c>
      <c r="I51" s="237" t="s">
        <v>37</v>
      </c>
      <c r="J51" s="237" t="s">
        <v>36</v>
      </c>
      <c r="K51" s="237" t="s">
        <v>28</v>
      </c>
      <c r="L51" s="237" t="s">
        <v>28</v>
      </c>
      <c r="M51" s="237" t="s">
        <v>35</v>
      </c>
      <c r="N51" s="237" t="s">
        <v>31</v>
      </c>
      <c r="O51" s="237" t="s">
        <v>33</v>
      </c>
      <c r="P51" s="237" t="s">
        <v>37</v>
      </c>
      <c r="Q51" s="237" t="s">
        <v>36</v>
      </c>
      <c r="R51" s="237" t="s">
        <v>38</v>
      </c>
      <c r="S51" s="440" t="s">
        <v>65</v>
      </c>
      <c r="T51" s="441"/>
      <c r="U51" s="442"/>
    </row>
    <row r="52" spans="1:21" ht="12.75" customHeight="1">
      <c r="A52" s="540"/>
      <c r="B52" s="540"/>
      <c r="C52" s="444" t="s">
        <v>8</v>
      </c>
      <c r="D52" s="445"/>
      <c r="E52" s="446"/>
      <c r="F52" s="238"/>
      <c r="G52" s="238"/>
      <c r="H52" s="238" t="s">
        <v>34</v>
      </c>
      <c r="I52" s="238"/>
      <c r="J52" s="238"/>
      <c r="K52" s="238" t="s">
        <v>9</v>
      </c>
      <c r="L52" s="238" t="s">
        <v>8</v>
      </c>
      <c r="M52" s="238"/>
      <c r="N52" s="238"/>
      <c r="O52" s="238" t="s">
        <v>34</v>
      </c>
      <c r="P52" s="238"/>
      <c r="Q52" s="238"/>
      <c r="R52" s="20" t="s">
        <v>62</v>
      </c>
      <c r="S52" s="440" t="s">
        <v>66</v>
      </c>
      <c r="T52" s="441"/>
      <c r="U52" s="442"/>
    </row>
    <row r="53" spans="1:21" ht="15.95" customHeight="1">
      <c r="A53" s="541"/>
      <c r="B53" s="541"/>
      <c r="C53" s="447"/>
      <c r="D53" s="448"/>
      <c r="E53" s="449"/>
      <c r="F53" s="237"/>
      <c r="G53" s="237"/>
      <c r="H53" s="237"/>
      <c r="I53" s="237"/>
      <c r="J53" s="237"/>
      <c r="K53" s="237" t="s">
        <v>61</v>
      </c>
      <c r="L53" s="237"/>
      <c r="M53" s="237"/>
      <c r="N53" s="237"/>
      <c r="O53" s="237"/>
      <c r="P53" s="237"/>
      <c r="Q53" s="237"/>
      <c r="R53" s="237"/>
      <c r="S53" s="450"/>
      <c r="T53" s="451"/>
      <c r="U53" s="514"/>
    </row>
    <row r="54" spans="1:21" s="8" customFormat="1" ht="15.95" customHeight="1">
      <c r="A54" s="236" t="s">
        <v>10</v>
      </c>
      <c r="B54" s="236" t="s">
        <v>11</v>
      </c>
      <c r="C54" s="429" t="s">
        <v>12</v>
      </c>
      <c r="D54" s="430"/>
      <c r="E54" s="431"/>
      <c r="F54" s="236" t="s">
        <v>13</v>
      </c>
      <c r="G54" s="236" t="s">
        <v>14</v>
      </c>
      <c r="H54" s="236" t="s">
        <v>15</v>
      </c>
      <c r="I54" s="236" t="s">
        <v>16</v>
      </c>
      <c r="J54" s="236" t="s">
        <v>17</v>
      </c>
      <c r="K54" s="236" t="s">
        <v>18</v>
      </c>
      <c r="L54" s="236" t="s">
        <v>19</v>
      </c>
      <c r="M54" s="236" t="s">
        <v>20</v>
      </c>
      <c r="N54" s="236" t="s">
        <v>21</v>
      </c>
      <c r="O54" s="236" t="s">
        <v>41</v>
      </c>
      <c r="P54" s="236" t="s">
        <v>42</v>
      </c>
      <c r="Q54" s="236" t="s">
        <v>44</v>
      </c>
      <c r="R54" s="236" t="s">
        <v>69</v>
      </c>
      <c r="S54" s="429" t="s">
        <v>70</v>
      </c>
      <c r="T54" s="430"/>
      <c r="U54" s="431"/>
    </row>
    <row r="55" spans="1:21" s="16" customFormat="1" ht="15.95" customHeight="1">
      <c r="A55" s="18">
        <v>1</v>
      </c>
      <c r="B55" s="19" t="s">
        <v>22</v>
      </c>
      <c r="C55" s="504">
        <f>SUM(C56,C59,C60)</f>
        <v>0</v>
      </c>
      <c r="D55" s="505"/>
      <c r="E55" s="506"/>
      <c r="F55" s="240">
        <f t="shared" ref="F55:J55" si="19">SUM(F56,F59,F60)</f>
        <v>0</v>
      </c>
      <c r="G55" s="240">
        <f t="shared" si="19"/>
        <v>0</v>
      </c>
      <c r="H55" s="240">
        <f t="shared" si="19"/>
        <v>0</v>
      </c>
      <c r="I55" s="240">
        <f t="shared" si="19"/>
        <v>0</v>
      </c>
      <c r="J55" s="240">
        <f t="shared" si="19"/>
        <v>0</v>
      </c>
      <c r="K55" s="240">
        <f>SUM(C55-F55-G55-H55+I55-J55)</f>
        <v>0</v>
      </c>
      <c r="L55" s="240">
        <f t="shared" ref="L55:Q55" si="20">SUM(L56,L59,L60)</f>
        <v>0</v>
      </c>
      <c r="M55" s="240">
        <f t="shared" si="20"/>
        <v>0</v>
      </c>
      <c r="N55" s="240">
        <f t="shared" si="20"/>
        <v>0</v>
      </c>
      <c r="O55" s="240">
        <f t="shared" si="20"/>
        <v>0</v>
      </c>
      <c r="P55" s="240">
        <f t="shared" si="20"/>
        <v>0</v>
      </c>
      <c r="Q55" s="240">
        <f t="shared" si="20"/>
        <v>0</v>
      </c>
      <c r="R55" s="240">
        <f>SUM(L55-M55-N55-O55+P55-Q55)</f>
        <v>0</v>
      </c>
      <c r="S55" s="507"/>
      <c r="T55" s="508"/>
      <c r="U55" s="509"/>
    </row>
    <row r="56" spans="1:21" s="23" customFormat="1" ht="15.95" customHeight="1">
      <c r="A56" s="14"/>
      <c r="B56" s="22" t="s">
        <v>49</v>
      </c>
      <c r="C56" s="495">
        <f t="shared" ref="C56:H56" si="21">SUM(C57:C58)</f>
        <v>0</v>
      </c>
      <c r="D56" s="496">
        <f t="shared" si="21"/>
        <v>0</v>
      </c>
      <c r="E56" s="497">
        <f t="shared" si="21"/>
        <v>0</v>
      </c>
      <c r="F56" s="69">
        <f t="shared" si="21"/>
        <v>0</v>
      </c>
      <c r="G56" s="69">
        <f t="shared" si="21"/>
        <v>0</v>
      </c>
      <c r="H56" s="69">
        <f t="shared" si="21"/>
        <v>0</v>
      </c>
      <c r="I56" s="69">
        <f>SUM(I57:I58)</f>
        <v>0</v>
      </c>
      <c r="J56" s="69">
        <f t="shared" ref="J56" si="22">SUM(J57:J58)</f>
        <v>0</v>
      </c>
      <c r="K56" s="241">
        <f t="shared" ref="K56:K60" si="23">SUM(C56-F56-G56-H56+I56-J56)</f>
        <v>0</v>
      </c>
      <c r="L56" s="69">
        <f t="shared" ref="L56:O56" si="24">SUM(L57:L58)</f>
        <v>0</v>
      </c>
      <c r="M56" s="69">
        <f t="shared" si="24"/>
        <v>0</v>
      </c>
      <c r="N56" s="69">
        <f t="shared" si="24"/>
        <v>0</v>
      </c>
      <c r="O56" s="69">
        <f t="shared" si="24"/>
        <v>0</v>
      </c>
      <c r="P56" s="69">
        <f>SUM(P57:P58)</f>
        <v>0</v>
      </c>
      <c r="Q56" s="69">
        <f t="shared" ref="Q56" si="25">SUM(Q57:Q58)</f>
        <v>0</v>
      </c>
      <c r="R56" s="241">
        <f t="shared" ref="R56:R74" si="26">SUM(L56-M56-N56-O56+P56-Q56)</f>
        <v>0</v>
      </c>
      <c r="S56" s="510"/>
      <c r="T56" s="511"/>
      <c r="U56" s="512"/>
    </row>
    <row r="57" spans="1:21" ht="15.95" customHeight="1">
      <c r="A57" s="12"/>
      <c r="B57" s="13" t="s">
        <v>83</v>
      </c>
      <c r="C57" s="501">
        <v>0</v>
      </c>
      <c r="D57" s="502">
        <v>0</v>
      </c>
      <c r="E57" s="503">
        <v>0</v>
      </c>
      <c r="F57" s="234">
        <v>0</v>
      </c>
      <c r="G57" s="234">
        <v>0</v>
      </c>
      <c r="H57" s="234">
        <v>0</v>
      </c>
      <c r="I57" s="66">
        <v>0</v>
      </c>
      <c r="J57" s="66">
        <v>0</v>
      </c>
      <c r="K57" s="241">
        <f t="shared" si="23"/>
        <v>0</v>
      </c>
      <c r="L57" s="234">
        <v>0</v>
      </c>
      <c r="M57" s="234">
        <v>0</v>
      </c>
      <c r="N57" s="234">
        <v>0</v>
      </c>
      <c r="O57" s="234">
        <v>0</v>
      </c>
      <c r="P57" s="234">
        <v>0</v>
      </c>
      <c r="Q57" s="234">
        <v>0</v>
      </c>
      <c r="R57" s="241">
        <f t="shared" si="26"/>
        <v>0</v>
      </c>
      <c r="S57" s="498"/>
      <c r="T57" s="499"/>
      <c r="U57" s="500"/>
    </row>
    <row r="58" spans="1:21" ht="15.95" customHeight="1">
      <c r="A58" s="12"/>
      <c r="B58" s="13" t="s">
        <v>84</v>
      </c>
      <c r="C58" s="501">
        <v>0</v>
      </c>
      <c r="D58" s="502">
        <v>0</v>
      </c>
      <c r="E58" s="503">
        <v>0</v>
      </c>
      <c r="F58" s="234">
        <v>0</v>
      </c>
      <c r="G58" s="234">
        <v>0</v>
      </c>
      <c r="H58" s="234">
        <v>0</v>
      </c>
      <c r="I58" s="66">
        <v>0</v>
      </c>
      <c r="J58" s="66">
        <v>0</v>
      </c>
      <c r="K58" s="241">
        <f t="shared" si="23"/>
        <v>0</v>
      </c>
      <c r="L58" s="234">
        <v>0</v>
      </c>
      <c r="M58" s="234">
        <v>0</v>
      </c>
      <c r="N58" s="234">
        <v>0</v>
      </c>
      <c r="O58" s="234">
        <v>0</v>
      </c>
      <c r="P58" s="234">
        <v>0</v>
      </c>
      <c r="Q58" s="234">
        <v>0</v>
      </c>
      <c r="R58" s="241">
        <f t="shared" si="26"/>
        <v>0</v>
      </c>
      <c r="S58" s="498"/>
      <c r="T58" s="499"/>
      <c r="U58" s="500"/>
    </row>
    <row r="59" spans="1:21" ht="15.95" customHeight="1">
      <c r="A59" s="12"/>
      <c r="B59" s="11" t="s">
        <v>50</v>
      </c>
      <c r="C59" s="480">
        <v>0</v>
      </c>
      <c r="D59" s="481">
        <v>0</v>
      </c>
      <c r="E59" s="482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241">
        <f t="shared" si="23"/>
        <v>0</v>
      </c>
      <c r="L59" s="241">
        <v>0</v>
      </c>
      <c r="M59" s="241">
        <v>0</v>
      </c>
      <c r="N59" s="241">
        <v>0</v>
      </c>
      <c r="O59" s="241">
        <v>0</v>
      </c>
      <c r="P59" s="241">
        <v>0</v>
      </c>
      <c r="Q59" s="241">
        <v>0</v>
      </c>
      <c r="R59" s="241">
        <f t="shared" si="26"/>
        <v>0</v>
      </c>
      <c r="S59" s="498"/>
      <c r="T59" s="499"/>
      <c r="U59" s="500"/>
    </row>
    <row r="60" spans="1:21" ht="15.95" customHeight="1">
      <c r="A60" s="12"/>
      <c r="B60" s="11" t="s">
        <v>51</v>
      </c>
      <c r="C60" s="480">
        <v>0</v>
      </c>
      <c r="D60" s="481">
        <v>0</v>
      </c>
      <c r="E60" s="482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241">
        <f t="shared" si="23"/>
        <v>0</v>
      </c>
      <c r="L60" s="241">
        <v>0</v>
      </c>
      <c r="M60" s="241">
        <v>0</v>
      </c>
      <c r="N60" s="241">
        <v>0</v>
      </c>
      <c r="O60" s="241">
        <v>0</v>
      </c>
      <c r="P60" s="241">
        <v>0</v>
      </c>
      <c r="Q60" s="241">
        <v>0</v>
      </c>
      <c r="R60" s="241">
        <f t="shared" si="26"/>
        <v>0</v>
      </c>
      <c r="S60" s="498"/>
      <c r="T60" s="499"/>
      <c r="U60" s="500"/>
    </row>
    <row r="61" spans="1:21" ht="15.95" customHeight="1">
      <c r="A61" s="14">
        <v>2</v>
      </c>
      <c r="B61" s="10" t="s">
        <v>23</v>
      </c>
      <c r="C61" s="480">
        <f>SUM(C62:C63)</f>
        <v>0</v>
      </c>
      <c r="D61" s="481">
        <f t="shared" ref="D61:G61" si="27">SUM(D62:D63)</f>
        <v>658</v>
      </c>
      <c r="E61" s="482">
        <f t="shared" si="27"/>
        <v>658</v>
      </c>
      <c r="F61" s="241">
        <f t="shared" si="27"/>
        <v>0</v>
      </c>
      <c r="G61" s="241">
        <f t="shared" si="27"/>
        <v>0</v>
      </c>
      <c r="H61" s="25"/>
      <c r="I61" s="241">
        <f t="shared" ref="I61:J61" si="28">SUM(I62:I63)</f>
        <v>0</v>
      </c>
      <c r="J61" s="241">
        <f t="shared" si="28"/>
        <v>0</v>
      </c>
      <c r="K61" s="241">
        <f>SUM(C61-F61-G61-H61+I61-J61)</f>
        <v>0</v>
      </c>
      <c r="L61" s="241">
        <f t="shared" ref="L61:N61" si="29">SUM(L62:L63)</f>
        <v>0</v>
      </c>
      <c r="M61" s="241">
        <f t="shared" si="29"/>
        <v>0</v>
      </c>
      <c r="N61" s="241">
        <f t="shared" si="29"/>
        <v>0</v>
      </c>
      <c r="O61" s="25"/>
      <c r="P61" s="241">
        <f t="shared" ref="P61:Q61" si="30">SUM(P62:P63)</f>
        <v>20</v>
      </c>
      <c r="Q61" s="241">
        <f t="shared" si="30"/>
        <v>0</v>
      </c>
      <c r="R61" s="241">
        <f t="shared" si="26"/>
        <v>20</v>
      </c>
      <c r="S61" s="498"/>
      <c r="T61" s="499"/>
      <c r="U61" s="500"/>
    </row>
    <row r="62" spans="1:21" ht="15.95" customHeight="1">
      <c r="A62" s="12"/>
      <c r="B62" s="13" t="s">
        <v>83</v>
      </c>
      <c r="C62" s="501">
        <v>0</v>
      </c>
      <c r="D62" s="502">
        <v>658</v>
      </c>
      <c r="E62" s="503">
        <v>658</v>
      </c>
      <c r="F62" s="234">
        <v>0</v>
      </c>
      <c r="G62" s="234">
        <v>0</v>
      </c>
      <c r="H62" s="24"/>
      <c r="I62" s="66">
        <v>0</v>
      </c>
      <c r="J62" s="66">
        <v>0</v>
      </c>
      <c r="K62" s="241">
        <f t="shared" ref="K62:K73" si="31">SUM(C62-F62-G62-H62+I62-J62)</f>
        <v>0</v>
      </c>
      <c r="L62" s="234">
        <v>0</v>
      </c>
      <c r="M62" s="234">
        <v>0</v>
      </c>
      <c r="N62" s="234">
        <v>0</v>
      </c>
      <c r="O62" s="24"/>
      <c r="P62" s="234">
        <v>20</v>
      </c>
      <c r="Q62" s="234">
        <v>0</v>
      </c>
      <c r="R62" s="241">
        <f t="shared" si="26"/>
        <v>20</v>
      </c>
      <c r="S62" s="498"/>
      <c r="T62" s="499"/>
      <c r="U62" s="500"/>
    </row>
    <row r="63" spans="1:21" ht="15.95" customHeight="1">
      <c r="A63" s="12"/>
      <c r="B63" s="13" t="s">
        <v>84</v>
      </c>
      <c r="C63" s="501">
        <v>0</v>
      </c>
      <c r="D63" s="502">
        <v>0</v>
      </c>
      <c r="E63" s="503">
        <v>0</v>
      </c>
      <c r="F63" s="234">
        <v>0</v>
      </c>
      <c r="G63" s="234">
        <v>0</v>
      </c>
      <c r="H63" s="24"/>
      <c r="I63" s="66">
        <v>0</v>
      </c>
      <c r="J63" s="66">
        <v>0</v>
      </c>
      <c r="K63" s="241">
        <f t="shared" si="31"/>
        <v>0</v>
      </c>
      <c r="L63" s="234">
        <v>0</v>
      </c>
      <c r="M63" s="234">
        <v>0</v>
      </c>
      <c r="N63" s="234">
        <v>0</v>
      </c>
      <c r="O63" s="24"/>
      <c r="P63" s="234">
        <v>0</v>
      </c>
      <c r="Q63" s="234">
        <v>0</v>
      </c>
      <c r="R63" s="241">
        <f t="shared" si="26"/>
        <v>0</v>
      </c>
      <c r="S63" s="498"/>
      <c r="T63" s="499"/>
      <c r="U63" s="500"/>
    </row>
    <row r="64" spans="1:21" ht="15.95" customHeight="1">
      <c r="A64" s="9">
        <v>3</v>
      </c>
      <c r="B64" s="10" t="s">
        <v>53</v>
      </c>
      <c r="C64" s="480">
        <v>0</v>
      </c>
      <c r="D64" s="481">
        <v>0</v>
      </c>
      <c r="E64" s="482">
        <v>0</v>
      </c>
      <c r="F64" s="241">
        <v>0</v>
      </c>
      <c r="G64" s="25"/>
      <c r="H64" s="25"/>
      <c r="I64" s="241">
        <v>0</v>
      </c>
      <c r="J64" s="241">
        <v>0</v>
      </c>
      <c r="K64" s="241">
        <f t="shared" si="31"/>
        <v>0</v>
      </c>
      <c r="L64" s="239">
        <v>0</v>
      </c>
      <c r="M64" s="239">
        <v>0</v>
      </c>
      <c r="N64" s="25"/>
      <c r="O64" s="25"/>
      <c r="P64" s="239">
        <v>0</v>
      </c>
      <c r="Q64" s="239">
        <v>0</v>
      </c>
      <c r="R64" s="241">
        <f t="shared" si="26"/>
        <v>0</v>
      </c>
      <c r="S64" s="498"/>
      <c r="T64" s="499"/>
      <c r="U64" s="500"/>
    </row>
    <row r="65" spans="1:21" ht="15.95" customHeight="1">
      <c r="A65" s="14">
        <v>4</v>
      </c>
      <c r="B65" s="10" t="s">
        <v>52</v>
      </c>
      <c r="C65" s="495">
        <f>SUM(C66:C67)</f>
        <v>0</v>
      </c>
      <c r="D65" s="496">
        <f t="shared" ref="D65:E65" si="32">SUM(D66:D67)</f>
        <v>0</v>
      </c>
      <c r="E65" s="497">
        <f t="shared" si="32"/>
        <v>0</v>
      </c>
      <c r="F65" s="69">
        <f>SUM(F66:F67)</f>
        <v>0</v>
      </c>
      <c r="G65" s="25"/>
      <c r="H65" s="25"/>
      <c r="I65" s="69">
        <f t="shared" ref="I65:J65" si="33">SUM(I66:I67)</f>
        <v>0</v>
      </c>
      <c r="J65" s="69">
        <f t="shared" si="33"/>
        <v>0</v>
      </c>
      <c r="K65" s="241">
        <f t="shared" si="31"/>
        <v>0</v>
      </c>
      <c r="L65" s="241">
        <f t="shared" ref="L65:P65" si="34">SUM(L66:L67)</f>
        <v>0</v>
      </c>
      <c r="M65" s="241">
        <f t="shared" si="34"/>
        <v>0</v>
      </c>
      <c r="N65" s="25"/>
      <c r="O65" s="25"/>
      <c r="P65" s="241">
        <f t="shared" si="34"/>
        <v>0</v>
      </c>
      <c r="Q65" s="241">
        <v>0</v>
      </c>
      <c r="R65" s="241">
        <f t="shared" si="26"/>
        <v>0</v>
      </c>
      <c r="S65" s="498"/>
      <c r="T65" s="499"/>
      <c r="U65" s="500"/>
    </row>
    <row r="66" spans="1:21" ht="15.95" customHeight="1">
      <c r="A66" s="14"/>
      <c r="B66" s="13" t="s">
        <v>83</v>
      </c>
      <c r="C66" s="495">
        <v>0</v>
      </c>
      <c r="D66" s="496"/>
      <c r="E66" s="497"/>
      <c r="F66" s="69">
        <v>0</v>
      </c>
      <c r="G66" s="25"/>
      <c r="H66" s="25"/>
      <c r="I66" s="69">
        <v>0</v>
      </c>
      <c r="J66" s="69">
        <v>0</v>
      </c>
      <c r="K66" s="241">
        <f t="shared" si="31"/>
        <v>0</v>
      </c>
      <c r="L66" s="234">
        <v>0</v>
      </c>
      <c r="M66" s="234">
        <v>0</v>
      </c>
      <c r="N66" s="25"/>
      <c r="O66" s="25"/>
      <c r="P66" s="234">
        <v>0</v>
      </c>
      <c r="Q66" s="234">
        <v>0</v>
      </c>
      <c r="R66" s="241">
        <f t="shared" si="26"/>
        <v>0</v>
      </c>
      <c r="S66" s="498"/>
      <c r="T66" s="499"/>
      <c r="U66" s="500"/>
    </row>
    <row r="67" spans="1:21" ht="15.95" customHeight="1">
      <c r="A67" s="14"/>
      <c r="B67" s="13" t="s">
        <v>84</v>
      </c>
      <c r="C67" s="495">
        <v>0</v>
      </c>
      <c r="D67" s="496"/>
      <c r="E67" s="497"/>
      <c r="F67" s="69">
        <v>0</v>
      </c>
      <c r="G67" s="25"/>
      <c r="H67" s="25"/>
      <c r="I67" s="69">
        <v>0</v>
      </c>
      <c r="J67" s="69">
        <v>0</v>
      </c>
      <c r="K67" s="241">
        <f t="shared" si="31"/>
        <v>0</v>
      </c>
      <c r="L67" s="234">
        <v>0</v>
      </c>
      <c r="M67" s="234">
        <v>0</v>
      </c>
      <c r="N67" s="24"/>
      <c r="O67" s="24"/>
      <c r="P67" s="234">
        <v>0</v>
      </c>
      <c r="Q67" s="234">
        <v>0</v>
      </c>
      <c r="R67" s="241">
        <f t="shared" si="26"/>
        <v>0</v>
      </c>
      <c r="S67" s="498"/>
      <c r="T67" s="499"/>
      <c r="U67" s="500"/>
    </row>
    <row r="68" spans="1:21" ht="15.95" customHeight="1">
      <c r="A68" s="14">
        <v>5</v>
      </c>
      <c r="B68" s="11" t="s">
        <v>54</v>
      </c>
      <c r="C68" s="480">
        <v>0</v>
      </c>
      <c r="D68" s="481">
        <v>0</v>
      </c>
      <c r="E68" s="482">
        <v>0</v>
      </c>
      <c r="F68" s="241">
        <v>0</v>
      </c>
      <c r="G68" s="25"/>
      <c r="H68" s="25"/>
      <c r="I68" s="241">
        <v>0</v>
      </c>
      <c r="J68" s="241">
        <v>0</v>
      </c>
      <c r="K68" s="241">
        <f t="shared" si="31"/>
        <v>0</v>
      </c>
      <c r="L68" s="239">
        <v>0</v>
      </c>
      <c r="M68" s="239">
        <v>0</v>
      </c>
      <c r="N68" s="25"/>
      <c r="O68" s="25"/>
      <c r="P68" s="239">
        <v>0</v>
      </c>
      <c r="Q68" s="239">
        <v>0</v>
      </c>
      <c r="R68" s="241">
        <f t="shared" si="26"/>
        <v>0</v>
      </c>
      <c r="S68" s="498"/>
      <c r="T68" s="499"/>
      <c r="U68" s="500"/>
    </row>
    <row r="69" spans="1:21" ht="15.95" customHeight="1">
      <c r="A69" s="14">
        <v>6</v>
      </c>
      <c r="B69" s="10" t="s">
        <v>55</v>
      </c>
      <c r="C69" s="480">
        <v>0</v>
      </c>
      <c r="D69" s="481">
        <v>0</v>
      </c>
      <c r="E69" s="482">
        <v>0</v>
      </c>
      <c r="F69" s="241">
        <v>0</v>
      </c>
      <c r="G69" s="25"/>
      <c r="H69" s="25"/>
      <c r="I69" s="241">
        <v>0</v>
      </c>
      <c r="J69" s="241">
        <v>0</v>
      </c>
      <c r="K69" s="241">
        <f t="shared" si="31"/>
        <v>0</v>
      </c>
      <c r="L69" s="239">
        <v>0</v>
      </c>
      <c r="M69" s="239">
        <v>0</v>
      </c>
      <c r="N69" s="25"/>
      <c r="O69" s="25"/>
      <c r="P69" s="239">
        <v>0</v>
      </c>
      <c r="Q69" s="239">
        <v>0</v>
      </c>
      <c r="R69" s="241">
        <f t="shared" si="26"/>
        <v>0</v>
      </c>
      <c r="S69" s="543">
        <v>0</v>
      </c>
      <c r="T69" s="544"/>
      <c r="U69" s="545"/>
    </row>
    <row r="70" spans="1:21" ht="15.95" customHeight="1">
      <c r="A70" s="14">
        <v>7</v>
      </c>
      <c r="B70" s="10" t="s">
        <v>56</v>
      </c>
      <c r="C70" s="480">
        <v>0</v>
      </c>
      <c r="D70" s="481">
        <v>0</v>
      </c>
      <c r="E70" s="482">
        <v>0</v>
      </c>
      <c r="F70" s="241">
        <v>0</v>
      </c>
      <c r="G70" s="25"/>
      <c r="H70" s="25"/>
      <c r="I70" s="241">
        <v>0</v>
      </c>
      <c r="J70" s="241">
        <v>0</v>
      </c>
      <c r="K70" s="241">
        <f t="shared" si="31"/>
        <v>0</v>
      </c>
      <c r="L70" s="239">
        <v>0</v>
      </c>
      <c r="M70" s="239">
        <v>0</v>
      </c>
      <c r="N70" s="25"/>
      <c r="O70" s="25"/>
      <c r="P70" s="239">
        <v>0</v>
      </c>
      <c r="Q70" s="239">
        <v>0</v>
      </c>
      <c r="R70" s="241">
        <f t="shared" si="26"/>
        <v>0</v>
      </c>
      <c r="S70" s="483">
        <v>0</v>
      </c>
      <c r="T70" s="484"/>
      <c r="U70" s="485"/>
    </row>
    <row r="71" spans="1:21" ht="15.75">
      <c r="A71" s="14">
        <v>8</v>
      </c>
      <c r="B71" s="10" t="s">
        <v>57</v>
      </c>
      <c r="C71" s="480">
        <v>0</v>
      </c>
      <c r="D71" s="481">
        <v>0</v>
      </c>
      <c r="E71" s="482">
        <v>0</v>
      </c>
      <c r="F71" s="241">
        <v>0</v>
      </c>
      <c r="G71" s="25"/>
      <c r="H71" s="25"/>
      <c r="I71" s="241">
        <v>0</v>
      </c>
      <c r="J71" s="241">
        <v>0</v>
      </c>
      <c r="K71" s="241">
        <f t="shared" si="31"/>
        <v>0</v>
      </c>
      <c r="L71" s="239">
        <v>0</v>
      </c>
      <c r="M71" s="239">
        <v>0</v>
      </c>
      <c r="N71" s="25"/>
      <c r="O71" s="25"/>
      <c r="P71" s="239">
        <v>0</v>
      </c>
      <c r="Q71" s="239">
        <v>0</v>
      </c>
      <c r="R71" s="241">
        <f t="shared" si="26"/>
        <v>0</v>
      </c>
      <c r="S71" s="483">
        <v>0</v>
      </c>
      <c r="T71" s="484"/>
      <c r="U71" s="485"/>
    </row>
    <row r="72" spans="1:21" ht="15.75">
      <c r="A72" s="14">
        <v>9</v>
      </c>
      <c r="B72" s="10" t="s">
        <v>24</v>
      </c>
      <c r="C72" s="480">
        <v>0</v>
      </c>
      <c r="D72" s="481">
        <v>0</v>
      </c>
      <c r="E72" s="482">
        <v>0</v>
      </c>
      <c r="F72" s="241">
        <v>0</v>
      </c>
      <c r="G72" s="25"/>
      <c r="H72" s="25"/>
      <c r="I72" s="67">
        <v>0</v>
      </c>
      <c r="J72" s="67">
        <v>0</v>
      </c>
      <c r="K72" s="241">
        <f t="shared" si="31"/>
        <v>0</v>
      </c>
      <c r="L72" s="239">
        <v>0</v>
      </c>
      <c r="M72" s="239">
        <v>0</v>
      </c>
      <c r="N72" s="25"/>
      <c r="O72" s="25"/>
      <c r="P72" s="239">
        <v>0</v>
      </c>
      <c r="Q72" s="239">
        <v>0</v>
      </c>
      <c r="R72" s="241">
        <f t="shared" si="26"/>
        <v>0</v>
      </c>
      <c r="S72" s="483">
        <v>0</v>
      </c>
      <c r="T72" s="484"/>
      <c r="U72" s="485"/>
    </row>
    <row r="73" spans="1:21" ht="15.75">
      <c r="A73" s="14">
        <v>10</v>
      </c>
      <c r="B73" s="10" t="s">
        <v>25</v>
      </c>
      <c r="C73" s="480">
        <v>0</v>
      </c>
      <c r="D73" s="481">
        <v>0</v>
      </c>
      <c r="E73" s="482">
        <v>0</v>
      </c>
      <c r="F73" s="241">
        <v>0</v>
      </c>
      <c r="G73" s="25"/>
      <c r="H73" s="25"/>
      <c r="I73" s="67">
        <v>0</v>
      </c>
      <c r="J73" s="67">
        <v>0</v>
      </c>
      <c r="K73" s="241">
        <f t="shared" si="31"/>
        <v>0</v>
      </c>
      <c r="L73" s="239">
        <v>0</v>
      </c>
      <c r="M73" s="239">
        <v>0</v>
      </c>
      <c r="N73" s="25"/>
      <c r="O73" s="25"/>
      <c r="P73" s="239">
        <v>0</v>
      </c>
      <c r="Q73" s="239">
        <v>0</v>
      </c>
      <c r="R73" s="241">
        <f t="shared" si="26"/>
        <v>0</v>
      </c>
      <c r="S73" s="483">
        <v>0</v>
      </c>
      <c r="T73" s="484"/>
      <c r="U73" s="485"/>
    </row>
    <row r="74" spans="1:21" ht="16.5" thickBot="1">
      <c r="A74" s="39">
        <v>11</v>
      </c>
      <c r="B74" s="40" t="s">
        <v>58</v>
      </c>
      <c r="C74" s="486">
        <v>0</v>
      </c>
      <c r="D74" s="487">
        <v>0</v>
      </c>
      <c r="E74" s="488">
        <v>0</v>
      </c>
      <c r="F74" s="242">
        <v>0</v>
      </c>
      <c r="G74" s="42"/>
      <c r="H74" s="42"/>
      <c r="I74" s="68">
        <v>0</v>
      </c>
      <c r="J74" s="68">
        <v>0</v>
      </c>
      <c r="K74" s="242">
        <f t="shared" ref="K74" si="35">SUM(E74-F74-G74-H74+I74-J74)</f>
        <v>0</v>
      </c>
      <c r="L74" s="41">
        <v>0</v>
      </c>
      <c r="M74" s="41">
        <v>0</v>
      </c>
      <c r="N74" s="42"/>
      <c r="O74" s="42"/>
      <c r="P74" s="41">
        <v>0</v>
      </c>
      <c r="Q74" s="41">
        <v>0</v>
      </c>
      <c r="R74" s="242">
        <f t="shared" si="26"/>
        <v>0</v>
      </c>
      <c r="S74" s="489"/>
      <c r="T74" s="490"/>
      <c r="U74" s="491"/>
    </row>
    <row r="75" spans="1:21" ht="13.5" thickTop="1">
      <c r="A75" s="5"/>
      <c r="B75" s="17" t="s">
        <v>39</v>
      </c>
    </row>
    <row r="76" spans="1:21">
      <c r="A76" s="5"/>
      <c r="B76" s="15" t="s">
        <v>60</v>
      </c>
    </row>
    <row r="77" spans="1:21" ht="12.75" customHeight="1">
      <c r="A77" s="5"/>
      <c r="B77" s="15" t="s">
        <v>59</v>
      </c>
    </row>
    <row r="78" spans="1:21" ht="12.75" customHeight="1">
      <c r="A78" s="5"/>
      <c r="B78" s="15" t="s">
        <v>40</v>
      </c>
    </row>
    <row r="80" spans="1:21" ht="21" customHeight="1"/>
    <row r="81" spans="1:21" ht="12.75" customHeight="1">
      <c r="A81" s="476" t="s">
        <v>0</v>
      </c>
      <c r="B81" s="476"/>
      <c r="P81" s="477" t="s">
        <v>26</v>
      </c>
      <c r="Q81" s="477"/>
      <c r="R81" s="477"/>
      <c r="S81" s="477"/>
      <c r="T81" s="477"/>
      <c r="U81" s="477"/>
    </row>
    <row r="82" spans="1:21" ht="12.75" customHeight="1">
      <c r="A82" s="476" t="s">
        <v>1</v>
      </c>
      <c r="B82" s="476"/>
      <c r="P82" s="477"/>
      <c r="Q82" s="477"/>
      <c r="R82" s="477"/>
      <c r="S82" s="477"/>
      <c r="T82" s="477"/>
      <c r="U82" s="477"/>
    </row>
    <row r="83" spans="1:21" ht="12.75" customHeight="1">
      <c r="A83" s="476" t="s">
        <v>45</v>
      </c>
      <c r="B83" s="476"/>
    </row>
    <row r="84" spans="1:21" ht="13.5" customHeight="1">
      <c r="C84" s="478" t="s">
        <v>2</v>
      </c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2"/>
      <c r="U84" s="1" t="s">
        <v>43</v>
      </c>
    </row>
    <row r="85" spans="1:21" ht="15" customHeight="1">
      <c r="F85" s="479" t="s">
        <v>3</v>
      </c>
      <c r="G85" s="479"/>
      <c r="H85" s="479"/>
      <c r="I85" s="479"/>
      <c r="J85" s="479"/>
      <c r="K85" s="479"/>
      <c r="L85" s="479"/>
      <c r="M85" s="479"/>
      <c r="N85" s="479"/>
      <c r="O85" s="479"/>
      <c r="P85" s="479"/>
      <c r="Q85" s="229"/>
    </row>
    <row r="86" spans="1:21" ht="12.75" customHeight="1">
      <c r="A86" s="1" t="s">
        <v>46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>
      <c r="A87" s="1" t="s">
        <v>68</v>
      </c>
      <c r="C87" s="6"/>
      <c r="D87" s="7">
        <v>0</v>
      </c>
      <c r="E87" s="7">
        <v>8</v>
      </c>
      <c r="K87" s="453">
        <v>3</v>
      </c>
      <c r="L87" s="453"/>
      <c r="M87" s="5"/>
      <c r="N87" s="5"/>
      <c r="O87" s="5"/>
      <c r="Q87" s="1" t="s">
        <v>48</v>
      </c>
      <c r="R87" s="455" t="str">
        <f>+R47</f>
        <v>Juni</v>
      </c>
      <c r="S87" s="456"/>
      <c r="T87" s="4">
        <f>+T47</f>
        <v>0</v>
      </c>
      <c r="U87" s="4">
        <f>+U47</f>
        <v>6</v>
      </c>
    </row>
    <row r="88" spans="1:21" s="43" customFormat="1" ht="12.75" customHeight="1" thickBot="1">
      <c r="A88" s="43" t="s">
        <v>78</v>
      </c>
      <c r="C88" s="65">
        <v>0</v>
      </c>
      <c r="D88" s="65">
        <v>2</v>
      </c>
      <c r="E88" s="65">
        <v>0</v>
      </c>
      <c r="K88" s="454"/>
      <c r="L88" s="454"/>
      <c r="M88" s="77"/>
      <c r="N88" s="77"/>
      <c r="O88" s="77"/>
      <c r="Q88" s="43" t="s">
        <v>47</v>
      </c>
      <c r="R88" s="554">
        <f>+R48</f>
        <v>2020</v>
      </c>
      <c r="S88" s="555"/>
      <c r="T88" s="78">
        <f>+T48</f>
        <v>2</v>
      </c>
      <c r="U88" s="78">
        <f>+U48</f>
        <v>0</v>
      </c>
    </row>
    <row r="89" spans="1:21" ht="11.25" customHeight="1" thickTop="1">
      <c r="A89" s="556" t="s">
        <v>4</v>
      </c>
      <c r="B89" s="556" t="s">
        <v>5</v>
      </c>
      <c r="C89" s="559" t="s">
        <v>6</v>
      </c>
      <c r="D89" s="559"/>
      <c r="E89" s="559"/>
      <c r="F89" s="559"/>
      <c r="G89" s="559"/>
      <c r="H89" s="559"/>
      <c r="I89" s="559"/>
      <c r="J89" s="559"/>
      <c r="K89" s="559"/>
      <c r="L89" s="465" t="s">
        <v>7</v>
      </c>
      <c r="M89" s="466"/>
      <c r="N89" s="466"/>
      <c r="O89" s="466"/>
      <c r="P89" s="466"/>
      <c r="Q89" s="466"/>
      <c r="R89" s="469"/>
      <c r="S89" s="470" t="s">
        <v>64</v>
      </c>
      <c r="T89" s="471"/>
      <c r="U89" s="513"/>
    </row>
    <row r="90" spans="1:21" ht="12.75" customHeight="1">
      <c r="A90" s="557"/>
      <c r="B90" s="557"/>
      <c r="C90" s="560" t="s">
        <v>27</v>
      </c>
      <c r="D90" s="560"/>
      <c r="E90" s="560"/>
      <c r="F90" s="235"/>
      <c r="G90" s="235" t="s">
        <v>30</v>
      </c>
      <c r="H90" s="235" t="s">
        <v>32</v>
      </c>
      <c r="I90" s="235"/>
      <c r="J90" s="235"/>
      <c r="K90" s="235" t="s">
        <v>43</v>
      </c>
      <c r="L90" s="235" t="s">
        <v>27</v>
      </c>
      <c r="M90" s="235"/>
      <c r="N90" s="235" t="s">
        <v>30</v>
      </c>
      <c r="O90" s="235" t="s">
        <v>32</v>
      </c>
      <c r="P90" s="235"/>
      <c r="Q90" s="235"/>
      <c r="R90" s="235" t="s">
        <v>63</v>
      </c>
      <c r="S90" s="440" t="s">
        <v>67</v>
      </c>
      <c r="T90" s="441"/>
      <c r="U90" s="442"/>
    </row>
    <row r="91" spans="1:21" ht="15.95" customHeight="1">
      <c r="A91" s="557"/>
      <c r="B91" s="557"/>
      <c r="C91" s="550" t="s">
        <v>28</v>
      </c>
      <c r="D91" s="550"/>
      <c r="E91" s="550"/>
      <c r="F91" s="237" t="s">
        <v>29</v>
      </c>
      <c r="G91" s="237" t="s">
        <v>31</v>
      </c>
      <c r="H91" s="237" t="s">
        <v>33</v>
      </c>
      <c r="I91" s="237" t="s">
        <v>37</v>
      </c>
      <c r="J91" s="237" t="s">
        <v>36</v>
      </c>
      <c r="K91" s="237" t="s">
        <v>28</v>
      </c>
      <c r="L91" s="237" t="s">
        <v>28</v>
      </c>
      <c r="M91" s="237" t="s">
        <v>35</v>
      </c>
      <c r="N91" s="237" t="s">
        <v>31</v>
      </c>
      <c r="O91" s="237" t="s">
        <v>33</v>
      </c>
      <c r="P91" s="237" t="s">
        <v>37</v>
      </c>
      <c r="Q91" s="237" t="s">
        <v>36</v>
      </c>
      <c r="R91" s="237" t="s">
        <v>38</v>
      </c>
      <c r="S91" s="440" t="s">
        <v>65</v>
      </c>
      <c r="T91" s="441"/>
      <c r="U91" s="442"/>
    </row>
    <row r="92" spans="1:21" ht="15.95" customHeight="1">
      <c r="A92" s="557"/>
      <c r="B92" s="557"/>
      <c r="C92" s="551" t="s">
        <v>8</v>
      </c>
      <c r="D92" s="551"/>
      <c r="E92" s="551"/>
      <c r="F92" s="238"/>
      <c r="G92" s="238"/>
      <c r="H92" s="238" t="s">
        <v>34</v>
      </c>
      <c r="I92" s="238"/>
      <c r="J92" s="238"/>
      <c r="K92" s="238" t="s">
        <v>9</v>
      </c>
      <c r="L92" s="238" t="s">
        <v>8</v>
      </c>
      <c r="M92" s="238"/>
      <c r="N92" s="238"/>
      <c r="O92" s="238" t="s">
        <v>34</v>
      </c>
      <c r="P92" s="238"/>
      <c r="Q92" s="238"/>
      <c r="R92" s="20" t="s">
        <v>62</v>
      </c>
      <c r="S92" s="440" t="s">
        <v>66</v>
      </c>
      <c r="T92" s="441"/>
      <c r="U92" s="442"/>
    </row>
    <row r="93" spans="1:21" ht="15.95" customHeight="1">
      <c r="A93" s="558"/>
      <c r="B93" s="558"/>
      <c r="C93" s="550"/>
      <c r="D93" s="550"/>
      <c r="E93" s="550"/>
      <c r="F93" s="237"/>
      <c r="G93" s="237"/>
      <c r="H93" s="237"/>
      <c r="I93" s="237"/>
      <c r="J93" s="237"/>
      <c r="K93" s="237" t="s">
        <v>61</v>
      </c>
      <c r="L93" s="237"/>
      <c r="M93" s="237"/>
      <c r="N93" s="237"/>
      <c r="O93" s="237"/>
      <c r="P93" s="237"/>
      <c r="Q93" s="237"/>
      <c r="R93" s="237"/>
      <c r="S93" s="450"/>
      <c r="T93" s="552"/>
      <c r="U93" s="553"/>
    </row>
    <row r="94" spans="1:21" s="8" customFormat="1" ht="15.95" customHeight="1">
      <c r="A94" s="236" t="s">
        <v>10</v>
      </c>
      <c r="B94" s="236" t="s">
        <v>11</v>
      </c>
      <c r="C94" s="549" t="s">
        <v>12</v>
      </c>
      <c r="D94" s="549"/>
      <c r="E94" s="549"/>
      <c r="F94" s="236" t="s">
        <v>13</v>
      </c>
      <c r="G94" s="236" t="s">
        <v>14</v>
      </c>
      <c r="H94" s="236" t="s">
        <v>15</v>
      </c>
      <c r="I94" s="236" t="s">
        <v>16</v>
      </c>
      <c r="J94" s="236" t="s">
        <v>17</v>
      </c>
      <c r="K94" s="236" t="s">
        <v>18</v>
      </c>
      <c r="L94" s="236" t="s">
        <v>19</v>
      </c>
      <c r="M94" s="236" t="s">
        <v>20</v>
      </c>
      <c r="N94" s="236" t="s">
        <v>21</v>
      </c>
      <c r="O94" s="236" t="s">
        <v>41</v>
      </c>
      <c r="P94" s="236" t="s">
        <v>42</v>
      </c>
      <c r="Q94" s="236" t="s">
        <v>44</v>
      </c>
      <c r="R94" s="236" t="s">
        <v>69</v>
      </c>
      <c r="S94" s="549" t="s">
        <v>70</v>
      </c>
      <c r="T94" s="549"/>
      <c r="U94" s="549"/>
    </row>
    <row r="95" spans="1:21" s="16" customFormat="1" ht="15.95" customHeight="1">
      <c r="A95" s="18">
        <v>1</v>
      </c>
      <c r="B95" s="19" t="s">
        <v>22</v>
      </c>
      <c r="C95" s="504">
        <f>SUM(C96,C99,C100)</f>
        <v>0</v>
      </c>
      <c r="D95" s="505"/>
      <c r="E95" s="506"/>
      <c r="F95" s="240">
        <f t="shared" ref="F95:J95" si="36">SUM(F96,F99,F100)</f>
        <v>0</v>
      </c>
      <c r="G95" s="240">
        <f t="shared" si="36"/>
        <v>0</v>
      </c>
      <c r="H95" s="240">
        <f t="shared" si="36"/>
        <v>0</v>
      </c>
      <c r="I95" s="240">
        <f t="shared" si="36"/>
        <v>0</v>
      </c>
      <c r="J95" s="240">
        <f t="shared" si="36"/>
        <v>0</v>
      </c>
      <c r="K95" s="240">
        <f>SUM(C95-F95-G95-H95+I95-J95)</f>
        <v>0</v>
      </c>
      <c r="L95" s="240">
        <f t="shared" ref="L95:Q95" si="37">SUM(L96,L99,L100)</f>
        <v>0</v>
      </c>
      <c r="M95" s="50">
        <f t="shared" si="37"/>
        <v>0</v>
      </c>
      <c r="N95" s="50">
        <f t="shared" si="37"/>
        <v>0</v>
      </c>
      <c r="O95" s="240">
        <f t="shared" si="37"/>
        <v>0</v>
      </c>
      <c r="P95" s="240">
        <f t="shared" si="37"/>
        <v>0</v>
      </c>
      <c r="Q95" s="240">
        <f t="shared" si="37"/>
        <v>0</v>
      </c>
      <c r="R95" s="240">
        <f>SUM(L95-M95-N95-O95+P95-Q95)</f>
        <v>0</v>
      </c>
      <c r="S95" s="507"/>
      <c r="T95" s="508"/>
      <c r="U95" s="509"/>
    </row>
    <row r="96" spans="1:21" s="23" customFormat="1" ht="15.95" customHeight="1">
      <c r="A96" s="14"/>
      <c r="B96" s="22" t="s">
        <v>49</v>
      </c>
      <c r="C96" s="495">
        <f t="shared" ref="C96:H96" si="38">SUM(C97:C98)</f>
        <v>0</v>
      </c>
      <c r="D96" s="496">
        <f t="shared" si="38"/>
        <v>0</v>
      </c>
      <c r="E96" s="497">
        <f t="shared" si="38"/>
        <v>0</v>
      </c>
      <c r="F96" s="69">
        <f t="shared" si="38"/>
        <v>0</v>
      </c>
      <c r="G96" s="69">
        <f t="shared" si="38"/>
        <v>0</v>
      </c>
      <c r="H96" s="69">
        <f t="shared" si="38"/>
        <v>0</v>
      </c>
      <c r="I96" s="69">
        <f>SUM(I97:I98)</f>
        <v>0</v>
      </c>
      <c r="J96" s="69">
        <f t="shared" ref="J96" si="39">SUM(J97:J98)</f>
        <v>0</v>
      </c>
      <c r="K96" s="241">
        <f t="shared" ref="K96:K100" si="40">SUM(C96-F96-G96-H96+I96-J96)</f>
        <v>0</v>
      </c>
      <c r="L96" s="69">
        <f t="shared" ref="L96:Q96" si="41">SUM(L97:L98)</f>
        <v>0</v>
      </c>
      <c r="M96" s="51">
        <f t="shared" si="41"/>
        <v>0</v>
      </c>
      <c r="N96" s="51">
        <f t="shared" si="41"/>
        <v>0</v>
      </c>
      <c r="O96" s="69">
        <f t="shared" si="41"/>
        <v>0</v>
      </c>
      <c r="P96" s="69">
        <f>SUM(P97:P98)</f>
        <v>0</v>
      </c>
      <c r="Q96" s="69">
        <f t="shared" si="41"/>
        <v>0</v>
      </c>
      <c r="R96" s="241">
        <f t="shared" ref="R96:R114" si="42">SUM(L96-M96-N96-O96+P96-Q96)</f>
        <v>0</v>
      </c>
      <c r="S96" s="510"/>
      <c r="T96" s="511"/>
      <c r="U96" s="512"/>
    </row>
    <row r="97" spans="1:21" ht="15.95" customHeight="1">
      <c r="A97" s="12"/>
      <c r="B97" s="13" t="s">
        <v>83</v>
      </c>
      <c r="C97" s="501">
        <v>0</v>
      </c>
      <c r="D97" s="502">
        <v>0</v>
      </c>
      <c r="E97" s="503">
        <v>0</v>
      </c>
      <c r="F97" s="234">
        <v>0</v>
      </c>
      <c r="G97" s="234">
        <v>0</v>
      </c>
      <c r="H97" s="234">
        <v>0</v>
      </c>
      <c r="I97" s="66">
        <v>0</v>
      </c>
      <c r="J97" s="66">
        <v>0</v>
      </c>
      <c r="K97" s="241">
        <f t="shared" si="40"/>
        <v>0</v>
      </c>
      <c r="L97" s="234">
        <v>0</v>
      </c>
      <c r="M97" s="52">
        <v>0</v>
      </c>
      <c r="N97" s="52">
        <v>0</v>
      </c>
      <c r="O97" s="234">
        <v>0</v>
      </c>
      <c r="P97" s="234">
        <v>0</v>
      </c>
      <c r="Q97" s="234">
        <v>0</v>
      </c>
      <c r="R97" s="241">
        <f t="shared" si="42"/>
        <v>0</v>
      </c>
      <c r="S97" s="498"/>
      <c r="T97" s="499"/>
      <c r="U97" s="500"/>
    </row>
    <row r="98" spans="1:21" ht="15.95" customHeight="1">
      <c r="A98" s="12"/>
      <c r="B98" s="13" t="s">
        <v>84</v>
      </c>
      <c r="C98" s="501">
        <v>0</v>
      </c>
      <c r="D98" s="502">
        <v>0</v>
      </c>
      <c r="E98" s="503">
        <v>0</v>
      </c>
      <c r="F98" s="234">
        <v>0</v>
      </c>
      <c r="G98" s="234">
        <v>0</v>
      </c>
      <c r="H98" s="234">
        <v>0</v>
      </c>
      <c r="I98" s="66">
        <v>0</v>
      </c>
      <c r="J98" s="66">
        <v>0</v>
      </c>
      <c r="K98" s="241">
        <f t="shared" si="40"/>
        <v>0</v>
      </c>
      <c r="L98" s="234">
        <v>0</v>
      </c>
      <c r="M98" s="52">
        <v>0</v>
      </c>
      <c r="N98" s="52">
        <v>0</v>
      </c>
      <c r="O98" s="234">
        <v>0</v>
      </c>
      <c r="P98" s="234">
        <v>0</v>
      </c>
      <c r="Q98" s="234">
        <v>0</v>
      </c>
      <c r="R98" s="241">
        <f t="shared" si="42"/>
        <v>0</v>
      </c>
      <c r="S98" s="498"/>
      <c r="T98" s="499"/>
      <c r="U98" s="500"/>
    </row>
    <row r="99" spans="1:21" ht="15.95" customHeight="1">
      <c r="A99" s="12"/>
      <c r="B99" s="11" t="s">
        <v>50</v>
      </c>
      <c r="C99" s="480">
        <v>0</v>
      </c>
      <c r="D99" s="481">
        <v>0</v>
      </c>
      <c r="E99" s="482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241">
        <f t="shared" si="40"/>
        <v>0</v>
      </c>
      <c r="L99" s="241">
        <v>0</v>
      </c>
      <c r="M99" s="56">
        <v>0</v>
      </c>
      <c r="N99" s="56">
        <v>0</v>
      </c>
      <c r="O99" s="241">
        <v>0</v>
      </c>
      <c r="P99" s="234">
        <v>0</v>
      </c>
      <c r="Q99" s="241">
        <v>0</v>
      </c>
      <c r="R99" s="241">
        <f>SUM(L99-M99-N99-O99+P99-Q99)</f>
        <v>0</v>
      </c>
      <c r="S99" s="498"/>
      <c r="T99" s="499"/>
      <c r="U99" s="500"/>
    </row>
    <row r="100" spans="1:21" ht="15.95" customHeight="1">
      <c r="A100" s="12"/>
      <c r="B100" s="11" t="s">
        <v>51</v>
      </c>
      <c r="C100" s="480">
        <v>0</v>
      </c>
      <c r="D100" s="481">
        <v>0</v>
      </c>
      <c r="E100" s="482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241">
        <f t="shared" si="40"/>
        <v>0</v>
      </c>
      <c r="L100" s="241">
        <v>0</v>
      </c>
      <c r="M100" s="241">
        <v>0</v>
      </c>
      <c r="N100" s="241">
        <v>0</v>
      </c>
      <c r="O100" s="241">
        <v>0</v>
      </c>
      <c r="P100" s="234">
        <v>0</v>
      </c>
      <c r="Q100" s="241">
        <v>0</v>
      </c>
      <c r="R100" s="241">
        <f t="shared" si="42"/>
        <v>0</v>
      </c>
      <c r="S100" s="498"/>
      <c r="T100" s="499"/>
      <c r="U100" s="500"/>
    </row>
    <row r="101" spans="1:21" ht="15.95" customHeight="1">
      <c r="A101" s="14">
        <v>2</v>
      </c>
      <c r="B101" s="10" t="s">
        <v>23</v>
      </c>
      <c r="C101" s="480">
        <f>SUM(C102:C103)</f>
        <v>0</v>
      </c>
      <c r="D101" s="481">
        <f t="shared" ref="D101:G101" si="43">SUM(D102:D103)</f>
        <v>658</v>
      </c>
      <c r="E101" s="482">
        <f t="shared" si="43"/>
        <v>658</v>
      </c>
      <c r="F101" s="241">
        <f t="shared" si="43"/>
        <v>0</v>
      </c>
      <c r="G101" s="241">
        <f t="shared" si="43"/>
        <v>0</v>
      </c>
      <c r="H101" s="25"/>
      <c r="I101" s="241">
        <f t="shared" ref="I101:J101" si="44">SUM(I102:I103)</f>
        <v>0</v>
      </c>
      <c r="J101" s="241">
        <f t="shared" si="44"/>
        <v>0</v>
      </c>
      <c r="K101" s="241">
        <f>SUM(C101-F101-G101-H101+I101-J101)</f>
        <v>0</v>
      </c>
      <c r="L101" s="241">
        <f t="shared" ref="L101:N101" si="45">SUM(L102:L103)</f>
        <v>0</v>
      </c>
      <c r="M101" s="241">
        <f t="shared" si="45"/>
        <v>0</v>
      </c>
      <c r="N101" s="241">
        <f t="shared" si="45"/>
        <v>0</v>
      </c>
      <c r="O101" s="25"/>
      <c r="P101" s="241">
        <f t="shared" ref="P101:Q101" si="46">SUM(P102:P103)</f>
        <v>0</v>
      </c>
      <c r="Q101" s="241">
        <f t="shared" si="46"/>
        <v>0</v>
      </c>
      <c r="R101" s="241">
        <f t="shared" si="42"/>
        <v>0</v>
      </c>
      <c r="S101" s="498"/>
      <c r="T101" s="499"/>
      <c r="U101" s="500"/>
    </row>
    <row r="102" spans="1:21" ht="15.95" customHeight="1">
      <c r="A102" s="12"/>
      <c r="B102" s="13" t="s">
        <v>83</v>
      </c>
      <c r="C102" s="501">
        <v>0</v>
      </c>
      <c r="D102" s="502">
        <v>658</v>
      </c>
      <c r="E102" s="503">
        <v>658</v>
      </c>
      <c r="F102" s="234">
        <v>0</v>
      </c>
      <c r="G102" s="234">
        <v>0</v>
      </c>
      <c r="H102" s="24"/>
      <c r="I102" s="66">
        <v>0</v>
      </c>
      <c r="J102" s="66">
        <v>0</v>
      </c>
      <c r="K102" s="241">
        <f t="shared" ref="K102:K113" si="47">SUM(C102-F102-G102-H102+I102-J102)</f>
        <v>0</v>
      </c>
      <c r="L102" s="234">
        <v>0</v>
      </c>
      <c r="M102" s="234">
        <v>0</v>
      </c>
      <c r="N102" s="234">
        <v>0</v>
      </c>
      <c r="O102" s="24"/>
      <c r="P102" s="234">
        <v>0</v>
      </c>
      <c r="Q102" s="234">
        <v>0</v>
      </c>
      <c r="R102" s="241">
        <f t="shared" si="42"/>
        <v>0</v>
      </c>
      <c r="S102" s="498"/>
      <c r="T102" s="499"/>
      <c r="U102" s="500"/>
    </row>
    <row r="103" spans="1:21" ht="15.95" customHeight="1">
      <c r="A103" s="12"/>
      <c r="B103" s="13" t="s">
        <v>84</v>
      </c>
      <c r="C103" s="501">
        <v>0</v>
      </c>
      <c r="D103" s="502">
        <v>0</v>
      </c>
      <c r="E103" s="503">
        <v>0</v>
      </c>
      <c r="F103" s="234">
        <v>0</v>
      </c>
      <c r="G103" s="234">
        <v>0</v>
      </c>
      <c r="H103" s="24"/>
      <c r="I103" s="66">
        <v>0</v>
      </c>
      <c r="J103" s="66">
        <v>0</v>
      </c>
      <c r="K103" s="241">
        <f t="shared" si="47"/>
        <v>0</v>
      </c>
      <c r="L103" s="234">
        <v>0</v>
      </c>
      <c r="M103" s="234">
        <v>0</v>
      </c>
      <c r="N103" s="234">
        <v>0</v>
      </c>
      <c r="O103" s="24"/>
      <c r="P103" s="234">
        <v>0</v>
      </c>
      <c r="Q103" s="234">
        <v>0</v>
      </c>
      <c r="R103" s="241">
        <f t="shared" si="42"/>
        <v>0</v>
      </c>
      <c r="S103" s="498"/>
      <c r="T103" s="499"/>
      <c r="U103" s="500"/>
    </row>
    <row r="104" spans="1:21" ht="15.95" customHeight="1">
      <c r="A104" s="9">
        <v>3</v>
      </c>
      <c r="B104" s="10" t="s">
        <v>53</v>
      </c>
      <c r="C104" s="480">
        <v>0</v>
      </c>
      <c r="D104" s="481">
        <v>0</v>
      </c>
      <c r="E104" s="482">
        <v>0</v>
      </c>
      <c r="F104" s="241">
        <v>0</v>
      </c>
      <c r="G104" s="25"/>
      <c r="H104" s="25"/>
      <c r="I104" s="241">
        <v>0</v>
      </c>
      <c r="J104" s="241">
        <v>0</v>
      </c>
      <c r="K104" s="241">
        <f t="shared" si="47"/>
        <v>0</v>
      </c>
      <c r="L104" s="239">
        <v>0</v>
      </c>
      <c r="M104" s="239">
        <v>0</v>
      </c>
      <c r="N104" s="25"/>
      <c r="O104" s="25"/>
      <c r="P104" s="239">
        <v>0</v>
      </c>
      <c r="Q104" s="239">
        <v>0</v>
      </c>
      <c r="R104" s="241">
        <f t="shared" si="42"/>
        <v>0</v>
      </c>
      <c r="S104" s="498"/>
      <c r="T104" s="499"/>
      <c r="U104" s="500"/>
    </row>
    <row r="105" spans="1:21" ht="15.95" customHeight="1">
      <c r="A105" s="14">
        <v>4</v>
      </c>
      <c r="B105" s="10" t="s">
        <v>52</v>
      </c>
      <c r="C105" s="495">
        <f>SUM(C106:C107)</f>
        <v>0</v>
      </c>
      <c r="D105" s="496">
        <f t="shared" ref="D105:E105" si="48">SUM(D106:D107)</f>
        <v>0</v>
      </c>
      <c r="E105" s="497">
        <f t="shared" si="48"/>
        <v>0</v>
      </c>
      <c r="F105" s="69">
        <f>SUM(F106:F107)</f>
        <v>0</v>
      </c>
      <c r="G105" s="25"/>
      <c r="H105" s="25"/>
      <c r="I105" s="69">
        <f t="shared" ref="I105:J105" si="49">SUM(I106:I107)</f>
        <v>0</v>
      </c>
      <c r="J105" s="69">
        <f t="shared" si="49"/>
        <v>0</v>
      </c>
      <c r="K105" s="241">
        <f t="shared" si="47"/>
        <v>0</v>
      </c>
      <c r="L105" s="64">
        <f>SUM(L106:L107)</f>
        <v>5</v>
      </c>
      <c r="M105" s="239">
        <f>SUM(M106:M107)</f>
        <v>1</v>
      </c>
      <c r="N105" s="83"/>
      <c r="O105" s="83"/>
      <c r="P105" s="239">
        <f>SUM(P106:P107)</f>
        <v>2</v>
      </c>
      <c r="Q105" s="239">
        <f>SUM(Q106:Q107)</f>
        <v>0</v>
      </c>
      <c r="R105" s="239">
        <f>SUM(L105-M105-N105-O105+P105-Q105)</f>
        <v>6</v>
      </c>
      <c r="S105" s="498"/>
      <c r="T105" s="499"/>
      <c r="U105" s="500"/>
    </row>
    <row r="106" spans="1:21" ht="15.95" customHeight="1">
      <c r="A106" s="14"/>
      <c r="B106" s="13" t="s">
        <v>83</v>
      </c>
      <c r="C106" s="495">
        <v>0</v>
      </c>
      <c r="D106" s="496"/>
      <c r="E106" s="497"/>
      <c r="F106" s="69">
        <v>0</v>
      </c>
      <c r="G106" s="25"/>
      <c r="H106" s="25"/>
      <c r="I106" s="69">
        <v>0</v>
      </c>
      <c r="J106" s="69">
        <v>0</v>
      </c>
      <c r="K106" s="241">
        <f t="shared" si="47"/>
        <v>0</v>
      </c>
      <c r="L106" s="64">
        <v>0</v>
      </c>
      <c r="M106" s="239">
        <v>0</v>
      </c>
      <c r="N106" s="25"/>
      <c r="O106" s="25"/>
      <c r="P106" s="239">
        <v>0</v>
      </c>
      <c r="Q106" s="239">
        <v>0</v>
      </c>
      <c r="R106" s="241">
        <f t="shared" ref="R106:R108" si="50">SUM(L106-M106-N106-O106+P106-Q106)</f>
        <v>0</v>
      </c>
      <c r="S106" s="498"/>
      <c r="T106" s="499"/>
      <c r="U106" s="500"/>
    </row>
    <row r="107" spans="1:21" ht="15.95" customHeight="1">
      <c r="A107" s="14"/>
      <c r="B107" s="13" t="s">
        <v>84</v>
      </c>
      <c r="C107" s="495">
        <v>0</v>
      </c>
      <c r="D107" s="496"/>
      <c r="E107" s="497"/>
      <c r="F107" s="69">
        <v>0</v>
      </c>
      <c r="G107" s="25"/>
      <c r="H107" s="25"/>
      <c r="I107" s="69">
        <v>0</v>
      </c>
      <c r="J107" s="69">
        <v>0</v>
      </c>
      <c r="K107" s="241">
        <f t="shared" si="47"/>
        <v>0</v>
      </c>
      <c r="L107" s="64">
        <v>5</v>
      </c>
      <c r="M107" s="239">
        <v>1</v>
      </c>
      <c r="N107" s="25"/>
      <c r="O107" s="25"/>
      <c r="P107" s="239">
        <v>2</v>
      </c>
      <c r="Q107" s="239">
        <v>0</v>
      </c>
      <c r="R107" s="241">
        <f t="shared" si="50"/>
        <v>6</v>
      </c>
      <c r="S107" s="498"/>
      <c r="T107" s="499"/>
      <c r="U107" s="500"/>
    </row>
    <row r="108" spans="1:21" ht="15.95" customHeight="1">
      <c r="A108" s="14">
        <v>5</v>
      </c>
      <c r="B108" s="11" t="s">
        <v>54</v>
      </c>
      <c r="C108" s="480">
        <v>0</v>
      </c>
      <c r="D108" s="481">
        <v>0</v>
      </c>
      <c r="E108" s="482">
        <v>0</v>
      </c>
      <c r="F108" s="241">
        <v>0</v>
      </c>
      <c r="G108" s="25"/>
      <c r="H108" s="25"/>
      <c r="I108" s="241">
        <v>0</v>
      </c>
      <c r="J108" s="241">
        <v>0</v>
      </c>
      <c r="K108" s="241">
        <f t="shared" si="47"/>
        <v>0</v>
      </c>
      <c r="L108" s="239">
        <v>0</v>
      </c>
      <c r="M108" s="239">
        <v>0</v>
      </c>
      <c r="N108" s="25"/>
      <c r="O108" s="25"/>
      <c r="P108" s="239">
        <v>0</v>
      </c>
      <c r="Q108" s="239">
        <v>0</v>
      </c>
      <c r="R108" s="241">
        <f t="shared" si="50"/>
        <v>0</v>
      </c>
      <c r="S108" s="498"/>
      <c r="T108" s="499"/>
      <c r="U108" s="500"/>
    </row>
    <row r="109" spans="1:21" ht="15.75">
      <c r="A109" s="14">
        <v>6</v>
      </c>
      <c r="B109" s="10" t="s">
        <v>55</v>
      </c>
      <c r="C109" s="480">
        <v>0</v>
      </c>
      <c r="D109" s="481">
        <v>0</v>
      </c>
      <c r="E109" s="482">
        <v>0</v>
      </c>
      <c r="F109" s="241">
        <v>0</v>
      </c>
      <c r="G109" s="25"/>
      <c r="H109" s="25"/>
      <c r="I109" s="241">
        <v>0</v>
      </c>
      <c r="J109" s="241">
        <v>0</v>
      </c>
      <c r="K109" s="241">
        <f t="shared" si="47"/>
        <v>0</v>
      </c>
      <c r="L109" s="239">
        <v>0</v>
      </c>
      <c r="M109" s="239">
        <v>0</v>
      </c>
      <c r="N109" s="25"/>
      <c r="O109" s="25"/>
      <c r="P109" s="239">
        <v>0</v>
      </c>
      <c r="Q109" s="239">
        <v>0</v>
      </c>
      <c r="R109" s="241">
        <f>SUM(L109-M109-N109-O109+P109-Q109)</f>
        <v>0</v>
      </c>
      <c r="S109" s="483">
        <v>0</v>
      </c>
      <c r="T109" s="484"/>
      <c r="U109" s="485"/>
    </row>
    <row r="110" spans="1:21" ht="15.75">
      <c r="A110" s="14">
        <v>7</v>
      </c>
      <c r="B110" s="10" t="s">
        <v>56</v>
      </c>
      <c r="C110" s="480">
        <v>0</v>
      </c>
      <c r="D110" s="481">
        <v>0</v>
      </c>
      <c r="E110" s="482">
        <v>0</v>
      </c>
      <c r="F110" s="241">
        <v>0</v>
      </c>
      <c r="G110" s="25"/>
      <c r="H110" s="25"/>
      <c r="I110" s="241">
        <v>0</v>
      </c>
      <c r="J110" s="241">
        <v>0</v>
      </c>
      <c r="K110" s="241">
        <f t="shared" si="47"/>
        <v>0</v>
      </c>
      <c r="L110" s="239">
        <v>0</v>
      </c>
      <c r="M110" s="239">
        <v>0</v>
      </c>
      <c r="N110" s="25"/>
      <c r="O110" s="25"/>
      <c r="P110" s="239">
        <v>0</v>
      </c>
      <c r="Q110" s="239">
        <v>0</v>
      </c>
      <c r="R110" s="241">
        <f t="shared" si="42"/>
        <v>0</v>
      </c>
      <c r="S110" s="483">
        <v>0</v>
      </c>
      <c r="T110" s="484"/>
      <c r="U110" s="485"/>
    </row>
    <row r="111" spans="1:21" ht="15.75">
      <c r="A111" s="14">
        <v>8</v>
      </c>
      <c r="B111" s="10" t="s">
        <v>57</v>
      </c>
      <c r="C111" s="480">
        <v>0</v>
      </c>
      <c r="D111" s="481">
        <v>0</v>
      </c>
      <c r="E111" s="482">
        <v>0</v>
      </c>
      <c r="F111" s="241">
        <v>0</v>
      </c>
      <c r="G111" s="25"/>
      <c r="H111" s="25"/>
      <c r="I111" s="241">
        <v>0</v>
      </c>
      <c r="J111" s="241">
        <v>0</v>
      </c>
      <c r="K111" s="241">
        <f t="shared" si="47"/>
        <v>0</v>
      </c>
      <c r="L111" s="239">
        <v>0</v>
      </c>
      <c r="M111" s="239">
        <v>0</v>
      </c>
      <c r="N111" s="25"/>
      <c r="O111" s="25"/>
      <c r="P111" s="239">
        <v>0</v>
      </c>
      <c r="Q111" s="239">
        <v>0</v>
      </c>
      <c r="R111" s="241">
        <f t="shared" si="42"/>
        <v>0</v>
      </c>
      <c r="S111" s="483">
        <v>0</v>
      </c>
      <c r="T111" s="484"/>
      <c r="U111" s="485"/>
    </row>
    <row r="112" spans="1:21" ht="15.75">
      <c r="A112" s="14">
        <v>9</v>
      </c>
      <c r="B112" s="10" t="s">
        <v>24</v>
      </c>
      <c r="C112" s="480">
        <v>0</v>
      </c>
      <c r="D112" s="481">
        <v>0</v>
      </c>
      <c r="E112" s="482">
        <v>0</v>
      </c>
      <c r="F112" s="241">
        <v>0</v>
      </c>
      <c r="G112" s="25"/>
      <c r="H112" s="25"/>
      <c r="I112" s="67">
        <v>0</v>
      </c>
      <c r="J112" s="67">
        <v>0</v>
      </c>
      <c r="K112" s="241">
        <f t="shared" si="47"/>
        <v>0</v>
      </c>
      <c r="L112" s="239">
        <v>0</v>
      </c>
      <c r="M112" s="239">
        <v>0</v>
      </c>
      <c r="N112" s="25"/>
      <c r="O112" s="25"/>
      <c r="P112" s="239">
        <v>0</v>
      </c>
      <c r="Q112" s="239">
        <v>0</v>
      </c>
      <c r="R112" s="241">
        <f t="shared" si="42"/>
        <v>0</v>
      </c>
      <c r="S112" s="483">
        <v>0</v>
      </c>
      <c r="T112" s="484"/>
      <c r="U112" s="485"/>
    </row>
    <row r="113" spans="1:21" ht="15.75">
      <c r="A113" s="14">
        <v>10</v>
      </c>
      <c r="B113" s="10" t="s">
        <v>25</v>
      </c>
      <c r="C113" s="480">
        <v>0</v>
      </c>
      <c r="D113" s="481">
        <v>0</v>
      </c>
      <c r="E113" s="482">
        <v>0</v>
      </c>
      <c r="F113" s="241">
        <v>0</v>
      </c>
      <c r="G113" s="25"/>
      <c r="H113" s="25"/>
      <c r="I113" s="67">
        <v>0</v>
      </c>
      <c r="J113" s="67">
        <v>0</v>
      </c>
      <c r="K113" s="241">
        <f t="shared" si="47"/>
        <v>0</v>
      </c>
      <c r="L113" s="239">
        <v>0</v>
      </c>
      <c r="M113" s="239">
        <v>0</v>
      </c>
      <c r="N113" s="25"/>
      <c r="O113" s="25"/>
      <c r="P113" s="239">
        <v>0</v>
      </c>
      <c r="Q113" s="239">
        <v>0</v>
      </c>
      <c r="R113" s="241">
        <f t="shared" si="42"/>
        <v>0</v>
      </c>
      <c r="S113" s="483">
        <v>0</v>
      </c>
      <c r="T113" s="484"/>
      <c r="U113" s="485"/>
    </row>
    <row r="114" spans="1:21" ht="16.5" thickBot="1">
      <c r="A114" s="39">
        <v>11</v>
      </c>
      <c r="B114" s="40" t="s">
        <v>58</v>
      </c>
      <c r="C114" s="486">
        <v>0</v>
      </c>
      <c r="D114" s="487">
        <v>0</v>
      </c>
      <c r="E114" s="488">
        <v>0</v>
      </c>
      <c r="F114" s="242">
        <v>0</v>
      </c>
      <c r="G114" s="42"/>
      <c r="H114" s="42"/>
      <c r="I114" s="68">
        <v>0</v>
      </c>
      <c r="J114" s="68">
        <v>0</v>
      </c>
      <c r="K114" s="242">
        <f t="shared" ref="K114" si="51">SUM(E114-F114-G114-H114+I114-J114)</f>
        <v>0</v>
      </c>
      <c r="L114" s="41">
        <v>0</v>
      </c>
      <c r="M114" s="41">
        <v>0</v>
      </c>
      <c r="N114" s="42"/>
      <c r="O114" s="42"/>
      <c r="P114" s="41">
        <v>0</v>
      </c>
      <c r="Q114" s="41">
        <v>0</v>
      </c>
      <c r="R114" s="242">
        <f t="shared" si="42"/>
        <v>0</v>
      </c>
      <c r="S114" s="489"/>
      <c r="T114" s="490"/>
      <c r="U114" s="491"/>
    </row>
    <row r="115" spans="1:21" ht="12.75" customHeight="1" thickTop="1">
      <c r="A115" s="5"/>
      <c r="B115" s="26" t="s">
        <v>39</v>
      </c>
    </row>
    <row r="116" spans="1:21" ht="12.75" customHeight="1">
      <c r="A116" s="5"/>
      <c r="B116" s="15" t="s">
        <v>60</v>
      </c>
    </row>
    <row r="117" spans="1:21">
      <c r="A117" s="5"/>
      <c r="B117" s="15" t="s">
        <v>59</v>
      </c>
    </row>
    <row r="118" spans="1:21" ht="21" customHeight="1">
      <c r="A118" s="5"/>
      <c r="B118" s="15" t="s">
        <v>40</v>
      </c>
    </row>
    <row r="120" spans="1:21">
      <c r="L120" s="1" t="s">
        <v>43</v>
      </c>
    </row>
    <row r="121" spans="1:21" ht="12.75" customHeight="1">
      <c r="A121" s="476" t="s">
        <v>0</v>
      </c>
      <c r="B121" s="476"/>
      <c r="P121" s="477" t="s">
        <v>26</v>
      </c>
      <c r="Q121" s="477"/>
      <c r="R121" s="477"/>
      <c r="S121" s="477"/>
      <c r="T121" s="477"/>
      <c r="U121" s="477"/>
    </row>
    <row r="122" spans="1:21" ht="13.5" customHeight="1">
      <c r="A122" s="476" t="s">
        <v>1</v>
      </c>
      <c r="B122" s="476"/>
      <c r="P122" s="477"/>
      <c r="Q122" s="477"/>
      <c r="R122" s="477"/>
      <c r="S122" s="477"/>
      <c r="T122" s="477"/>
      <c r="U122" s="477"/>
    </row>
    <row r="123" spans="1:21" ht="15" customHeight="1">
      <c r="A123" s="476" t="s">
        <v>45</v>
      </c>
      <c r="B123" s="476"/>
    </row>
    <row r="124" spans="1:21" ht="12.75" customHeight="1">
      <c r="C124" s="478" t="s">
        <v>2</v>
      </c>
      <c r="D124" s="478"/>
      <c r="E124" s="478"/>
      <c r="F124" s="478"/>
      <c r="G124" s="478"/>
      <c r="H124" s="478"/>
      <c r="I124" s="478"/>
      <c r="J124" s="478"/>
      <c r="K124" s="478"/>
      <c r="L124" s="478"/>
      <c r="M124" s="478"/>
      <c r="N124" s="478"/>
      <c r="O124" s="478"/>
      <c r="P124" s="478"/>
      <c r="Q124" s="2"/>
    </row>
    <row r="125" spans="1:21" ht="12.75" customHeight="1">
      <c r="F125" s="479" t="s">
        <v>3</v>
      </c>
      <c r="G125" s="479"/>
      <c r="H125" s="479"/>
      <c r="I125" s="479"/>
      <c r="J125" s="479"/>
      <c r="K125" s="479"/>
      <c r="L125" s="479"/>
      <c r="M125" s="479"/>
      <c r="N125" s="479"/>
      <c r="O125" s="479"/>
      <c r="P125" s="479"/>
      <c r="Q125" s="229"/>
    </row>
    <row r="126" spans="1:21" ht="12.75" customHeight="1">
      <c r="A126" s="1" t="s">
        <v>46</v>
      </c>
      <c r="C126" s="3"/>
      <c r="D126" s="4">
        <v>1</v>
      </c>
      <c r="E126" s="4">
        <v>5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>
      <c r="A127" s="43" t="s">
        <v>68</v>
      </c>
      <c r="B127" s="43"/>
      <c r="C127" s="6"/>
      <c r="D127" s="7">
        <v>0</v>
      </c>
      <c r="E127" s="7">
        <v>8</v>
      </c>
      <c r="K127" s="453">
        <v>4</v>
      </c>
      <c r="L127" s="453"/>
      <c r="M127" s="5"/>
      <c r="N127" s="5"/>
      <c r="O127" s="5"/>
      <c r="Q127" s="1" t="str">
        <f>+Q207:U207</f>
        <v>Bulan     :</v>
      </c>
      <c r="R127" s="455" t="str">
        <f>+R87</f>
        <v>Juni</v>
      </c>
      <c r="S127" s="456"/>
      <c r="T127" s="4">
        <f>+T87</f>
        <v>0</v>
      </c>
      <c r="U127" s="4">
        <f>+U87</f>
        <v>6</v>
      </c>
    </row>
    <row r="128" spans="1:21" s="43" customFormat="1" ht="12.75" customHeight="1" thickBot="1">
      <c r="A128" s="43" t="s">
        <v>93</v>
      </c>
      <c r="C128" s="65">
        <v>0</v>
      </c>
      <c r="D128" s="65">
        <v>2</v>
      </c>
      <c r="E128" s="65">
        <v>1</v>
      </c>
      <c r="K128" s="454"/>
      <c r="L128" s="454"/>
      <c r="M128" s="77"/>
      <c r="N128" s="77"/>
      <c r="O128" s="77"/>
      <c r="Q128" s="43" t="s">
        <v>47</v>
      </c>
      <c r="R128" s="515">
        <f>+R88</f>
        <v>2020</v>
      </c>
      <c r="S128" s="516"/>
      <c r="T128" s="78">
        <f>+T88</f>
        <v>2</v>
      </c>
      <c r="U128" s="78">
        <f>+U88</f>
        <v>0</v>
      </c>
    </row>
    <row r="129" spans="1:21" ht="15.95" customHeight="1" thickTop="1">
      <c r="A129" s="462" t="s">
        <v>4</v>
      </c>
      <c r="B129" s="462" t="s">
        <v>5</v>
      </c>
      <c r="C129" s="465" t="s">
        <v>6</v>
      </c>
      <c r="D129" s="466"/>
      <c r="E129" s="466"/>
      <c r="F129" s="466"/>
      <c r="G129" s="466"/>
      <c r="H129" s="466"/>
      <c r="I129" s="466"/>
      <c r="J129" s="466"/>
      <c r="K129" s="469"/>
      <c r="L129" s="465" t="s">
        <v>7</v>
      </c>
      <c r="M129" s="466"/>
      <c r="N129" s="466"/>
      <c r="O129" s="466"/>
      <c r="P129" s="466"/>
      <c r="Q129" s="466"/>
      <c r="R129" s="469"/>
      <c r="S129" s="470" t="s">
        <v>64</v>
      </c>
      <c r="T129" s="471"/>
      <c r="U129" s="513"/>
    </row>
    <row r="130" spans="1:21" ht="15.95" customHeight="1">
      <c r="A130" s="463"/>
      <c r="B130" s="463"/>
      <c r="C130" s="473" t="s">
        <v>27</v>
      </c>
      <c r="D130" s="474"/>
      <c r="E130" s="475"/>
      <c r="F130" s="235"/>
      <c r="G130" s="235" t="s">
        <v>30</v>
      </c>
      <c r="H130" s="235" t="s">
        <v>32</v>
      </c>
      <c r="I130" s="235"/>
      <c r="J130" s="235"/>
      <c r="K130" s="235" t="s">
        <v>43</v>
      </c>
      <c r="L130" s="235" t="s">
        <v>27</v>
      </c>
      <c r="M130" s="235"/>
      <c r="N130" s="235" t="s">
        <v>30</v>
      </c>
      <c r="O130" s="235" t="s">
        <v>32</v>
      </c>
      <c r="P130" s="235"/>
      <c r="Q130" s="235"/>
      <c r="R130" s="235" t="s">
        <v>63</v>
      </c>
      <c r="S130" s="440" t="s">
        <v>67</v>
      </c>
      <c r="T130" s="441"/>
      <c r="U130" s="442"/>
    </row>
    <row r="131" spans="1:21" ht="15.95" customHeight="1">
      <c r="A131" s="463"/>
      <c r="B131" s="463"/>
      <c r="C131" s="440" t="s">
        <v>28</v>
      </c>
      <c r="D131" s="441"/>
      <c r="E131" s="442"/>
      <c r="F131" s="237" t="s">
        <v>29</v>
      </c>
      <c r="G131" s="237" t="s">
        <v>31</v>
      </c>
      <c r="H131" s="237" t="s">
        <v>33</v>
      </c>
      <c r="I131" s="237" t="s">
        <v>37</v>
      </c>
      <c r="J131" s="237" t="s">
        <v>36</v>
      </c>
      <c r="K131" s="237" t="s">
        <v>28</v>
      </c>
      <c r="L131" s="237" t="s">
        <v>28</v>
      </c>
      <c r="M131" s="237" t="s">
        <v>35</v>
      </c>
      <c r="N131" s="237" t="s">
        <v>31</v>
      </c>
      <c r="O131" s="237" t="s">
        <v>33</v>
      </c>
      <c r="P131" s="237" t="s">
        <v>37</v>
      </c>
      <c r="Q131" s="237" t="s">
        <v>36</v>
      </c>
      <c r="R131" s="237" t="s">
        <v>38</v>
      </c>
      <c r="S131" s="440" t="s">
        <v>65</v>
      </c>
      <c r="T131" s="441"/>
      <c r="U131" s="442"/>
    </row>
    <row r="132" spans="1:21" ht="15.95" customHeight="1">
      <c r="A132" s="463"/>
      <c r="B132" s="463"/>
      <c r="C132" s="444" t="s">
        <v>8</v>
      </c>
      <c r="D132" s="445"/>
      <c r="E132" s="446"/>
      <c r="F132" s="238"/>
      <c r="G132" s="238"/>
      <c r="H132" s="238" t="s">
        <v>34</v>
      </c>
      <c r="I132" s="238"/>
      <c r="J132" s="238"/>
      <c r="K132" s="238" t="s">
        <v>9</v>
      </c>
      <c r="L132" s="238" t="s">
        <v>8</v>
      </c>
      <c r="M132" s="238"/>
      <c r="N132" s="238"/>
      <c r="O132" s="238" t="s">
        <v>34</v>
      </c>
      <c r="P132" s="238"/>
      <c r="Q132" s="238"/>
      <c r="R132" s="20" t="s">
        <v>62</v>
      </c>
      <c r="S132" s="440" t="s">
        <v>66</v>
      </c>
      <c r="T132" s="441"/>
      <c r="U132" s="442"/>
    </row>
    <row r="133" spans="1:21" ht="15.95" customHeight="1">
      <c r="A133" s="464"/>
      <c r="B133" s="464"/>
      <c r="C133" s="447"/>
      <c r="D133" s="448"/>
      <c r="E133" s="449"/>
      <c r="F133" s="237"/>
      <c r="G133" s="237"/>
      <c r="H133" s="237"/>
      <c r="I133" s="237"/>
      <c r="J133" s="237"/>
      <c r="K133" s="237" t="s">
        <v>61</v>
      </c>
      <c r="L133" s="237"/>
      <c r="M133" s="237"/>
      <c r="N133" s="237"/>
      <c r="O133" s="237"/>
      <c r="P133" s="237"/>
      <c r="Q133" s="237"/>
      <c r="R133" s="237"/>
      <c r="S133" s="450"/>
      <c r="T133" s="451"/>
      <c r="U133" s="514"/>
    </row>
    <row r="134" spans="1:21" s="8" customFormat="1" ht="15.95" customHeight="1">
      <c r="A134" s="236" t="s">
        <v>10</v>
      </c>
      <c r="B134" s="236" t="s">
        <v>11</v>
      </c>
      <c r="C134" s="429" t="s">
        <v>12</v>
      </c>
      <c r="D134" s="430"/>
      <c r="E134" s="431"/>
      <c r="F134" s="236" t="s">
        <v>13</v>
      </c>
      <c r="G134" s="236" t="s">
        <v>14</v>
      </c>
      <c r="H134" s="236" t="s">
        <v>15</v>
      </c>
      <c r="I134" s="236" t="s">
        <v>16</v>
      </c>
      <c r="J134" s="236" t="s">
        <v>17</v>
      </c>
      <c r="K134" s="236" t="s">
        <v>18</v>
      </c>
      <c r="L134" s="236" t="s">
        <v>19</v>
      </c>
      <c r="M134" s="236" t="s">
        <v>20</v>
      </c>
      <c r="N134" s="236" t="s">
        <v>21</v>
      </c>
      <c r="O134" s="236" t="s">
        <v>41</v>
      </c>
      <c r="P134" s="236" t="s">
        <v>42</v>
      </c>
      <c r="Q134" s="236" t="s">
        <v>44</v>
      </c>
      <c r="R134" s="236" t="s">
        <v>69</v>
      </c>
      <c r="S134" s="429" t="s">
        <v>70</v>
      </c>
      <c r="T134" s="430"/>
      <c r="U134" s="431"/>
    </row>
    <row r="135" spans="1:21" s="16" customFormat="1" ht="15.95" customHeight="1">
      <c r="A135" s="18">
        <v>1</v>
      </c>
      <c r="B135" s="19" t="s">
        <v>22</v>
      </c>
      <c r="C135" s="504">
        <f>SUM(C136,C139,C140)</f>
        <v>0</v>
      </c>
      <c r="D135" s="505"/>
      <c r="E135" s="506"/>
      <c r="F135" s="240">
        <f t="shared" ref="F135:J135" si="52">SUM(F136,F139,F140)</f>
        <v>0</v>
      </c>
      <c r="G135" s="240">
        <f t="shared" si="52"/>
        <v>0</v>
      </c>
      <c r="H135" s="240">
        <f t="shared" si="52"/>
        <v>0</v>
      </c>
      <c r="I135" s="240">
        <f t="shared" si="52"/>
        <v>0</v>
      </c>
      <c r="J135" s="240">
        <f t="shared" si="52"/>
        <v>0</v>
      </c>
      <c r="K135" s="240">
        <f>SUM(C135-F135-G135-H135+I135-J135)</f>
        <v>0</v>
      </c>
      <c r="L135" s="59">
        <f t="shared" ref="L135:Q135" si="53">SUM(L136,L139,L140)</f>
        <v>170</v>
      </c>
      <c r="M135" s="59">
        <f t="shared" si="53"/>
        <v>0</v>
      </c>
      <c r="N135" s="59">
        <f t="shared" si="53"/>
        <v>0</v>
      </c>
      <c r="O135" s="59">
        <f t="shared" si="53"/>
        <v>0</v>
      </c>
      <c r="P135" s="59">
        <f t="shared" si="53"/>
        <v>40</v>
      </c>
      <c r="Q135" s="59">
        <f t="shared" si="53"/>
        <v>0</v>
      </c>
      <c r="R135" s="59">
        <f>SUM(L135-M135-N135-O135+P135-Q135)</f>
        <v>210</v>
      </c>
      <c r="S135" s="534"/>
      <c r="T135" s="534"/>
      <c r="U135" s="534"/>
    </row>
    <row r="136" spans="1:21" s="23" customFormat="1" ht="15.95" customHeight="1">
      <c r="A136" s="14"/>
      <c r="B136" s="22" t="s">
        <v>49</v>
      </c>
      <c r="C136" s="495">
        <f t="shared" ref="C136:H136" si="54">SUM(C137:C138)</f>
        <v>0</v>
      </c>
      <c r="D136" s="496">
        <f t="shared" si="54"/>
        <v>0</v>
      </c>
      <c r="E136" s="497">
        <f t="shared" si="54"/>
        <v>0</v>
      </c>
      <c r="F136" s="69">
        <f t="shared" si="54"/>
        <v>0</v>
      </c>
      <c r="G136" s="69">
        <f t="shared" si="54"/>
        <v>0</v>
      </c>
      <c r="H136" s="69">
        <f t="shared" si="54"/>
        <v>0</v>
      </c>
      <c r="I136" s="69">
        <f>SUM(I137:I138)</f>
        <v>0</v>
      </c>
      <c r="J136" s="69">
        <f t="shared" ref="J136" si="55">SUM(J137:J138)</f>
        <v>0</v>
      </c>
      <c r="K136" s="241">
        <f t="shared" ref="K136:K140" si="56">SUM(C136-F136-G136-H136+I136-J136)</f>
        <v>0</v>
      </c>
      <c r="L136" s="61">
        <f t="shared" ref="L136:O136" si="57">SUM(L137:L138)</f>
        <v>170</v>
      </c>
      <c r="M136" s="61">
        <f t="shared" si="57"/>
        <v>0</v>
      </c>
      <c r="N136" s="61">
        <f t="shared" si="57"/>
        <v>0</v>
      </c>
      <c r="O136" s="61">
        <f t="shared" si="57"/>
        <v>0</v>
      </c>
      <c r="P136" s="61">
        <f>SUM(P137:P138)</f>
        <v>40</v>
      </c>
      <c r="Q136" s="61">
        <f t="shared" ref="Q136" si="58">SUM(Q137:Q138)</f>
        <v>0</v>
      </c>
      <c r="R136" s="62">
        <f t="shared" ref="R136:R144" si="59">SUM(L136-M136-N136-O136+P136-Q136)</f>
        <v>210</v>
      </c>
      <c r="S136" s="538"/>
      <c r="T136" s="538"/>
      <c r="U136" s="538"/>
    </row>
    <row r="137" spans="1:21" ht="15.95" customHeight="1">
      <c r="A137" s="12"/>
      <c r="B137" s="13" t="s">
        <v>83</v>
      </c>
      <c r="C137" s="501">
        <v>0</v>
      </c>
      <c r="D137" s="502">
        <v>0</v>
      </c>
      <c r="E137" s="503">
        <v>0</v>
      </c>
      <c r="F137" s="234">
        <v>0</v>
      </c>
      <c r="G137" s="234">
        <v>0</v>
      </c>
      <c r="H137" s="234">
        <v>0</v>
      </c>
      <c r="I137" s="66">
        <v>0</v>
      </c>
      <c r="J137" s="66">
        <v>0</v>
      </c>
      <c r="K137" s="241">
        <f t="shared" si="56"/>
        <v>0</v>
      </c>
      <c r="L137" s="49">
        <v>170</v>
      </c>
      <c r="M137" s="49">
        <v>0</v>
      </c>
      <c r="N137" s="49">
        <v>0</v>
      </c>
      <c r="O137" s="49">
        <v>0</v>
      </c>
      <c r="P137" s="49">
        <v>40</v>
      </c>
      <c r="Q137" s="49">
        <v>0</v>
      </c>
      <c r="R137" s="62">
        <f>SUM(L137-M137-N137-O137+P137-Q137)</f>
        <v>210</v>
      </c>
      <c r="S137" s="524"/>
      <c r="T137" s="524"/>
      <c r="U137" s="524"/>
    </row>
    <row r="138" spans="1:21" ht="15.95" customHeight="1">
      <c r="A138" s="12"/>
      <c r="B138" s="13" t="s">
        <v>84</v>
      </c>
      <c r="C138" s="501">
        <v>0</v>
      </c>
      <c r="D138" s="502">
        <v>0</v>
      </c>
      <c r="E138" s="503">
        <v>0</v>
      </c>
      <c r="F138" s="234">
        <v>0</v>
      </c>
      <c r="G138" s="234">
        <v>0</v>
      </c>
      <c r="H138" s="234">
        <v>0</v>
      </c>
      <c r="I138" s="66">
        <v>0</v>
      </c>
      <c r="J138" s="66">
        <v>0</v>
      </c>
      <c r="K138" s="241">
        <f t="shared" si="56"/>
        <v>0</v>
      </c>
      <c r="L138" s="234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62">
        <f t="shared" si="59"/>
        <v>0</v>
      </c>
      <c r="S138" s="524"/>
      <c r="T138" s="524"/>
      <c r="U138" s="524"/>
    </row>
    <row r="139" spans="1:21" ht="15.95" customHeight="1">
      <c r="A139" s="12"/>
      <c r="B139" s="11" t="s">
        <v>50</v>
      </c>
      <c r="C139" s="480">
        <v>0</v>
      </c>
      <c r="D139" s="481">
        <v>0</v>
      </c>
      <c r="E139" s="482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241">
        <f t="shared" si="56"/>
        <v>0</v>
      </c>
      <c r="L139" s="241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f t="shared" si="59"/>
        <v>0</v>
      </c>
      <c r="S139" s="524"/>
      <c r="T139" s="524"/>
      <c r="U139" s="524"/>
    </row>
    <row r="140" spans="1:21" ht="15.95" customHeight="1">
      <c r="A140" s="12"/>
      <c r="B140" s="11" t="s">
        <v>51</v>
      </c>
      <c r="C140" s="480">
        <v>0</v>
      </c>
      <c r="D140" s="481">
        <v>0</v>
      </c>
      <c r="E140" s="482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241">
        <f t="shared" si="56"/>
        <v>0</v>
      </c>
      <c r="L140" s="241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0</v>
      </c>
      <c r="R140" s="62">
        <f t="shared" si="59"/>
        <v>0</v>
      </c>
      <c r="S140" s="524"/>
      <c r="T140" s="524"/>
      <c r="U140" s="524"/>
    </row>
    <row r="141" spans="1:21" ht="15.95" customHeight="1">
      <c r="A141" s="14">
        <v>2</v>
      </c>
      <c r="B141" s="10" t="s">
        <v>23</v>
      </c>
      <c r="C141" s="480">
        <f>SUM(C142:C143)</f>
        <v>0</v>
      </c>
      <c r="D141" s="481">
        <f t="shared" ref="D141:G141" si="60">SUM(D142:D143)</f>
        <v>658</v>
      </c>
      <c r="E141" s="482">
        <f t="shared" si="60"/>
        <v>658</v>
      </c>
      <c r="F141" s="241">
        <f t="shared" si="60"/>
        <v>0</v>
      </c>
      <c r="G141" s="241">
        <f t="shared" si="60"/>
        <v>0</v>
      </c>
      <c r="H141" s="25"/>
      <c r="I141" s="241">
        <f t="shared" ref="I141:J141" si="61">SUM(I142:I143)</f>
        <v>0</v>
      </c>
      <c r="J141" s="241">
        <f t="shared" si="61"/>
        <v>0</v>
      </c>
      <c r="K141" s="241">
        <f>SUM(C141-F141-G141-H141+I141-J141)</f>
        <v>0</v>
      </c>
      <c r="L141" s="241">
        <f t="shared" ref="L141:N141" si="62">SUM(L142:L143)</f>
        <v>142</v>
      </c>
      <c r="M141" s="62">
        <f t="shared" si="62"/>
        <v>0</v>
      </c>
      <c r="N141" s="62">
        <f t="shared" si="62"/>
        <v>0</v>
      </c>
      <c r="O141" s="25"/>
      <c r="P141" s="62">
        <f t="shared" ref="P141:Q141" si="63">SUM(P142:P143)</f>
        <v>130</v>
      </c>
      <c r="Q141" s="62">
        <f t="shared" si="63"/>
        <v>0</v>
      </c>
      <c r="R141" s="62">
        <f t="shared" si="59"/>
        <v>272</v>
      </c>
      <c r="S141" s="524"/>
      <c r="T141" s="524"/>
      <c r="U141" s="524"/>
    </row>
    <row r="142" spans="1:21" ht="15.95" customHeight="1">
      <c r="A142" s="12"/>
      <c r="B142" s="13" t="s">
        <v>83</v>
      </c>
      <c r="C142" s="501">
        <v>0</v>
      </c>
      <c r="D142" s="502">
        <v>658</v>
      </c>
      <c r="E142" s="503">
        <v>658</v>
      </c>
      <c r="F142" s="234">
        <v>0</v>
      </c>
      <c r="G142" s="234">
        <v>0</v>
      </c>
      <c r="H142" s="24"/>
      <c r="I142" s="66">
        <v>0</v>
      </c>
      <c r="J142" s="66">
        <v>0</v>
      </c>
      <c r="K142" s="241">
        <f t="shared" ref="K142:K153" si="64">SUM(C142-F142-G142-H142+I142-J142)</f>
        <v>0</v>
      </c>
      <c r="L142" s="234">
        <v>142</v>
      </c>
      <c r="M142" s="49">
        <v>0</v>
      </c>
      <c r="N142" s="49">
        <v>0</v>
      </c>
      <c r="O142" s="25"/>
      <c r="P142" s="49">
        <v>130</v>
      </c>
      <c r="Q142" s="49">
        <v>0</v>
      </c>
      <c r="R142" s="62">
        <f t="shared" si="59"/>
        <v>272</v>
      </c>
      <c r="S142" s="524"/>
      <c r="T142" s="524"/>
      <c r="U142" s="524"/>
    </row>
    <row r="143" spans="1:21" ht="15.95" customHeight="1">
      <c r="A143" s="12"/>
      <c r="B143" s="13" t="s">
        <v>84</v>
      </c>
      <c r="C143" s="501">
        <v>0</v>
      </c>
      <c r="D143" s="502">
        <v>0</v>
      </c>
      <c r="E143" s="503">
        <v>0</v>
      </c>
      <c r="F143" s="234">
        <v>0</v>
      </c>
      <c r="G143" s="234">
        <v>0</v>
      </c>
      <c r="H143" s="24"/>
      <c r="I143" s="66">
        <v>0</v>
      </c>
      <c r="J143" s="66">
        <v>0</v>
      </c>
      <c r="K143" s="241">
        <f t="shared" si="64"/>
        <v>0</v>
      </c>
      <c r="L143" s="234">
        <v>0</v>
      </c>
      <c r="M143" s="49">
        <v>0</v>
      </c>
      <c r="N143" s="49">
        <v>0</v>
      </c>
      <c r="O143" s="25"/>
      <c r="P143" s="49">
        <v>0</v>
      </c>
      <c r="Q143" s="49">
        <v>0</v>
      </c>
      <c r="R143" s="62">
        <f t="shared" si="59"/>
        <v>0</v>
      </c>
      <c r="S143" s="524"/>
      <c r="T143" s="524"/>
      <c r="U143" s="524"/>
    </row>
    <row r="144" spans="1:21" ht="15.95" customHeight="1">
      <c r="A144" s="9">
        <v>3</v>
      </c>
      <c r="B144" s="10" t="s">
        <v>53</v>
      </c>
      <c r="C144" s="480">
        <v>0</v>
      </c>
      <c r="D144" s="481">
        <v>0</v>
      </c>
      <c r="E144" s="482">
        <v>0</v>
      </c>
      <c r="F144" s="241">
        <v>0</v>
      </c>
      <c r="G144" s="25"/>
      <c r="H144" s="25"/>
      <c r="I144" s="241">
        <v>0</v>
      </c>
      <c r="J144" s="241">
        <v>0</v>
      </c>
      <c r="K144" s="241">
        <f t="shared" si="64"/>
        <v>0</v>
      </c>
      <c r="L144" s="241">
        <v>2</v>
      </c>
      <c r="M144" s="62">
        <v>0</v>
      </c>
      <c r="N144" s="25"/>
      <c r="O144" s="25"/>
      <c r="P144" s="62">
        <v>0</v>
      </c>
      <c r="Q144" s="62">
        <v>0</v>
      </c>
      <c r="R144" s="62">
        <f t="shared" si="59"/>
        <v>2</v>
      </c>
      <c r="S144" s="524"/>
      <c r="T144" s="524"/>
      <c r="U144" s="524"/>
    </row>
    <row r="145" spans="1:21" ht="15.75">
      <c r="A145" s="14">
        <v>4</v>
      </c>
      <c r="B145" s="10" t="s">
        <v>52</v>
      </c>
      <c r="C145" s="495">
        <f>SUM(C146:C147)</f>
        <v>0</v>
      </c>
      <c r="D145" s="496">
        <f t="shared" ref="D145:E145" si="65">SUM(D146:D147)</f>
        <v>0</v>
      </c>
      <c r="E145" s="497">
        <f t="shared" si="65"/>
        <v>0</v>
      </c>
      <c r="F145" s="69">
        <f>SUM(F146:F147)</f>
        <v>0</v>
      </c>
      <c r="G145" s="25"/>
      <c r="H145" s="25"/>
      <c r="I145" s="69">
        <f t="shared" ref="I145:J145" si="66">SUM(I146:I147)</f>
        <v>0</v>
      </c>
      <c r="J145" s="69">
        <f t="shared" si="66"/>
        <v>0</v>
      </c>
      <c r="K145" s="241">
        <f t="shared" si="64"/>
        <v>0</v>
      </c>
      <c r="L145" s="241">
        <f t="shared" ref="L145:M145" si="67">SUM(L146:L147)</f>
        <v>9</v>
      </c>
      <c r="M145" s="62">
        <f t="shared" si="67"/>
        <v>1</v>
      </c>
      <c r="N145" s="25"/>
      <c r="O145" s="25"/>
      <c r="P145" s="62">
        <f t="shared" ref="P145:R145" si="68">SUM(P146:P147)</f>
        <v>0</v>
      </c>
      <c r="Q145" s="62">
        <f t="shared" si="68"/>
        <v>0</v>
      </c>
      <c r="R145" s="62">
        <f t="shared" si="68"/>
        <v>8</v>
      </c>
      <c r="S145" s="524"/>
      <c r="T145" s="524"/>
      <c r="U145" s="524"/>
    </row>
    <row r="146" spans="1:21" ht="15.75">
      <c r="A146" s="14"/>
      <c r="B146" s="13" t="s">
        <v>83</v>
      </c>
      <c r="C146" s="495">
        <v>0</v>
      </c>
      <c r="D146" s="496"/>
      <c r="E146" s="497"/>
      <c r="F146" s="69">
        <v>0</v>
      </c>
      <c r="G146" s="25"/>
      <c r="H146" s="25"/>
      <c r="I146" s="69">
        <v>0</v>
      </c>
      <c r="J146" s="69">
        <v>0</v>
      </c>
      <c r="K146" s="241">
        <f t="shared" si="64"/>
        <v>0</v>
      </c>
      <c r="L146" s="241">
        <v>0</v>
      </c>
      <c r="M146" s="62">
        <v>0</v>
      </c>
      <c r="N146" s="25"/>
      <c r="O146" s="25"/>
      <c r="P146" s="62">
        <v>0</v>
      </c>
      <c r="Q146" s="62">
        <v>0</v>
      </c>
      <c r="R146" s="62">
        <f t="shared" ref="R146" si="69">SUM(L146-M146-N146-O146+P146-Q146)</f>
        <v>0</v>
      </c>
      <c r="S146" s="524"/>
      <c r="T146" s="524"/>
      <c r="U146" s="524"/>
    </row>
    <row r="147" spans="1:21" ht="15.75">
      <c r="A147" s="14"/>
      <c r="B147" s="13" t="s">
        <v>84</v>
      </c>
      <c r="C147" s="495">
        <v>0</v>
      </c>
      <c r="D147" s="496"/>
      <c r="E147" s="497"/>
      <c r="F147" s="69">
        <v>0</v>
      </c>
      <c r="G147" s="25"/>
      <c r="H147" s="25"/>
      <c r="I147" s="69">
        <v>0</v>
      </c>
      <c r="J147" s="69">
        <v>0</v>
      </c>
      <c r="K147" s="241">
        <f t="shared" si="64"/>
        <v>0</v>
      </c>
      <c r="L147" s="241">
        <v>9</v>
      </c>
      <c r="M147" s="62">
        <v>1</v>
      </c>
      <c r="N147" s="25"/>
      <c r="O147" s="25"/>
      <c r="P147" s="62">
        <v>0</v>
      </c>
      <c r="Q147" s="62">
        <v>0</v>
      </c>
      <c r="R147" s="62">
        <f>SUM(L147-M147-N147-O147+P147-Q147)</f>
        <v>8</v>
      </c>
      <c r="S147" s="524"/>
      <c r="T147" s="524"/>
      <c r="U147" s="524"/>
    </row>
    <row r="148" spans="1:21" ht="15.75">
      <c r="A148" s="14">
        <v>5</v>
      </c>
      <c r="B148" s="11" t="s">
        <v>54</v>
      </c>
      <c r="C148" s="480">
        <v>0</v>
      </c>
      <c r="D148" s="481">
        <v>0</v>
      </c>
      <c r="E148" s="482">
        <v>0</v>
      </c>
      <c r="F148" s="241">
        <v>0</v>
      </c>
      <c r="G148" s="25"/>
      <c r="H148" s="25"/>
      <c r="I148" s="241">
        <v>0</v>
      </c>
      <c r="J148" s="241">
        <v>0</v>
      </c>
      <c r="K148" s="241">
        <f t="shared" si="64"/>
        <v>0</v>
      </c>
      <c r="L148" s="241">
        <v>0</v>
      </c>
      <c r="M148" s="241">
        <v>0</v>
      </c>
      <c r="N148" s="25"/>
      <c r="O148" s="25"/>
      <c r="P148" s="241">
        <v>0</v>
      </c>
      <c r="Q148" s="241">
        <v>0</v>
      </c>
      <c r="R148" s="241">
        <f t="shared" ref="R148:R154" si="70">SUM(L148-M148-N148-O148+P148-Q148)</f>
        <v>0</v>
      </c>
      <c r="S148" s="524"/>
      <c r="T148" s="524"/>
      <c r="U148" s="524"/>
    </row>
    <row r="149" spans="1:21" ht="15.75">
      <c r="A149" s="14">
        <v>6</v>
      </c>
      <c r="B149" s="10" t="s">
        <v>55</v>
      </c>
      <c r="C149" s="480">
        <v>0</v>
      </c>
      <c r="D149" s="481">
        <v>0</v>
      </c>
      <c r="E149" s="482">
        <v>0</v>
      </c>
      <c r="F149" s="241">
        <v>0</v>
      </c>
      <c r="G149" s="25"/>
      <c r="H149" s="25"/>
      <c r="I149" s="241">
        <v>0</v>
      </c>
      <c r="J149" s="241">
        <v>0</v>
      </c>
      <c r="K149" s="241">
        <f t="shared" si="64"/>
        <v>0</v>
      </c>
      <c r="L149" s="241">
        <v>0</v>
      </c>
      <c r="M149" s="241">
        <v>0</v>
      </c>
      <c r="N149" s="25"/>
      <c r="O149" s="25"/>
      <c r="P149" s="241">
        <v>0</v>
      </c>
      <c r="Q149" s="241">
        <v>0</v>
      </c>
      <c r="R149" s="241">
        <f t="shared" si="70"/>
        <v>0</v>
      </c>
      <c r="S149" s="542">
        <v>0</v>
      </c>
      <c r="T149" s="542"/>
      <c r="U149" s="542"/>
    </row>
    <row r="150" spans="1:21" ht="15.75">
      <c r="A150" s="14">
        <v>7</v>
      </c>
      <c r="B150" s="10" t="s">
        <v>56</v>
      </c>
      <c r="C150" s="480">
        <v>0</v>
      </c>
      <c r="D150" s="481">
        <v>0</v>
      </c>
      <c r="E150" s="482">
        <v>0</v>
      </c>
      <c r="F150" s="241">
        <v>0</v>
      </c>
      <c r="G150" s="25"/>
      <c r="H150" s="25"/>
      <c r="I150" s="241">
        <v>0</v>
      </c>
      <c r="J150" s="241">
        <v>0</v>
      </c>
      <c r="K150" s="241">
        <f t="shared" si="64"/>
        <v>0</v>
      </c>
      <c r="L150" s="241">
        <v>0</v>
      </c>
      <c r="M150" s="241">
        <v>0</v>
      </c>
      <c r="N150" s="25"/>
      <c r="O150" s="25"/>
      <c r="P150" s="241">
        <v>0</v>
      </c>
      <c r="Q150" s="241">
        <v>0</v>
      </c>
      <c r="R150" s="241">
        <f t="shared" si="70"/>
        <v>0</v>
      </c>
      <c r="S150" s="517">
        <v>0</v>
      </c>
      <c r="T150" s="517"/>
      <c r="U150" s="517"/>
    </row>
    <row r="151" spans="1:21" ht="15.75">
      <c r="A151" s="14">
        <v>8</v>
      </c>
      <c r="B151" s="10" t="s">
        <v>57</v>
      </c>
      <c r="C151" s="480">
        <v>0</v>
      </c>
      <c r="D151" s="481">
        <v>0</v>
      </c>
      <c r="E151" s="482">
        <v>0</v>
      </c>
      <c r="F151" s="241">
        <v>0</v>
      </c>
      <c r="G151" s="25"/>
      <c r="H151" s="25"/>
      <c r="I151" s="241">
        <v>0</v>
      </c>
      <c r="J151" s="241">
        <v>0</v>
      </c>
      <c r="K151" s="241">
        <f t="shared" si="64"/>
        <v>0</v>
      </c>
      <c r="L151" s="241">
        <v>0</v>
      </c>
      <c r="M151" s="241">
        <v>0</v>
      </c>
      <c r="N151" s="25"/>
      <c r="O151" s="25"/>
      <c r="P151" s="241">
        <v>0</v>
      </c>
      <c r="Q151" s="241">
        <v>0</v>
      </c>
      <c r="R151" s="241">
        <f t="shared" si="70"/>
        <v>0</v>
      </c>
      <c r="S151" s="517">
        <v>0</v>
      </c>
      <c r="T151" s="517"/>
      <c r="U151" s="517"/>
    </row>
    <row r="152" spans="1:21" ht="15.75">
      <c r="A152" s="14">
        <v>9</v>
      </c>
      <c r="B152" s="10" t="s">
        <v>24</v>
      </c>
      <c r="C152" s="480">
        <v>0</v>
      </c>
      <c r="D152" s="481">
        <v>0</v>
      </c>
      <c r="E152" s="482">
        <v>0</v>
      </c>
      <c r="F152" s="241">
        <v>0</v>
      </c>
      <c r="G152" s="25"/>
      <c r="H152" s="25"/>
      <c r="I152" s="67">
        <v>0</v>
      </c>
      <c r="J152" s="67">
        <v>0</v>
      </c>
      <c r="K152" s="241">
        <f t="shared" si="64"/>
        <v>0</v>
      </c>
      <c r="L152" s="241">
        <v>0</v>
      </c>
      <c r="M152" s="241">
        <v>0</v>
      </c>
      <c r="N152" s="25"/>
      <c r="O152" s="25"/>
      <c r="P152" s="241">
        <v>0</v>
      </c>
      <c r="Q152" s="241">
        <v>0</v>
      </c>
      <c r="R152" s="241">
        <f t="shared" si="70"/>
        <v>0</v>
      </c>
      <c r="S152" s="517">
        <v>0</v>
      </c>
      <c r="T152" s="517"/>
      <c r="U152" s="517"/>
    </row>
    <row r="153" spans="1:21" ht="15.75">
      <c r="A153" s="14">
        <v>10</v>
      </c>
      <c r="B153" s="10" t="s">
        <v>25</v>
      </c>
      <c r="C153" s="480">
        <v>0</v>
      </c>
      <c r="D153" s="481">
        <v>0</v>
      </c>
      <c r="E153" s="482">
        <v>0</v>
      </c>
      <c r="F153" s="241">
        <v>0</v>
      </c>
      <c r="G153" s="25"/>
      <c r="H153" s="25"/>
      <c r="I153" s="67">
        <v>0</v>
      </c>
      <c r="J153" s="67">
        <v>0</v>
      </c>
      <c r="K153" s="241">
        <f t="shared" si="64"/>
        <v>0</v>
      </c>
      <c r="L153" s="241">
        <v>0</v>
      </c>
      <c r="M153" s="241">
        <v>0</v>
      </c>
      <c r="N153" s="25"/>
      <c r="O153" s="25"/>
      <c r="P153" s="241">
        <v>0</v>
      </c>
      <c r="Q153" s="241">
        <v>0</v>
      </c>
      <c r="R153" s="241">
        <f t="shared" si="70"/>
        <v>0</v>
      </c>
      <c r="S153" s="517">
        <v>0</v>
      </c>
      <c r="T153" s="517"/>
      <c r="U153" s="517"/>
    </row>
    <row r="154" spans="1:21" ht="12.75" customHeight="1" thickBot="1">
      <c r="A154" s="39">
        <v>11</v>
      </c>
      <c r="B154" s="40" t="s">
        <v>58</v>
      </c>
      <c r="C154" s="486">
        <v>0</v>
      </c>
      <c r="D154" s="487">
        <v>0</v>
      </c>
      <c r="E154" s="488">
        <v>0</v>
      </c>
      <c r="F154" s="242">
        <v>0</v>
      </c>
      <c r="G154" s="42"/>
      <c r="H154" s="42"/>
      <c r="I154" s="68">
        <v>0</v>
      </c>
      <c r="J154" s="68">
        <v>0</v>
      </c>
      <c r="K154" s="242">
        <f t="shared" ref="K154" si="71">SUM(E154-F154-G154-H154+I154-J154)</f>
        <v>0</v>
      </c>
      <c r="L154" s="242">
        <v>0</v>
      </c>
      <c r="M154" s="242">
        <v>0</v>
      </c>
      <c r="N154" s="42"/>
      <c r="O154" s="42"/>
      <c r="P154" s="242">
        <v>0</v>
      </c>
      <c r="Q154" s="242">
        <v>0</v>
      </c>
      <c r="R154" s="242">
        <f t="shared" si="70"/>
        <v>0</v>
      </c>
      <c r="S154" s="489"/>
      <c r="T154" s="490"/>
      <c r="U154" s="491"/>
    </row>
    <row r="155" spans="1:21" ht="12.75" customHeight="1" thickTop="1">
      <c r="A155" s="5"/>
      <c r="B155" s="26" t="s">
        <v>39</v>
      </c>
    </row>
    <row r="156" spans="1:21">
      <c r="A156" s="5"/>
      <c r="B156" s="15" t="s">
        <v>60</v>
      </c>
    </row>
    <row r="157" spans="1:21" ht="21" customHeight="1">
      <c r="A157" s="5"/>
      <c r="B157" s="15" t="s">
        <v>59</v>
      </c>
    </row>
    <row r="158" spans="1:21">
      <c r="A158" s="5"/>
      <c r="B158" s="15" t="s">
        <v>40</v>
      </c>
    </row>
    <row r="159" spans="1:21">
      <c r="A159" s="5"/>
      <c r="B159" s="26"/>
    </row>
    <row r="160" spans="1:21" ht="13.5" customHeight="1">
      <c r="A160" s="5"/>
      <c r="B160" s="26"/>
    </row>
    <row r="161" spans="1:21" ht="15" customHeight="1">
      <c r="A161" s="476" t="s">
        <v>0</v>
      </c>
      <c r="B161" s="476"/>
      <c r="P161" s="477" t="s">
        <v>26</v>
      </c>
      <c r="Q161" s="477"/>
      <c r="R161" s="477"/>
      <c r="S161" s="477"/>
      <c r="T161" s="477"/>
      <c r="U161" s="477"/>
    </row>
    <row r="162" spans="1:21" ht="12.75" customHeight="1">
      <c r="A162" s="476" t="s">
        <v>1</v>
      </c>
      <c r="B162" s="476"/>
      <c r="P162" s="477"/>
      <c r="Q162" s="477"/>
      <c r="R162" s="477"/>
      <c r="S162" s="477"/>
      <c r="T162" s="477"/>
      <c r="U162" s="477"/>
    </row>
    <row r="163" spans="1:21" ht="12.75" customHeight="1">
      <c r="A163" s="476" t="s">
        <v>45</v>
      </c>
      <c r="B163" s="476"/>
    </row>
    <row r="164" spans="1:21" ht="12.75" customHeight="1">
      <c r="C164" s="478" t="s">
        <v>2</v>
      </c>
      <c r="D164" s="478"/>
      <c r="E164" s="478"/>
      <c r="F164" s="478"/>
      <c r="G164" s="478"/>
      <c r="H164" s="478"/>
      <c r="I164" s="478"/>
      <c r="J164" s="478"/>
      <c r="K164" s="478"/>
      <c r="L164" s="478"/>
      <c r="M164" s="478"/>
      <c r="N164" s="478"/>
      <c r="O164" s="478"/>
      <c r="P164" s="478"/>
      <c r="Q164" s="2"/>
    </row>
    <row r="165" spans="1:21" ht="11.25" customHeight="1">
      <c r="C165" s="1" t="s">
        <v>85</v>
      </c>
      <c r="F165" s="479" t="s">
        <v>3</v>
      </c>
      <c r="G165" s="479"/>
      <c r="H165" s="479"/>
      <c r="I165" s="479"/>
      <c r="J165" s="479"/>
      <c r="K165" s="479"/>
      <c r="L165" s="479"/>
      <c r="M165" s="479"/>
      <c r="N165" s="479"/>
      <c r="O165" s="479"/>
      <c r="P165" s="479"/>
      <c r="Q165" s="229"/>
    </row>
    <row r="166" spans="1:21" ht="12.75" customHeight="1">
      <c r="A166" s="1" t="s">
        <v>46</v>
      </c>
      <c r="C166" s="3"/>
      <c r="D166" s="4">
        <v>1</v>
      </c>
      <c r="E166" s="4">
        <v>5</v>
      </c>
      <c r="M166" s="5"/>
      <c r="N166" s="5"/>
      <c r="O166" s="5"/>
      <c r="P166" s="5"/>
      <c r="Q166" s="5"/>
      <c r="R166" s="5"/>
      <c r="S166" s="5"/>
      <c r="T166" s="5"/>
    </row>
    <row r="167" spans="1:21" ht="15.95" customHeight="1">
      <c r="A167" s="1" t="s">
        <v>68</v>
      </c>
      <c r="C167" s="6"/>
      <c r="D167" s="7">
        <v>0</v>
      </c>
      <c r="E167" s="7">
        <v>8</v>
      </c>
      <c r="K167" s="453">
        <v>5</v>
      </c>
      <c r="L167" s="453"/>
      <c r="M167" s="5"/>
      <c r="N167" s="5"/>
      <c r="O167" s="5"/>
      <c r="Q167" s="1" t="str">
        <f>+Q287:U287</f>
        <v>Bulan     :</v>
      </c>
      <c r="R167" s="455" t="str">
        <f>+R127</f>
        <v>Juni</v>
      </c>
      <c r="S167" s="456"/>
      <c r="T167" s="4">
        <f>+T127</f>
        <v>0</v>
      </c>
      <c r="U167" s="4">
        <f>+U127</f>
        <v>6</v>
      </c>
    </row>
    <row r="168" spans="1:21" s="43" customFormat="1" ht="15.95" customHeight="1" thickBot="1">
      <c r="A168" s="43" t="s">
        <v>81</v>
      </c>
      <c r="C168" s="65">
        <v>0</v>
      </c>
      <c r="D168" s="65">
        <v>2</v>
      </c>
      <c r="E168" s="65">
        <v>2</v>
      </c>
      <c r="K168" s="454"/>
      <c r="L168" s="454"/>
      <c r="M168" s="77"/>
      <c r="N168" s="77"/>
      <c r="O168" s="77"/>
      <c r="Q168" s="43" t="s">
        <v>47</v>
      </c>
      <c r="R168" s="515">
        <f>+R128</f>
        <v>2020</v>
      </c>
      <c r="S168" s="516"/>
      <c r="T168" s="78">
        <f>+T128</f>
        <v>2</v>
      </c>
      <c r="U168" s="78">
        <f>+U128</f>
        <v>0</v>
      </c>
    </row>
    <row r="169" spans="1:21" ht="15.95" customHeight="1" thickTop="1">
      <c r="A169" s="462" t="s">
        <v>4</v>
      </c>
      <c r="B169" s="462" t="s">
        <v>5</v>
      </c>
      <c r="C169" s="465" t="s">
        <v>6</v>
      </c>
      <c r="D169" s="466"/>
      <c r="E169" s="466"/>
      <c r="F169" s="466"/>
      <c r="G169" s="466"/>
      <c r="H169" s="466"/>
      <c r="I169" s="466"/>
      <c r="J169" s="466"/>
      <c r="K169" s="469"/>
      <c r="L169" s="465" t="s">
        <v>7</v>
      </c>
      <c r="M169" s="466"/>
      <c r="N169" s="466"/>
      <c r="O169" s="466"/>
      <c r="P169" s="466"/>
      <c r="Q169" s="466"/>
      <c r="R169" s="469"/>
      <c r="S169" s="470" t="s">
        <v>64</v>
      </c>
      <c r="T169" s="471"/>
      <c r="U169" s="513"/>
    </row>
    <row r="170" spans="1:21" ht="15.95" customHeight="1">
      <c r="A170" s="463"/>
      <c r="B170" s="463"/>
      <c r="C170" s="473" t="s">
        <v>27</v>
      </c>
      <c r="D170" s="474"/>
      <c r="E170" s="475"/>
      <c r="F170" s="235"/>
      <c r="G170" s="235" t="s">
        <v>30</v>
      </c>
      <c r="H170" s="235" t="s">
        <v>32</v>
      </c>
      <c r="I170" s="235"/>
      <c r="J170" s="235"/>
      <c r="K170" s="235" t="s">
        <v>43</v>
      </c>
      <c r="L170" s="235" t="s">
        <v>27</v>
      </c>
      <c r="M170" s="235"/>
      <c r="N170" s="235" t="s">
        <v>30</v>
      </c>
      <c r="O170" s="235" t="s">
        <v>32</v>
      </c>
      <c r="P170" s="235"/>
      <c r="Q170" s="235"/>
      <c r="R170" s="235" t="s">
        <v>63</v>
      </c>
      <c r="S170" s="440" t="s">
        <v>67</v>
      </c>
      <c r="T170" s="441"/>
      <c r="U170" s="442"/>
    </row>
    <row r="171" spans="1:21" ht="15.95" customHeight="1">
      <c r="A171" s="463"/>
      <c r="B171" s="463"/>
      <c r="C171" s="440" t="s">
        <v>28</v>
      </c>
      <c r="D171" s="441"/>
      <c r="E171" s="442"/>
      <c r="F171" s="237" t="s">
        <v>29</v>
      </c>
      <c r="G171" s="237" t="s">
        <v>31</v>
      </c>
      <c r="H171" s="237" t="s">
        <v>33</v>
      </c>
      <c r="I171" s="237" t="s">
        <v>37</v>
      </c>
      <c r="J171" s="237" t="s">
        <v>36</v>
      </c>
      <c r="K171" s="237" t="s">
        <v>28</v>
      </c>
      <c r="L171" s="237" t="s">
        <v>28</v>
      </c>
      <c r="M171" s="237" t="s">
        <v>35</v>
      </c>
      <c r="N171" s="237" t="s">
        <v>31</v>
      </c>
      <c r="O171" s="237" t="s">
        <v>33</v>
      </c>
      <c r="P171" s="237" t="s">
        <v>37</v>
      </c>
      <c r="Q171" s="237" t="s">
        <v>36</v>
      </c>
      <c r="R171" s="237" t="s">
        <v>38</v>
      </c>
      <c r="S171" s="440" t="s">
        <v>65</v>
      </c>
      <c r="T171" s="441"/>
      <c r="U171" s="442"/>
    </row>
    <row r="172" spans="1:21" ht="15.95" customHeight="1">
      <c r="A172" s="463"/>
      <c r="B172" s="463"/>
      <c r="C172" s="444" t="s">
        <v>8</v>
      </c>
      <c r="D172" s="445"/>
      <c r="E172" s="446"/>
      <c r="F172" s="238"/>
      <c r="G172" s="238"/>
      <c r="H172" s="238" t="s">
        <v>34</v>
      </c>
      <c r="I172" s="238"/>
      <c r="J172" s="238"/>
      <c r="K172" s="238" t="s">
        <v>9</v>
      </c>
      <c r="L172" s="238" t="s">
        <v>8</v>
      </c>
      <c r="M172" s="238"/>
      <c r="N172" s="238"/>
      <c r="O172" s="238" t="s">
        <v>34</v>
      </c>
      <c r="P172" s="238"/>
      <c r="Q172" s="238"/>
      <c r="R172" s="20" t="s">
        <v>62</v>
      </c>
      <c r="S172" s="440" t="s">
        <v>66</v>
      </c>
      <c r="T172" s="441"/>
      <c r="U172" s="442"/>
    </row>
    <row r="173" spans="1:21" ht="15.95" customHeight="1">
      <c r="A173" s="464"/>
      <c r="B173" s="464"/>
      <c r="C173" s="447"/>
      <c r="D173" s="448"/>
      <c r="E173" s="449"/>
      <c r="F173" s="237"/>
      <c r="G173" s="237"/>
      <c r="H173" s="237"/>
      <c r="I173" s="237"/>
      <c r="J173" s="237"/>
      <c r="K173" s="237" t="s">
        <v>61</v>
      </c>
      <c r="L173" s="237"/>
      <c r="M173" s="237"/>
      <c r="N173" s="237"/>
      <c r="O173" s="237"/>
      <c r="P173" s="237"/>
      <c r="Q173" s="237"/>
      <c r="R173" s="237"/>
      <c r="S173" s="450"/>
      <c r="T173" s="451"/>
      <c r="U173" s="514"/>
    </row>
    <row r="174" spans="1:21" s="8" customFormat="1" ht="15.95" customHeight="1">
      <c r="A174" s="236" t="s">
        <v>10</v>
      </c>
      <c r="B174" s="236" t="s">
        <v>11</v>
      </c>
      <c r="C174" s="429" t="s">
        <v>12</v>
      </c>
      <c r="D174" s="430"/>
      <c r="E174" s="431"/>
      <c r="F174" s="236" t="s">
        <v>13</v>
      </c>
      <c r="G174" s="236" t="s">
        <v>14</v>
      </c>
      <c r="H174" s="236" t="s">
        <v>15</v>
      </c>
      <c r="I174" s="236" t="s">
        <v>16</v>
      </c>
      <c r="J174" s="236" t="s">
        <v>17</v>
      </c>
      <c r="K174" s="236" t="s">
        <v>18</v>
      </c>
      <c r="L174" s="236" t="s">
        <v>19</v>
      </c>
      <c r="M174" s="236" t="s">
        <v>20</v>
      </c>
      <c r="N174" s="236" t="s">
        <v>21</v>
      </c>
      <c r="O174" s="236" t="s">
        <v>41</v>
      </c>
      <c r="P174" s="236" t="s">
        <v>42</v>
      </c>
      <c r="Q174" s="236" t="s">
        <v>44</v>
      </c>
      <c r="R174" s="236" t="s">
        <v>69</v>
      </c>
      <c r="S174" s="429" t="s">
        <v>70</v>
      </c>
      <c r="T174" s="430"/>
      <c r="U174" s="431"/>
    </row>
    <row r="175" spans="1:21" s="16" customFormat="1" ht="15.95" customHeight="1">
      <c r="A175" s="18">
        <v>1</v>
      </c>
      <c r="B175" s="19" t="s">
        <v>22</v>
      </c>
      <c r="C175" s="504">
        <f>SUM(C176,C179,C180)</f>
        <v>0</v>
      </c>
      <c r="D175" s="505"/>
      <c r="E175" s="506"/>
      <c r="F175" s="240">
        <f t="shared" ref="F175:J175" si="72">SUM(F176,F179,F180)</f>
        <v>0</v>
      </c>
      <c r="G175" s="240">
        <f t="shared" si="72"/>
        <v>0</v>
      </c>
      <c r="H175" s="240">
        <f t="shared" si="72"/>
        <v>0</v>
      </c>
      <c r="I175" s="240">
        <f t="shared" si="72"/>
        <v>0</v>
      </c>
      <c r="J175" s="240">
        <f t="shared" si="72"/>
        <v>0</v>
      </c>
      <c r="K175" s="240">
        <f>SUM(C175-F175-G175-H175+I175-J175)</f>
        <v>0</v>
      </c>
      <c r="L175" s="59">
        <f t="shared" ref="L175:Q175" si="73">SUM(L176,L179,L180)</f>
        <v>6</v>
      </c>
      <c r="M175" s="59">
        <f t="shared" si="73"/>
        <v>0</v>
      </c>
      <c r="N175" s="59">
        <f t="shared" si="73"/>
        <v>1</v>
      </c>
      <c r="O175" s="59">
        <f t="shared" si="73"/>
        <v>0</v>
      </c>
      <c r="P175" s="59">
        <f>SUM(P176,P179,P180)</f>
        <v>45</v>
      </c>
      <c r="Q175" s="59">
        <f t="shared" si="73"/>
        <v>0</v>
      </c>
      <c r="R175" s="59">
        <f>SUM(L175-M175-N175-O175+P175-Q175)</f>
        <v>50</v>
      </c>
      <c r="S175" s="507"/>
      <c r="T175" s="508"/>
      <c r="U175" s="509"/>
    </row>
    <row r="176" spans="1:21" s="23" customFormat="1" ht="15.95" customHeight="1">
      <c r="A176" s="14"/>
      <c r="B176" s="22" t="s">
        <v>49</v>
      </c>
      <c r="C176" s="495">
        <f t="shared" ref="C176:H176" si="74">SUM(C177:C178)</f>
        <v>0</v>
      </c>
      <c r="D176" s="496">
        <f t="shared" si="74"/>
        <v>0</v>
      </c>
      <c r="E176" s="497">
        <f t="shared" si="74"/>
        <v>0</v>
      </c>
      <c r="F176" s="69">
        <f t="shared" si="74"/>
        <v>0</v>
      </c>
      <c r="G176" s="69">
        <f t="shared" si="74"/>
        <v>0</v>
      </c>
      <c r="H176" s="69">
        <f t="shared" si="74"/>
        <v>0</v>
      </c>
      <c r="I176" s="69">
        <f>SUM(I177:I178)</f>
        <v>0</v>
      </c>
      <c r="J176" s="69">
        <f t="shared" ref="J176" si="75">SUM(J177:J178)</f>
        <v>0</v>
      </c>
      <c r="K176" s="241">
        <f t="shared" ref="K176:K180" si="76">SUM(C176-F176-G176-H176+I176-J176)</f>
        <v>0</v>
      </c>
      <c r="L176" s="61">
        <f t="shared" ref="L176:O176" si="77">SUM(L177:L178)</f>
        <v>5</v>
      </c>
      <c r="M176" s="61">
        <f t="shared" si="77"/>
        <v>0</v>
      </c>
      <c r="N176" s="61">
        <f t="shared" si="77"/>
        <v>0</v>
      </c>
      <c r="O176" s="61">
        <f t="shared" si="77"/>
        <v>0</v>
      </c>
      <c r="P176" s="61">
        <f>SUM(P177:P178)</f>
        <v>45</v>
      </c>
      <c r="Q176" s="61">
        <f t="shared" ref="Q176" si="78">SUM(Q177:Q178)</f>
        <v>0</v>
      </c>
      <c r="R176" s="62">
        <f t="shared" ref="R176:R184" si="79">SUM(L176-M176-N176-O176+P176-Q176)</f>
        <v>50</v>
      </c>
      <c r="S176" s="510"/>
      <c r="T176" s="511"/>
      <c r="U176" s="512"/>
    </row>
    <row r="177" spans="1:26" ht="15.95" customHeight="1">
      <c r="A177" s="12"/>
      <c r="B177" s="13" t="s">
        <v>83</v>
      </c>
      <c r="C177" s="501">
        <v>0</v>
      </c>
      <c r="D177" s="502">
        <v>0</v>
      </c>
      <c r="E177" s="503">
        <v>0</v>
      </c>
      <c r="F177" s="234">
        <v>0</v>
      </c>
      <c r="G177" s="234">
        <v>0</v>
      </c>
      <c r="H177" s="234">
        <v>0</v>
      </c>
      <c r="I177" s="66">
        <v>0</v>
      </c>
      <c r="J177" s="66">
        <v>0</v>
      </c>
      <c r="K177" s="241">
        <f t="shared" si="76"/>
        <v>0</v>
      </c>
      <c r="L177" s="49">
        <v>5</v>
      </c>
      <c r="M177" s="49">
        <v>0</v>
      </c>
      <c r="N177" s="49">
        <v>0</v>
      </c>
      <c r="O177" s="49">
        <v>0</v>
      </c>
      <c r="P177" s="49">
        <v>45</v>
      </c>
      <c r="Q177" s="49">
        <v>0</v>
      </c>
      <c r="R177" s="62">
        <f>SUM(L177-M177-N177-O177+P177-Q177)</f>
        <v>50</v>
      </c>
      <c r="S177" s="498"/>
      <c r="T177" s="499"/>
      <c r="U177" s="500"/>
    </row>
    <row r="178" spans="1:26" ht="15.95" customHeight="1">
      <c r="A178" s="12"/>
      <c r="B178" s="13" t="s">
        <v>84</v>
      </c>
      <c r="C178" s="501">
        <v>0</v>
      </c>
      <c r="D178" s="502">
        <v>0</v>
      </c>
      <c r="E178" s="503">
        <v>0</v>
      </c>
      <c r="F178" s="234">
        <v>0</v>
      </c>
      <c r="G178" s="234">
        <v>0</v>
      </c>
      <c r="H178" s="234">
        <v>0</v>
      </c>
      <c r="I178" s="66">
        <v>0</v>
      </c>
      <c r="J178" s="66">
        <v>0</v>
      </c>
      <c r="K178" s="241">
        <f t="shared" si="76"/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62">
        <f t="shared" si="79"/>
        <v>0</v>
      </c>
      <c r="S178" s="498"/>
      <c r="T178" s="499"/>
      <c r="U178" s="500"/>
      <c r="Z178" s="1" t="s">
        <v>43</v>
      </c>
    </row>
    <row r="179" spans="1:26" ht="15.95" customHeight="1">
      <c r="A179" s="12"/>
      <c r="B179" s="11" t="s">
        <v>50</v>
      </c>
      <c r="C179" s="480">
        <v>0</v>
      </c>
      <c r="D179" s="481">
        <v>0</v>
      </c>
      <c r="E179" s="482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241">
        <f t="shared" si="76"/>
        <v>0</v>
      </c>
      <c r="L179" s="62">
        <v>1</v>
      </c>
      <c r="M179" s="62">
        <v>0</v>
      </c>
      <c r="N179" s="62">
        <v>1</v>
      </c>
      <c r="O179" s="62">
        <v>0</v>
      </c>
      <c r="P179" s="62">
        <v>0</v>
      </c>
      <c r="Q179" s="62">
        <v>0</v>
      </c>
      <c r="R179" s="62">
        <f t="shared" si="79"/>
        <v>0</v>
      </c>
      <c r="S179" s="498"/>
      <c r="T179" s="499"/>
      <c r="U179" s="500"/>
    </row>
    <row r="180" spans="1:26" ht="15.95" customHeight="1">
      <c r="A180" s="12"/>
      <c r="B180" s="11" t="s">
        <v>51</v>
      </c>
      <c r="C180" s="480">
        <v>0</v>
      </c>
      <c r="D180" s="481">
        <v>0</v>
      </c>
      <c r="E180" s="482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241">
        <f t="shared" si="76"/>
        <v>0</v>
      </c>
      <c r="L180" s="62">
        <v>0</v>
      </c>
      <c r="M180" s="241">
        <v>0</v>
      </c>
      <c r="N180" s="241">
        <v>0</v>
      </c>
      <c r="O180" s="241">
        <v>0</v>
      </c>
      <c r="P180" s="241">
        <v>0</v>
      </c>
      <c r="Q180" s="241">
        <v>0</v>
      </c>
      <c r="R180" s="62">
        <f t="shared" si="79"/>
        <v>0</v>
      </c>
      <c r="S180" s="498"/>
      <c r="T180" s="499"/>
      <c r="U180" s="500"/>
    </row>
    <row r="181" spans="1:26" ht="15.95" customHeight="1">
      <c r="A181" s="14">
        <v>2</v>
      </c>
      <c r="B181" s="10" t="s">
        <v>23</v>
      </c>
      <c r="C181" s="480">
        <f>SUM(C182:C183)</f>
        <v>0</v>
      </c>
      <c r="D181" s="481">
        <f t="shared" ref="D181:G181" si="80">SUM(D182:D183)</f>
        <v>658</v>
      </c>
      <c r="E181" s="482">
        <f t="shared" si="80"/>
        <v>658</v>
      </c>
      <c r="F181" s="241">
        <f t="shared" si="80"/>
        <v>0</v>
      </c>
      <c r="G181" s="241">
        <f t="shared" si="80"/>
        <v>0</v>
      </c>
      <c r="H181" s="25"/>
      <c r="I181" s="241">
        <f t="shared" ref="I181:J181" si="81">SUM(I182:I183)</f>
        <v>0</v>
      </c>
      <c r="J181" s="241">
        <f t="shared" si="81"/>
        <v>0</v>
      </c>
      <c r="K181" s="241">
        <f>SUM(C181-F181-G181-H181+I181-J181)</f>
        <v>0</v>
      </c>
      <c r="L181" s="62">
        <f t="shared" ref="L181:N181" si="82">SUM(L182:L183)</f>
        <v>50</v>
      </c>
      <c r="M181" s="241">
        <f t="shared" si="82"/>
        <v>0</v>
      </c>
      <c r="N181" s="241">
        <f t="shared" si="82"/>
        <v>0</v>
      </c>
      <c r="O181" s="25"/>
      <c r="P181" s="241">
        <f t="shared" ref="P181:Q181" si="83">SUM(P182:P183)</f>
        <v>57</v>
      </c>
      <c r="Q181" s="241">
        <f t="shared" si="83"/>
        <v>0</v>
      </c>
      <c r="R181" s="62">
        <f t="shared" si="79"/>
        <v>107</v>
      </c>
      <c r="S181" s="498"/>
      <c r="T181" s="499"/>
      <c r="U181" s="500"/>
    </row>
    <row r="182" spans="1:26" ht="15.95" customHeight="1">
      <c r="A182" s="12"/>
      <c r="B182" s="13" t="s">
        <v>83</v>
      </c>
      <c r="C182" s="501">
        <v>0</v>
      </c>
      <c r="D182" s="502">
        <v>658</v>
      </c>
      <c r="E182" s="503">
        <v>658</v>
      </c>
      <c r="F182" s="234">
        <v>0</v>
      </c>
      <c r="G182" s="234">
        <v>0</v>
      </c>
      <c r="H182" s="24"/>
      <c r="I182" s="66">
        <v>0</v>
      </c>
      <c r="J182" s="66">
        <v>0</v>
      </c>
      <c r="K182" s="241">
        <f t="shared" ref="K182:K193" si="84">SUM(C182-F182-G182-H182+I182-J182)</f>
        <v>0</v>
      </c>
      <c r="L182" s="49">
        <v>50</v>
      </c>
      <c r="M182" s="234">
        <v>0</v>
      </c>
      <c r="N182" s="234">
        <v>0</v>
      </c>
      <c r="O182" s="24"/>
      <c r="P182" s="234">
        <v>57</v>
      </c>
      <c r="Q182" s="234">
        <v>0</v>
      </c>
      <c r="R182" s="62">
        <f t="shared" si="79"/>
        <v>107</v>
      </c>
      <c r="S182" s="498"/>
      <c r="T182" s="499"/>
      <c r="U182" s="500"/>
    </row>
    <row r="183" spans="1:26" ht="15.95" customHeight="1">
      <c r="A183" s="12"/>
      <c r="B183" s="13" t="s">
        <v>84</v>
      </c>
      <c r="C183" s="501">
        <v>0</v>
      </c>
      <c r="D183" s="502">
        <v>0</v>
      </c>
      <c r="E183" s="503">
        <v>0</v>
      </c>
      <c r="F183" s="234">
        <v>0</v>
      </c>
      <c r="G183" s="234">
        <v>0</v>
      </c>
      <c r="H183" s="24"/>
      <c r="I183" s="66">
        <v>0</v>
      </c>
      <c r="J183" s="66">
        <v>0</v>
      </c>
      <c r="K183" s="241">
        <f t="shared" si="84"/>
        <v>0</v>
      </c>
      <c r="L183" s="49">
        <v>0</v>
      </c>
      <c r="M183" s="234">
        <v>0</v>
      </c>
      <c r="N183" s="234">
        <v>0</v>
      </c>
      <c r="O183" s="24"/>
      <c r="P183" s="234">
        <v>0</v>
      </c>
      <c r="Q183" s="234">
        <v>0</v>
      </c>
      <c r="R183" s="62">
        <f t="shared" si="79"/>
        <v>0</v>
      </c>
      <c r="S183" s="498"/>
      <c r="T183" s="499"/>
      <c r="U183" s="500"/>
      <c r="W183" s="1" t="s">
        <v>43</v>
      </c>
    </row>
    <row r="184" spans="1:26" ht="15.95" customHeight="1">
      <c r="A184" s="9">
        <v>3</v>
      </c>
      <c r="B184" s="10" t="s">
        <v>53</v>
      </c>
      <c r="C184" s="480">
        <v>0</v>
      </c>
      <c r="D184" s="481">
        <v>0</v>
      </c>
      <c r="E184" s="482">
        <v>0</v>
      </c>
      <c r="F184" s="241">
        <v>0</v>
      </c>
      <c r="G184" s="25"/>
      <c r="H184" s="25"/>
      <c r="I184" s="241">
        <v>0</v>
      </c>
      <c r="J184" s="241">
        <v>0</v>
      </c>
      <c r="K184" s="241">
        <f t="shared" si="84"/>
        <v>0</v>
      </c>
      <c r="L184" s="62">
        <v>2</v>
      </c>
      <c r="M184" s="241">
        <v>0</v>
      </c>
      <c r="N184" s="25"/>
      <c r="O184" s="25"/>
      <c r="P184" s="241">
        <v>0</v>
      </c>
      <c r="Q184" s="241">
        <v>0</v>
      </c>
      <c r="R184" s="62">
        <f t="shared" si="79"/>
        <v>2</v>
      </c>
      <c r="S184" s="498"/>
      <c r="T184" s="499"/>
      <c r="U184" s="500"/>
    </row>
    <row r="185" spans="1:26" ht="15.75">
      <c r="A185" s="14">
        <v>4</v>
      </c>
      <c r="B185" s="10" t="s">
        <v>52</v>
      </c>
      <c r="C185" s="495">
        <f>SUM(C186:C187)</f>
        <v>0</v>
      </c>
      <c r="D185" s="496">
        <f t="shared" ref="D185:E185" si="85">SUM(D186:D187)</f>
        <v>0</v>
      </c>
      <c r="E185" s="497">
        <f t="shared" si="85"/>
        <v>0</v>
      </c>
      <c r="F185" s="69">
        <f>SUM(F186:F187)</f>
        <v>0</v>
      </c>
      <c r="G185" s="25"/>
      <c r="H185" s="25"/>
      <c r="I185" s="69">
        <f t="shared" ref="I185:J185" si="86">SUM(I186:I187)</f>
        <v>0</v>
      </c>
      <c r="J185" s="69">
        <f t="shared" si="86"/>
        <v>0</v>
      </c>
      <c r="K185" s="241">
        <f t="shared" si="84"/>
        <v>0</v>
      </c>
      <c r="L185" s="62">
        <f>SUM(L186:L187)</f>
        <v>15</v>
      </c>
      <c r="M185" s="241">
        <f>SUM(M186:M187)</f>
        <v>1</v>
      </c>
      <c r="N185" s="25"/>
      <c r="O185" s="25"/>
      <c r="P185" s="241">
        <f t="shared" ref="P185:Q185" si="87">SUM(P186:P187)</f>
        <v>0</v>
      </c>
      <c r="Q185" s="241">
        <f t="shared" si="87"/>
        <v>0</v>
      </c>
      <c r="R185" s="62">
        <f>SUM(L185-M185-N185-O185+P185-Q185)</f>
        <v>14</v>
      </c>
      <c r="S185" s="498"/>
      <c r="T185" s="499"/>
      <c r="U185" s="500"/>
    </row>
    <row r="186" spans="1:26" ht="15.75">
      <c r="A186" s="14"/>
      <c r="B186" s="13" t="s">
        <v>83</v>
      </c>
      <c r="C186" s="495">
        <v>0</v>
      </c>
      <c r="D186" s="496"/>
      <c r="E186" s="497"/>
      <c r="F186" s="69">
        <v>0</v>
      </c>
      <c r="G186" s="25"/>
      <c r="H186" s="25"/>
      <c r="I186" s="69">
        <v>0</v>
      </c>
      <c r="J186" s="69">
        <v>0</v>
      </c>
      <c r="K186" s="241">
        <f t="shared" si="84"/>
        <v>0</v>
      </c>
      <c r="L186" s="62">
        <v>0</v>
      </c>
      <c r="M186" s="241">
        <v>0</v>
      </c>
      <c r="N186" s="25"/>
      <c r="O186" s="25"/>
      <c r="P186" s="241">
        <v>0</v>
      </c>
      <c r="Q186" s="241">
        <v>0</v>
      </c>
      <c r="R186" s="62">
        <f t="shared" ref="R186" si="88">SUM(L186-M186-N186-O186+P186-Q186)</f>
        <v>0</v>
      </c>
      <c r="S186" s="498"/>
      <c r="T186" s="499"/>
      <c r="U186" s="500"/>
    </row>
    <row r="187" spans="1:26" ht="15.75">
      <c r="A187" s="14"/>
      <c r="B187" s="13" t="s">
        <v>84</v>
      </c>
      <c r="C187" s="495">
        <v>0</v>
      </c>
      <c r="D187" s="496"/>
      <c r="E187" s="497"/>
      <c r="F187" s="69">
        <v>0</v>
      </c>
      <c r="G187" s="25"/>
      <c r="H187" s="25"/>
      <c r="I187" s="69">
        <v>0</v>
      </c>
      <c r="J187" s="69">
        <v>0</v>
      </c>
      <c r="K187" s="241">
        <f t="shared" si="84"/>
        <v>0</v>
      </c>
      <c r="L187" s="62">
        <v>15</v>
      </c>
      <c r="M187" s="241">
        <v>1</v>
      </c>
      <c r="N187" s="25"/>
      <c r="O187" s="25"/>
      <c r="P187" s="241">
        <v>0</v>
      </c>
      <c r="Q187" s="241">
        <v>0</v>
      </c>
      <c r="R187" s="62">
        <f>SUM(L187-M187-N187-O187+P187-Q187)</f>
        <v>14</v>
      </c>
      <c r="S187" s="498"/>
      <c r="T187" s="499"/>
      <c r="U187" s="500"/>
    </row>
    <row r="188" spans="1:26" ht="15.75">
      <c r="A188" s="14">
        <v>5</v>
      </c>
      <c r="B188" s="11" t="s">
        <v>54</v>
      </c>
      <c r="C188" s="480">
        <v>0</v>
      </c>
      <c r="D188" s="481">
        <v>0</v>
      </c>
      <c r="E188" s="482">
        <v>0</v>
      </c>
      <c r="F188" s="241">
        <v>0</v>
      </c>
      <c r="G188" s="25"/>
      <c r="H188" s="25"/>
      <c r="I188" s="241">
        <v>0</v>
      </c>
      <c r="J188" s="241">
        <v>0</v>
      </c>
      <c r="K188" s="241">
        <f t="shared" si="84"/>
        <v>0</v>
      </c>
      <c r="L188" s="62">
        <v>2</v>
      </c>
      <c r="M188" s="241">
        <v>1</v>
      </c>
      <c r="N188" s="25"/>
      <c r="O188" s="25"/>
      <c r="P188" s="241">
        <v>1</v>
      </c>
      <c r="Q188" s="241">
        <v>0</v>
      </c>
      <c r="R188" s="241">
        <f t="shared" ref="R188:R194" si="89">SUM(L188-M188-N188-O188+P188-Q188)</f>
        <v>2</v>
      </c>
      <c r="S188" s="498"/>
      <c r="T188" s="499"/>
      <c r="U188" s="500"/>
    </row>
    <row r="189" spans="1:26" ht="15.75">
      <c r="A189" s="14">
        <v>6</v>
      </c>
      <c r="B189" s="10" t="s">
        <v>55</v>
      </c>
      <c r="C189" s="480">
        <v>0</v>
      </c>
      <c r="D189" s="481">
        <v>0</v>
      </c>
      <c r="E189" s="482">
        <v>0</v>
      </c>
      <c r="F189" s="241">
        <v>0</v>
      </c>
      <c r="G189" s="25"/>
      <c r="H189" s="25"/>
      <c r="I189" s="241">
        <v>0</v>
      </c>
      <c r="J189" s="241">
        <v>0</v>
      </c>
      <c r="K189" s="241">
        <f t="shared" si="84"/>
        <v>0</v>
      </c>
      <c r="L189" s="62">
        <v>2</v>
      </c>
      <c r="M189" s="241">
        <v>0</v>
      </c>
      <c r="N189" s="25"/>
      <c r="O189" s="25"/>
      <c r="P189" s="241">
        <v>0</v>
      </c>
      <c r="Q189" s="241">
        <v>0</v>
      </c>
      <c r="R189" s="241">
        <f t="shared" si="89"/>
        <v>2</v>
      </c>
      <c r="S189" s="483">
        <v>0</v>
      </c>
      <c r="T189" s="484"/>
      <c r="U189" s="485"/>
    </row>
    <row r="190" spans="1:26" ht="15.75">
      <c r="A190" s="14">
        <v>7</v>
      </c>
      <c r="B190" s="10" t="s">
        <v>56</v>
      </c>
      <c r="C190" s="480">
        <v>0</v>
      </c>
      <c r="D190" s="481">
        <v>0</v>
      </c>
      <c r="E190" s="482">
        <v>0</v>
      </c>
      <c r="F190" s="241">
        <v>0</v>
      </c>
      <c r="G190" s="25"/>
      <c r="H190" s="25"/>
      <c r="I190" s="241">
        <v>0</v>
      </c>
      <c r="J190" s="241">
        <v>0</v>
      </c>
      <c r="K190" s="241">
        <f t="shared" si="84"/>
        <v>0</v>
      </c>
      <c r="L190" s="241">
        <v>0</v>
      </c>
      <c r="M190" s="241">
        <v>0</v>
      </c>
      <c r="N190" s="25"/>
      <c r="O190" s="25"/>
      <c r="P190" s="241">
        <v>0</v>
      </c>
      <c r="Q190" s="241">
        <v>0</v>
      </c>
      <c r="R190" s="241">
        <f t="shared" si="89"/>
        <v>0</v>
      </c>
      <c r="S190" s="483">
        <v>0</v>
      </c>
      <c r="T190" s="484"/>
      <c r="U190" s="485"/>
    </row>
    <row r="191" spans="1:26" ht="12.75" customHeight="1">
      <c r="A191" s="14">
        <v>8</v>
      </c>
      <c r="B191" s="10" t="s">
        <v>57</v>
      </c>
      <c r="C191" s="480">
        <v>0</v>
      </c>
      <c r="D191" s="481">
        <v>0</v>
      </c>
      <c r="E191" s="482">
        <v>0</v>
      </c>
      <c r="F191" s="241">
        <v>0</v>
      </c>
      <c r="G191" s="25"/>
      <c r="H191" s="25"/>
      <c r="I191" s="241">
        <v>0</v>
      </c>
      <c r="J191" s="241">
        <v>0</v>
      </c>
      <c r="K191" s="241">
        <f t="shared" si="84"/>
        <v>0</v>
      </c>
      <c r="L191" s="241">
        <v>0</v>
      </c>
      <c r="M191" s="241">
        <v>0</v>
      </c>
      <c r="N191" s="25"/>
      <c r="O191" s="25"/>
      <c r="P191" s="241">
        <v>0</v>
      </c>
      <c r="Q191" s="241">
        <v>0</v>
      </c>
      <c r="R191" s="241">
        <f t="shared" si="89"/>
        <v>0</v>
      </c>
      <c r="S191" s="483">
        <v>0</v>
      </c>
      <c r="T191" s="484"/>
      <c r="U191" s="485"/>
    </row>
    <row r="192" spans="1:26" ht="12.75" customHeight="1">
      <c r="A192" s="14">
        <v>9</v>
      </c>
      <c r="B192" s="10" t="s">
        <v>24</v>
      </c>
      <c r="C192" s="480">
        <v>0</v>
      </c>
      <c r="D192" s="481">
        <v>0</v>
      </c>
      <c r="E192" s="482">
        <v>0</v>
      </c>
      <c r="F192" s="241">
        <v>0</v>
      </c>
      <c r="G192" s="25"/>
      <c r="H192" s="25"/>
      <c r="I192" s="67">
        <v>0</v>
      </c>
      <c r="J192" s="67">
        <v>0</v>
      </c>
      <c r="K192" s="241">
        <f t="shared" si="84"/>
        <v>0</v>
      </c>
      <c r="L192" s="241">
        <v>0</v>
      </c>
      <c r="M192" s="241">
        <v>0</v>
      </c>
      <c r="N192" s="25"/>
      <c r="O192" s="25"/>
      <c r="P192" s="241">
        <v>0</v>
      </c>
      <c r="Q192" s="241">
        <v>0</v>
      </c>
      <c r="R192" s="241">
        <f t="shared" si="89"/>
        <v>0</v>
      </c>
      <c r="S192" s="483">
        <v>0</v>
      </c>
      <c r="T192" s="484"/>
      <c r="U192" s="485"/>
    </row>
    <row r="193" spans="1:21" ht="15.75">
      <c r="A193" s="14">
        <v>10</v>
      </c>
      <c r="B193" s="10" t="s">
        <v>25</v>
      </c>
      <c r="C193" s="480">
        <v>0</v>
      </c>
      <c r="D193" s="481">
        <v>0</v>
      </c>
      <c r="E193" s="482">
        <v>0</v>
      </c>
      <c r="F193" s="241">
        <v>0</v>
      </c>
      <c r="G193" s="25"/>
      <c r="H193" s="25"/>
      <c r="I193" s="67">
        <v>0</v>
      </c>
      <c r="J193" s="67">
        <v>0</v>
      </c>
      <c r="K193" s="241">
        <f t="shared" si="84"/>
        <v>0</v>
      </c>
      <c r="L193" s="241">
        <v>0</v>
      </c>
      <c r="M193" s="241">
        <v>0</v>
      </c>
      <c r="N193" s="25"/>
      <c r="O193" s="25"/>
      <c r="P193" s="241">
        <v>0</v>
      </c>
      <c r="Q193" s="241">
        <v>0</v>
      </c>
      <c r="R193" s="241">
        <f t="shared" si="89"/>
        <v>0</v>
      </c>
      <c r="S193" s="483">
        <v>0</v>
      </c>
      <c r="T193" s="484"/>
      <c r="U193" s="485"/>
    </row>
    <row r="194" spans="1:21" ht="21" customHeight="1" thickBot="1">
      <c r="A194" s="39">
        <v>11</v>
      </c>
      <c r="B194" s="40" t="s">
        <v>58</v>
      </c>
      <c r="C194" s="486">
        <v>0</v>
      </c>
      <c r="D194" s="487">
        <v>0</v>
      </c>
      <c r="E194" s="488">
        <v>0</v>
      </c>
      <c r="F194" s="242">
        <v>0</v>
      </c>
      <c r="G194" s="42"/>
      <c r="H194" s="42"/>
      <c r="I194" s="68">
        <v>0</v>
      </c>
      <c r="J194" s="68">
        <v>0</v>
      </c>
      <c r="K194" s="242">
        <f t="shared" ref="K194" si="90">SUM(E194-F194-G194-H194+I194-J194)</f>
        <v>0</v>
      </c>
      <c r="L194" s="242">
        <v>0</v>
      </c>
      <c r="M194" s="242">
        <v>0</v>
      </c>
      <c r="N194" s="42"/>
      <c r="O194" s="42"/>
      <c r="P194" s="242">
        <v>0</v>
      </c>
      <c r="Q194" s="242">
        <v>0</v>
      </c>
      <c r="R194" s="242">
        <f t="shared" si="89"/>
        <v>0</v>
      </c>
      <c r="S194" s="489"/>
      <c r="T194" s="490"/>
      <c r="U194" s="491"/>
    </row>
    <row r="195" spans="1:21" ht="13.5" thickTop="1">
      <c r="A195" s="5"/>
      <c r="B195" s="17" t="s">
        <v>39</v>
      </c>
    </row>
    <row r="196" spans="1:21">
      <c r="A196" s="5"/>
      <c r="B196" s="15" t="s">
        <v>60</v>
      </c>
    </row>
    <row r="197" spans="1:21" ht="12.75" customHeight="1">
      <c r="A197" s="5"/>
      <c r="B197" s="15" t="s">
        <v>59</v>
      </c>
    </row>
    <row r="198" spans="1:21" ht="13.5" customHeight="1">
      <c r="A198" s="5"/>
      <c r="B198" s="15" t="s">
        <v>40</v>
      </c>
    </row>
    <row r="199" spans="1:21" ht="15" customHeight="1">
      <c r="A199" s="5"/>
      <c r="B199" s="26"/>
    </row>
    <row r="200" spans="1:21" ht="12.75" customHeight="1">
      <c r="A200" s="5"/>
      <c r="B200" s="26"/>
    </row>
    <row r="201" spans="1:21" ht="12.75" customHeight="1">
      <c r="A201" s="476" t="s">
        <v>0</v>
      </c>
      <c r="B201" s="476"/>
      <c r="P201" s="477"/>
      <c r="Q201" s="477"/>
      <c r="R201" s="477"/>
      <c r="S201" s="477"/>
      <c r="T201" s="477"/>
      <c r="U201" s="477"/>
    </row>
    <row r="202" spans="1:21" ht="12.75" customHeight="1">
      <c r="A202" s="476" t="s">
        <v>1</v>
      </c>
      <c r="B202" s="476"/>
      <c r="P202" s="477"/>
      <c r="Q202" s="477"/>
      <c r="R202" s="477"/>
      <c r="S202" s="477"/>
      <c r="T202" s="477"/>
      <c r="U202" s="477"/>
    </row>
    <row r="203" spans="1:21" ht="11.25" customHeight="1">
      <c r="A203" s="476" t="s">
        <v>45</v>
      </c>
      <c r="B203" s="476"/>
    </row>
    <row r="204" spans="1:21" ht="12.75" customHeight="1">
      <c r="C204" s="478" t="s">
        <v>2</v>
      </c>
      <c r="D204" s="478"/>
      <c r="E204" s="478"/>
      <c r="F204" s="478"/>
      <c r="G204" s="478"/>
      <c r="H204" s="478"/>
      <c r="I204" s="478"/>
      <c r="J204" s="478"/>
      <c r="K204" s="478"/>
      <c r="L204" s="478"/>
      <c r="M204" s="478"/>
      <c r="N204" s="478"/>
      <c r="O204" s="478"/>
      <c r="P204" s="478"/>
      <c r="Q204" s="2"/>
    </row>
    <row r="205" spans="1:21" ht="15.95" customHeight="1">
      <c r="F205" s="479" t="s">
        <v>3</v>
      </c>
      <c r="G205" s="479"/>
      <c r="H205" s="479"/>
      <c r="I205" s="479"/>
      <c r="J205" s="479"/>
      <c r="K205" s="479"/>
      <c r="L205" s="479"/>
      <c r="M205" s="479"/>
      <c r="N205" s="479"/>
      <c r="O205" s="479"/>
      <c r="P205" s="479"/>
      <c r="Q205" s="229"/>
    </row>
    <row r="206" spans="1:21" ht="15.95" customHeight="1">
      <c r="A206" s="1" t="s">
        <v>46</v>
      </c>
      <c r="C206" s="3"/>
      <c r="D206" s="4">
        <v>1</v>
      </c>
      <c r="E206" s="4">
        <v>5</v>
      </c>
      <c r="G206" s="1" t="s">
        <v>43</v>
      </c>
      <c r="M206" s="5"/>
      <c r="N206" s="5"/>
      <c r="O206" s="5"/>
      <c r="P206" s="5"/>
      <c r="Q206" s="5"/>
      <c r="R206" s="5"/>
      <c r="S206" s="5"/>
      <c r="T206" s="5"/>
    </row>
    <row r="207" spans="1:21" ht="15.95" customHeight="1">
      <c r="A207" s="1" t="s">
        <v>68</v>
      </c>
      <c r="C207" s="6"/>
      <c r="D207" s="7">
        <v>0</v>
      </c>
      <c r="E207" s="7">
        <v>8</v>
      </c>
      <c r="K207" s="453">
        <v>6</v>
      </c>
      <c r="L207" s="453"/>
      <c r="M207" s="5"/>
      <c r="N207" s="5"/>
      <c r="O207" s="5"/>
      <c r="Q207" s="1" t="str">
        <f>+Q328:U328</f>
        <v>Bulan     :</v>
      </c>
      <c r="R207" s="455" t="str">
        <f>+R167</f>
        <v>Juni</v>
      </c>
      <c r="S207" s="456"/>
      <c r="T207" s="4">
        <f>+T167</f>
        <v>0</v>
      </c>
      <c r="U207" s="4">
        <f>+U167</f>
        <v>6</v>
      </c>
    </row>
    <row r="208" spans="1:21" s="43" customFormat="1" ht="15.95" customHeight="1" thickBot="1">
      <c r="A208" s="43" t="s">
        <v>79</v>
      </c>
      <c r="C208" s="76">
        <v>0</v>
      </c>
      <c r="D208" s="76">
        <v>3</v>
      </c>
      <c r="E208" s="76">
        <v>0</v>
      </c>
      <c r="K208" s="454"/>
      <c r="L208" s="454"/>
      <c r="M208" s="77"/>
      <c r="N208" s="77"/>
      <c r="O208" s="77"/>
      <c r="Q208" s="43" t="s">
        <v>47</v>
      </c>
      <c r="R208" s="515">
        <f>+R168</f>
        <v>2020</v>
      </c>
      <c r="S208" s="516"/>
      <c r="T208" s="78">
        <f>+T168</f>
        <v>2</v>
      </c>
      <c r="U208" s="78">
        <f>+U168</f>
        <v>0</v>
      </c>
    </row>
    <row r="209" spans="1:21" ht="15.95" customHeight="1" thickTop="1">
      <c r="A209" s="462" t="s">
        <v>4</v>
      </c>
      <c r="B209" s="462" t="s">
        <v>5</v>
      </c>
      <c r="C209" s="465" t="s">
        <v>6</v>
      </c>
      <c r="D209" s="466"/>
      <c r="E209" s="466"/>
      <c r="F209" s="466"/>
      <c r="G209" s="466"/>
      <c r="H209" s="466"/>
      <c r="I209" s="466"/>
      <c r="J209" s="466"/>
      <c r="K209" s="469"/>
      <c r="L209" s="465" t="s">
        <v>7</v>
      </c>
      <c r="M209" s="466"/>
      <c r="N209" s="466"/>
      <c r="O209" s="466"/>
      <c r="P209" s="466"/>
      <c r="Q209" s="466"/>
      <c r="R209" s="469"/>
      <c r="S209" s="470" t="s">
        <v>64</v>
      </c>
      <c r="T209" s="471"/>
      <c r="U209" s="513"/>
    </row>
    <row r="210" spans="1:21" ht="15.95" customHeight="1">
      <c r="A210" s="463"/>
      <c r="B210" s="463"/>
      <c r="C210" s="473" t="s">
        <v>27</v>
      </c>
      <c r="D210" s="474"/>
      <c r="E210" s="475"/>
      <c r="F210" s="235"/>
      <c r="G210" s="235" t="s">
        <v>30</v>
      </c>
      <c r="H210" s="235" t="s">
        <v>32</v>
      </c>
      <c r="I210" s="235"/>
      <c r="J210" s="235"/>
      <c r="K210" s="235" t="s">
        <v>43</v>
      </c>
      <c r="L210" s="235" t="s">
        <v>27</v>
      </c>
      <c r="M210" s="235"/>
      <c r="N210" s="235" t="s">
        <v>30</v>
      </c>
      <c r="O210" s="235" t="s">
        <v>32</v>
      </c>
      <c r="P210" s="235"/>
      <c r="Q210" s="235"/>
      <c r="R210" s="235" t="s">
        <v>63</v>
      </c>
      <c r="S210" s="440" t="s">
        <v>67</v>
      </c>
      <c r="T210" s="441"/>
      <c r="U210" s="442"/>
    </row>
    <row r="211" spans="1:21" ht="15.95" customHeight="1">
      <c r="A211" s="463"/>
      <c r="B211" s="463"/>
      <c r="C211" s="440" t="s">
        <v>28</v>
      </c>
      <c r="D211" s="441"/>
      <c r="E211" s="442"/>
      <c r="F211" s="237" t="s">
        <v>29</v>
      </c>
      <c r="G211" s="237" t="s">
        <v>31</v>
      </c>
      <c r="H211" s="237" t="s">
        <v>33</v>
      </c>
      <c r="I211" s="237" t="s">
        <v>37</v>
      </c>
      <c r="J211" s="237" t="s">
        <v>36</v>
      </c>
      <c r="K211" s="237" t="s">
        <v>28</v>
      </c>
      <c r="L211" s="237" t="s">
        <v>28</v>
      </c>
      <c r="M211" s="237" t="s">
        <v>35</v>
      </c>
      <c r="N211" s="237" t="s">
        <v>31</v>
      </c>
      <c r="O211" s="237" t="s">
        <v>33</v>
      </c>
      <c r="P211" s="237" t="s">
        <v>37</v>
      </c>
      <c r="Q211" s="237" t="s">
        <v>36</v>
      </c>
      <c r="R211" s="237" t="s">
        <v>38</v>
      </c>
      <c r="S211" s="440" t="s">
        <v>65</v>
      </c>
      <c r="T211" s="441"/>
      <c r="U211" s="442"/>
    </row>
    <row r="212" spans="1:21" ht="15.95" customHeight="1">
      <c r="A212" s="463"/>
      <c r="B212" s="463"/>
      <c r="C212" s="444" t="s">
        <v>8</v>
      </c>
      <c r="D212" s="445"/>
      <c r="E212" s="446"/>
      <c r="F212" s="238"/>
      <c r="G212" s="238"/>
      <c r="H212" s="238" t="s">
        <v>34</v>
      </c>
      <c r="I212" s="238"/>
      <c r="J212" s="238"/>
      <c r="K212" s="238" t="s">
        <v>9</v>
      </c>
      <c r="L212" s="238" t="s">
        <v>8</v>
      </c>
      <c r="M212" s="238"/>
      <c r="N212" s="238"/>
      <c r="O212" s="238" t="s">
        <v>34</v>
      </c>
      <c r="P212" s="238"/>
      <c r="Q212" s="238"/>
      <c r="R212" s="20" t="s">
        <v>62</v>
      </c>
      <c r="S212" s="440" t="s">
        <v>66</v>
      </c>
      <c r="T212" s="441"/>
      <c r="U212" s="442"/>
    </row>
    <row r="213" spans="1:21" ht="15.95" customHeight="1">
      <c r="A213" s="464"/>
      <c r="B213" s="464"/>
      <c r="C213" s="447"/>
      <c r="D213" s="448"/>
      <c r="E213" s="449"/>
      <c r="F213" s="237"/>
      <c r="G213" s="237"/>
      <c r="H213" s="237"/>
      <c r="I213" s="237"/>
      <c r="J213" s="237"/>
      <c r="K213" s="237" t="s">
        <v>61</v>
      </c>
      <c r="L213" s="237"/>
      <c r="M213" s="237"/>
      <c r="N213" s="237"/>
      <c r="O213" s="237"/>
      <c r="P213" s="237"/>
      <c r="Q213" s="237"/>
      <c r="R213" s="237"/>
      <c r="S213" s="450"/>
      <c r="T213" s="451"/>
      <c r="U213" s="514"/>
    </row>
    <row r="214" spans="1:21" s="8" customFormat="1" ht="15.95" customHeight="1">
      <c r="A214" s="236" t="s">
        <v>10</v>
      </c>
      <c r="B214" s="236" t="s">
        <v>11</v>
      </c>
      <c r="C214" s="429" t="s">
        <v>12</v>
      </c>
      <c r="D214" s="430"/>
      <c r="E214" s="431"/>
      <c r="F214" s="236" t="s">
        <v>13</v>
      </c>
      <c r="G214" s="236" t="s">
        <v>14</v>
      </c>
      <c r="H214" s="236" t="s">
        <v>15</v>
      </c>
      <c r="I214" s="236" t="s">
        <v>16</v>
      </c>
      <c r="J214" s="236" t="s">
        <v>17</v>
      </c>
      <c r="K214" s="236" t="s">
        <v>18</v>
      </c>
      <c r="L214" s="236" t="s">
        <v>19</v>
      </c>
      <c r="M214" s="236" t="s">
        <v>20</v>
      </c>
      <c r="N214" s="236" t="s">
        <v>21</v>
      </c>
      <c r="O214" s="236" t="s">
        <v>41</v>
      </c>
      <c r="P214" s="236" t="s">
        <v>42</v>
      </c>
      <c r="Q214" s="236" t="s">
        <v>44</v>
      </c>
      <c r="R214" s="236" t="s">
        <v>69</v>
      </c>
      <c r="S214" s="429" t="s">
        <v>70</v>
      </c>
      <c r="T214" s="430"/>
      <c r="U214" s="431"/>
    </row>
    <row r="215" spans="1:21" s="16" customFormat="1" ht="15.95" customHeight="1">
      <c r="A215" s="18">
        <v>1</v>
      </c>
      <c r="B215" s="19" t="s">
        <v>22</v>
      </c>
      <c r="C215" s="504">
        <f>SUM(C216,C219,C220)</f>
        <v>0</v>
      </c>
      <c r="D215" s="505"/>
      <c r="E215" s="506"/>
      <c r="F215" s="240">
        <f t="shared" ref="F215:J215" si="91">SUM(F216,F219,F220)</f>
        <v>0</v>
      </c>
      <c r="G215" s="240">
        <f t="shared" si="91"/>
        <v>0</v>
      </c>
      <c r="H215" s="240">
        <f t="shared" si="91"/>
        <v>0</v>
      </c>
      <c r="I215" s="240">
        <f t="shared" si="91"/>
        <v>0</v>
      </c>
      <c r="J215" s="240">
        <f t="shared" si="91"/>
        <v>0</v>
      </c>
      <c r="K215" s="240">
        <f>SUM(C215-F215-G215-H215+I215-J215)</f>
        <v>0</v>
      </c>
      <c r="L215" s="59">
        <f t="shared" ref="L215:Q215" si="92">SUM(L216,L219,L220)</f>
        <v>8</v>
      </c>
      <c r="M215" s="59">
        <f t="shared" si="92"/>
        <v>3</v>
      </c>
      <c r="N215" s="59">
        <f t="shared" si="92"/>
        <v>0</v>
      </c>
      <c r="O215" s="59">
        <f t="shared" si="92"/>
        <v>0</v>
      </c>
      <c r="P215" s="59">
        <f t="shared" si="92"/>
        <v>5</v>
      </c>
      <c r="Q215" s="59">
        <f t="shared" si="92"/>
        <v>0</v>
      </c>
      <c r="R215" s="59">
        <f>SUM(L215-M215-N215-O215+P215-Q215)</f>
        <v>10</v>
      </c>
      <c r="S215" s="507"/>
      <c r="T215" s="508"/>
      <c r="U215" s="509"/>
    </row>
    <row r="216" spans="1:21" s="23" customFormat="1" ht="15.95" customHeight="1">
      <c r="A216" s="14"/>
      <c r="B216" s="22" t="s">
        <v>49</v>
      </c>
      <c r="C216" s="495">
        <f t="shared" ref="C216:H216" si="93">SUM(C217:C218)</f>
        <v>0</v>
      </c>
      <c r="D216" s="496">
        <f t="shared" si="93"/>
        <v>0</v>
      </c>
      <c r="E216" s="497">
        <f t="shared" si="93"/>
        <v>0</v>
      </c>
      <c r="F216" s="69">
        <f t="shared" si="93"/>
        <v>0</v>
      </c>
      <c r="G216" s="69">
        <f t="shared" si="93"/>
        <v>0</v>
      </c>
      <c r="H216" s="69">
        <f t="shared" si="93"/>
        <v>0</v>
      </c>
      <c r="I216" s="69">
        <f>SUM(I217:I218)</f>
        <v>0</v>
      </c>
      <c r="J216" s="69">
        <f t="shared" ref="J216" si="94">SUM(J217:J218)</f>
        <v>0</v>
      </c>
      <c r="K216" s="241">
        <f t="shared" ref="K216:K220" si="95">SUM(C216-F216-G216-H216+I216-J216)</f>
        <v>0</v>
      </c>
      <c r="L216" s="61">
        <f t="shared" ref="L216:O216" si="96">SUM(L217:L218)</f>
        <v>8</v>
      </c>
      <c r="M216" s="61">
        <f t="shared" si="96"/>
        <v>3</v>
      </c>
      <c r="N216" s="61">
        <f t="shared" si="96"/>
        <v>0</v>
      </c>
      <c r="O216" s="61">
        <f t="shared" si="96"/>
        <v>0</v>
      </c>
      <c r="P216" s="61">
        <f>SUM(P217:P218)</f>
        <v>5</v>
      </c>
      <c r="Q216" s="61">
        <f t="shared" ref="Q216" si="97">SUM(Q217:Q218)</f>
        <v>0</v>
      </c>
      <c r="R216" s="62">
        <f t="shared" ref="R216:R224" si="98">SUM(L216-M216-N216-O216+P216-Q216)</f>
        <v>10</v>
      </c>
      <c r="S216" s="510"/>
      <c r="T216" s="511"/>
      <c r="U216" s="512"/>
    </row>
    <row r="217" spans="1:21" ht="15.95" customHeight="1">
      <c r="A217" s="12"/>
      <c r="B217" s="13" t="s">
        <v>83</v>
      </c>
      <c r="C217" s="501">
        <v>0</v>
      </c>
      <c r="D217" s="502">
        <v>0</v>
      </c>
      <c r="E217" s="503">
        <v>0</v>
      </c>
      <c r="F217" s="234">
        <v>0</v>
      </c>
      <c r="G217" s="234">
        <v>0</v>
      </c>
      <c r="H217" s="234">
        <v>0</v>
      </c>
      <c r="I217" s="66">
        <v>0</v>
      </c>
      <c r="J217" s="66">
        <v>0</v>
      </c>
      <c r="K217" s="241">
        <f t="shared" si="95"/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62">
        <f t="shared" si="98"/>
        <v>0</v>
      </c>
      <c r="S217" s="498"/>
      <c r="T217" s="499"/>
      <c r="U217" s="500"/>
    </row>
    <row r="218" spans="1:21" ht="15.95" customHeight="1">
      <c r="A218" s="12"/>
      <c r="B218" s="13" t="s">
        <v>84</v>
      </c>
      <c r="C218" s="501">
        <v>0</v>
      </c>
      <c r="D218" s="502">
        <v>0</v>
      </c>
      <c r="E218" s="503">
        <v>0</v>
      </c>
      <c r="F218" s="234">
        <v>0</v>
      </c>
      <c r="G218" s="234">
        <v>0</v>
      </c>
      <c r="H218" s="234">
        <v>0</v>
      </c>
      <c r="I218" s="66">
        <v>0</v>
      </c>
      <c r="J218" s="66">
        <v>0</v>
      </c>
      <c r="K218" s="241">
        <f t="shared" si="95"/>
        <v>0</v>
      </c>
      <c r="L218" s="49">
        <v>8</v>
      </c>
      <c r="M218" s="49">
        <v>3</v>
      </c>
      <c r="N218" s="49">
        <v>0</v>
      </c>
      <c r="O218" s="49">
        <v>0</v>
      </c>
      <c r="P218" s="49">
        <v>5</v>
      </c>
      <c r="Q218" s="49">
        <v>0</v>
      </c>
      <c r="R218" s="62">
        <f t="shared" si="98"/>
        <v>10</v>
      </c>
      <c r="S218" s="498"/>
      <c r="T218" s="499"/>
      <c r="U218" s="500"/>
    </row>
    <row r="219" spans="1:21" ht="15.95" customHeight="1">
      <c r="A219" s="12"/>
      <c r="B219" s="11" t="s">
        <v>50</v>
      </c>
      <c r="C219" s="480">
        <v>0</v>
      </c>
      <c r="D219" s="481">
        <v>0</v>
      </c>
      <c r="E219" s="482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241">
        <f t="shared" si="95"/>
        <v>0</v>
      </c>
      <c r="L219" s="62">
        <v>0</v>
      </c>
      <c r="M219" s="241">
        <v>0</v>
      </c>
      <c r="N219" s="241">
        <v>0</v>
      </c>
      <c r="O219" s="241">
        <v>0</v>
      </c>
      <c r="P219" s="62">
        <v>0</v>
      </c>
      <c r="Q219" s="62">
        <v>0</v>
      </c>
      <c r="R219" s="62">
        <f t="shared" si="98"/>
        <v>0</v>
      </c>
      <c r="S219" s="498"/>
      <c r="T219" s="499"/>
      <c r="U219" s="500"/>
    </row>
    <row r="220" spans="1:21" ht="15.95" customHeight="1">
      <c r="A220" s="12"/>
      <c r="B220" s="11" t="s">
        <v>51</v>
      </c>
      <c r="C220" s="480">
        <v>0</v>
      </c>
      <c r="D220" s="481">
        <v>0</v>
      </c>
      <c r="E220" s="482">
        <v>0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241">
        <f t="shared" si="95"/>
        <v>0</v>
      </c>
      <c r="L220" s="62">
        <v>0</v>
      </c>
      <c r="M220" s="241">
        <v>0</v>
      </c>
      <c r="N220" s="241">
        <v>0</v>
      </c>
      <c r="O220" s="241">
        <v>0</v>
      </c>
      <c r="P220" s="62">
        <v>0</v>
      </c>
      <c r="Q220" s="62">
        <v>0</v>
      </c>
      <c r="R220" s="62">
        <f t="shared" si="98"/>
        <v>0</v>
      </c>
      <c r="S220" s="498"/>
      <c r="T220" s="499"/>
      <c r="U220" s="500"/>
    </row>
    <row r="221" spans="1:21" ht="15.95" customHeight="1">
      <c r="A221" s="14">
        <v>2</v>
      </c>
      <c r="B221" s="10" t="s">
        <v>23</v>
      </c>
      <c r="C221" s="480">
        <f>SUM(C222:C223)</f>
        <v>0</v>
      </c>
      <c r="D221" s="481">
        <f t="shared" ref="D221:G221" si="99">SUM(D222:D223)</f>
        <v>658</v>
      </c>
      <c r="E221" s="482">
        <f t="shared" si="99"/>
        <v>658</v>
      </c>
      <c r="F221" s="241">
        <f t="shared" si="99"/>
        <v>0</v>
      </c>
      <c r="G221" s="241">
        <f t="shared" si="99"/>
        <v>0</v>
      </c>
      <c r="H221" s="25"/>
      <c r="I221" s="241">
        <f t="shared" ref="I221:J221" si="100">SUM(I222:I223)</f>
        <v>0</v>
      </c>
      <c r="J221" s="241">
        <f t="shared" si="100"/>
        <v>0</v>
      </c>
      <c r="K221" s="241">
        <f>SUM(C221-F221-G221-H221+I221-J221)</f>
        <v>0</v>
      </c>
      <c r="L221" s="84">
        <f>SUM(L222:L223)</f>
        <v>0</v>
      </c>
      <c r="M221" s="241">
        <f t="shared" ref="M221:N221" si="101">SUM(M222:M223)</f>
        <v>0</v>
      </c>
      <c r="N221" s="241">
        <f t="shared" si="101"/>
        <v>0</v>
      </c>
      <c r="O221" s="25"/>
      <c r="P221" s="62">
        <f>SUM(P222:P223)</f>
        <v>0</v>
      </c>
      <c r="Q221" s="81">
        <f>SUM(Q222:Q223)</f>
        <v>0</v>
      </c>
      <c r="R221" s="62">
        <f>SUM(L221-M221-N221-O221+P221-Q221)</f>
        <v>0</v>
      </c>
      <c r="S221" s="498"/>
      <c r="T221" s="499"/>
      <c r="U221" s="500"/>
    </row>
    <row r="222" spans="1:21" ht="15.95" customHeight="1">
      <c r="A222" s="12"/>
      <c r="B222" s="13" t="s">
        <v>83</v>
      </c>
      <c r="C222" s="501">
        <v>0</v>
      </c>
      <c r="D222" s="502">
        <v>658</v>
      </c>
      <c r="E222" s="503">
        <v>658</v>
      </c>
      <c r="F222" s="234">
        <v>0</v>
      </c>
      <c r="G222" s="234">
        <v>0</v>
      </c>
      <c r="H222" s="24"/>
      <c r="I222" s="66">
        <v>0</v>
      </c>
      <c r="J222" s="66">
        <v>0</v>
      </c>
      <c r="K222" s="241">
        <f t="shared" ref="K222:K233" si="102">SUM(C222-F222-G222-H222+I222-J222)</f>
        <v>0</v>
      </c>
      <c r="L222" s="85">
        <v>0</v>
      </c>
      <c r="M222" s="234">
        <v>0</v>
      </c>
      <c r="N222" s="234">
        <v>0</v>
      </c>
      <c r="O222" s="24"/>
      <c r="P222" s="63">
        <v>0</v>
      </c>
      <c r="Q222" s="63">
        <v>0</v>
      </c>
      <c r="R222" s="81">
        <f t="shared" si="98"/>
        <v>0</v>
      </c>
      <c r="S222" s="498"/>
      <c r="T222" s="499"/>
      <c r="U222" s="500"/>
    </row>
    <row r="223" spans="1:21" ht="15.75">
      <c r="A223" s="12"/>
      <c r="B223" s="13" t="s">
        <v>84</v>
      </c>
      <c r="C223" s="501">
        <v>0</v>
      </c>
      <c r="D223" s="502">
        <v>0</v>
      </c>
      <c r="E223" s="503">
        <v>0</v>
      </c>
      <c r="F223" s="234">
        <v>0</v>
      </c>
      <c r="G223" s="234">
        <v>0</v>
      </c>
      <c r="H223" s="24"/>
      <c r="I223" s="66">
        <v>0</v>
      </c>
      <c r="J223" s="66">
        <v>0</v>
      </c>
      <c r="K223" s="241">
        <f t="shared" si="102"/>
        <v>0</v>
      </c>
      <c r="L223" s="85">
        <v>0</v>
      </c>
      <c r="M223" s="234">
        <v>0</v>
      </c>
      <c r="N223" s="234">
        <v>0</v>
      </c>
      <c r="O223" s="24"/>
      <c r="P223" s="49">
        <v>0</v>
      </c>
      <c r="Q223" s="63">
        <v>0</v>
      </c>
      <c r="R223" s="62">
        <f t="shared" si="98"/>
        <v>0</v>
      </c>
      <c r="S223" s="498"/>
      <c r="T223" s="499"/>
      <c r="U223" s="500"/>
    </row>
    <row r="224" spans="1:21" ht="15.75">
      <c r="A224" s="9">
        <v>3</v>
      </c>
      <c r="B224" s="10" t="s">
        <v>53</v>
      </c>
      <c r="C224" s="480">
        <v>0</v>
      </c>
      <c r="D224" s="481">
        <v>0</v>
      </c>
      <c r="E224" s="482">
        <v>0</v>
      </c>
      <c r="F224" s="241">
        <v>0</v>
      </c>
      <c r="G224" s="25"/>
      <c r="H224" s="25"/>
      <c r="I224" s="241">
        <v>0</v>
      </c>
      <c r="J224" s="241">
        <v>0</v>
      </c>
      <c r="K224" s="241">
        <f t="shared" si="102"/>
        <v>0</v>
      </c>
      <c r="L224" s="64">
        <v>4</v>
      </c>
      <c r="M224" s="239">
        <v>1</v>
      </c>
      <c r="N224" s="25"/>
      <c r="O224" s="25"/>
      <c r="P224" s="64">
        <v>2</v>
      </c>
      <c r="Q224" s="64">
        <v>0</v>
      </c>
      <c r="R224" s="62">
        <f t="shared" si="98"/>
        <v>5</v>
      </c>
      <c r="S224" s="498"/>
      <c r="T224" s="499"/>
      <c r="U224" s="500"/>
    </row>
    <row r="225" spans="1:24" ht="15.75">
      <c r="A225" s="14">
        <v>4</v>
      </c>
      <c r="B225" s="10" t="s">
        <v>52</v>
      </c>
      <c r="C225" s="495">
        <f>SUM(C226:C227)</f>
        <v>0</v>
      </c>
      <c r="D225" s="496">
        <f t="shared" ref="D225:E225" si="103">SUM(D226:D227)</f>
        <v>0</v>
      </c>
      <c r="E225" s="497">
        <f t="shared" si="103"/>
        <v>0</v>
      </c>
      <c r="F225" s="69">
        <f>SUM(F226:F227)</f>
        <v>0</v>
      </c>
      <c r="G225" s="25"/>
      <c r="H225" s="25"/>
      <c r="I225" s="69">
        <f t="shared" ref="I225:J225" si="104">SUM(I226:I227)</f>
        <v>0</v>
      </c>
      <c r="J225" s="69">
        <f t="shared" si="104"/>
        <v>0</v>
      </c>
      <c r="K225" s="241">
        <f t="shared" si="102"/>
        <v>0</v>
      </c>
      <c r="L225" s="62">
        <f>SUM(L226:L227)</f>
        <v>19</v>
      </c>
      <c r="M225" s="62">
        <f>SUM(M226:M227)</f>
        <v>3</v>
      </c>
      <c r="N225" s="25"/>
      <c r="O225" s="25"/>
      <c r="P225" s="241">
        <f t="shared" ref="P225:Q225" si="105">SUM(P226:P227)</f>
        <v>4</v>
      </c>
      <c r="Q225" s="241">
        <f t="shared" si="105"/>
        <v>0</v>
      </c>
      <c r="R225" s="241">
        <f>SUM(L225-M225-N225-O225+P225-Q225)</f>
        <v>20</v>
      </c>
      <c r="S225" s="498"/>
      <c r="T225" s="499"/>
      <c r="U225" s="500"/>
    </row>
    <row r="226" spans="1:24" ht="15.75">
      <c r="A226" s="14"/>
      <c r="B226" s="13" t="s">
        <v>83</v>
      </c>
      <c r="C226" s="495">
        <v>0</v>
      </c>
      <c r="D226" s="496"/>
      <c r="E226" s="497"/>
      <c r="F226" s="69">
        <v>0</v>
      </c>
      <c r="G226" s="25"/>
      <c r="H226" s="25"/>
      <c r="I226" s="69">
        <v>0</v>
      </c>
      <c r="J226" s="69">
        <v>0</v>
      </c>
      <c r="K226" s="241">
        <f t="shared" si="102"/>
        <v>0</v>
      </c>
      <c r="L226" s="64">
        <v>0</v>
      </c>
      <c r="M226" s="239">
        <v>0</v>
      </c>
      <c r="N226" s="25"/>
      <c r="O226" s="25"/>
      <c r="P226" s="239">
        <v>0</v>
      </c>
      <c r="Q226" s="239">
        <v>0</v>
      </c>
      <c r="R226" s="241">
        <f t="shared" ref="R226" si="106">SUM(L226-M226-N226-O226+P226-Q226)</f>
        <v>0</v>
      </c>
      <c r="S226" s="498"/>
      <c r="T226" s="499"/>
      <c r="U226" s="500"/>
    </row>
    <row r="227" spans="1:24" ht="15.75">
      <c r="A227" s="14"/>
      <c r="B227" s="13" t="s">
        <v>84</v>
      </c>
      <c r="C227" s="495">
        <v>0</v>
      </c>
      <c r="D227" s="496"/>
      <c r="E227" s="497"/>
      <c r="F227" s="69">
        <v>0</v>
      </c>
      <c r="G227" s="25"/>
      <c r="H227" s="25"/>
      <c r="I227" s="69">
        <v>0</v>
      </c>
      <c r="J227" s="69">
        <v>0</v>
      </c>
      <c r="K227" s="241">
        <f t="shared" si="102"/>
        <v>0</v>
      </c>
      <c r="L227" s="64">
        <v>19</v>
      </c>
      <c r="M227" s="239">
        <v>3</v>
      </c>
      <c r="N227" s="25"/>
      <c r="O227" s="25"/>
      <c r="P227" s="239">
        <v>4</v>
      </c>
      <c r="Q227" s="239">
        <v>0</v>
      </c>
      <c r="R227" s="241">
        <f>SUM(L227-M227-N227-O227+P227-Q227)</f>
        <v>20</v>
      </c>
      <c r="S227" s="498"/>
      <c r="T227" s="499"/>
      <c r="U227" s="500"/>
    </row>
    <row r="228" spans="1:24" ht="15.75">
      <c r="A228" s="14">
        <v>5</v>
      </c>
      <c r="B228" s="11" t="s">
        <v>54</v>
      </c>
      <c r="C228" s="480">
        <v>0</v>
      </c>
      <c r="D228" s="481">
        <v>0</v>
      </c>
      <c r="E228" s="482">
        <v>0</v>
      </c>
      <c r="F228" s="241">
        <v>0</v>
      </c>
      <c r="G228" s="25"/>
      <c r="H228" s="25"/>
      <c r="I228" s="241">
        <v>0</v>
      </c>
      <c r="J228" s="241">
        <v>0</v>
      </c>
      <c r="K228" s="241">
        <f t="shared" si="102"/>
        <v>0</v>
      </c>
      <c r="L228" s="239">
        <v>4</v>
      </c>
      <c r="M228" s="239">
        <v>1</v>
      </c>
      <c r="N228" s="25"/>
      <c r="O228" s="25"/>
      <c r="P228" s="239">
        <v>1</v>
      </c>
      <c r="Q228" s="239">
        <v>0</v>
      </c>
      <c r="R228" s="241">
        <f>SUM(L228-M228-N228-O228+P228-Q228)</f>
        <v>4</v>
      </c>
      <c r="S228" s="498"/>
      <c r="T228" s="499"/>
      <c r="U228" s="500"/>
    </row>
    <row r="229" spans="1:24" ht="15.75">
      <c r="A229" s="14">
        <v>6</v>
      </c>
      <c r="B229" s="10" t="s">
        <v>55</v>
      </c>
      <c r="C229" s="480">
        <v>0</v>
      </c>
      <c r="D229" s="481">
        <v>0</v>
      </c>
      <c r="E229" s="482">
        <v>0</v>
      </c>
      <c r="F229" s="241">
        <v>0</v>
      </c>
      <c r="G229" s="25"/>
      <c r="H229" s="25"/>
      <c r="I229" s="241">
        <v>0</v>
      </c>
      <c r="J229" s="241">
        <v>0</v>
      </c>
      <c r="K229" s="241">
        <f t="shared" si="102"/>
        <v>0</v>
      </c>
      <c r="L229" s="239">
        <v>0</v>
      </c>
      <c r="M229" s="239">
        <v>0</v>
      </c>
      <c r="N229" s="25"/>
      <c r="O229" s="25"/>
      <c r="P229" s="239">
        <v>0</v>
      </c>
      <c r="Q229" s="239">
        <v>0</v>
      </c>
      <c r="R229" s="241">
        <f t="shared" ref="R229:R234" si="107">SUM(L229-M229-N229-O229+P229-Q229)</f>
        <v>0</v>
      </c>
      <c r="S229" s="564">
        <v>0</v>
      </c>
      <c r="T229" s="565"/>
      <c r="U229" s="566"/>
      <c r="X229" s="1" t="s">
        <v>86</v>
      </c>
    </row>
    <row r="230" spans="1:24" ht="15.75">
      <c r="A230" s="14">
        <v>7</v>
      </c>
      <c r="B230" s="10" t="s">
        <v>56</v>
      </c>
      <c r="C230" s="480">
        <v>0</v>
      </c>
      <c r="D230" s="481">
        <v>0</v>
      </c>
      <c r="E230" s="482">
        <v>0</v>
      </c>
      <c r="F230" s="241">
        <v>0</v>
      </c>
      <c r="G230" s="25"/>
      <c r="H230" s="25"/>
      <c r="I230" s="241">
        <v>0</v>
      </c>
      <c r="J230" s="241">
        <v>0</v>
      </c>
      <c r="K230" s="241">
        <f t="shared" si="102"/>
        <v>0</v>
      </c>
      <c r="L230" s="239">
        <v>0</v>
      </c>
      <c r="M230" s="239">
        <v>0</v>
      </c>
      <c r="N230" s="25"/>
      <c r="O230" s="25"/>
      <c r="P230" s="239">
        <v>0</v>
      </c>
      <c r="Q230" s="239">
        <v>0</v>
      </c>
      <c r="R230" s="241">
        <f t="shared" si="107"/>
        <v>0</v>
      </c>
      <c r="S230" s="483">
        <v>0</v>
      </c>
      <c r="T230" s="484"/>
      <c r="U230" s="485"/>
    </row>
    <row r="231" spans="1:24" ht="15.75">
      <c r="A231" s="14">
        <v>8</v>
      </c>
      <c r="B231" s="10" t="s">
        <v>57</v>
      </c>
      <c r="C231" s="480">
        <v>0</v>
      </c>
      <c r="D231" s="481">
        <v>0</v>
      </c>
      <c r="E231" s="482">
        <v>0</v>
      </c>
      <c r="F231" s="241">
        <v>0</v>
      </c>
      <c r="G231" s="25"/>
      <c r="H231" s="25"/>
      <c r="I231" s="241">
        <v>0</v>
      </c>
      <c r="J231" s="241">
        <v>0</v>
      </c>
      <c r="K231" s="241">
        <f t="shared" si="102"/>
        <v>0</v>
      </c>
      <c r="L231" s="239">
        <v>0</v>
      </c>
      <c r="M231" s="239">
        <v>0</v>
      </c>
      <c r="N231" s="25"/>
      <c r="O231" s="25"/>
      <c r="P231" s="239">
        <v>0</v>
      </c>
      <c r="Q231" s="239">
        <v>0</v>
      </c>
      <c r="R231" s="241">
        <f t="shared" si="107"/>
        <v>0</v>
      </c>
      <c r="S231" s="483">
        <v>0</v>
      </c>
      <c r="T231" s="484"/>
      <c r="U231" s="485"/>
    </row>
    <row r="232" spans="1:24" ht="15.75">
      <c r="A232" s="14">
        <v>9</v>
      </c>
      <c r="B232" s="10" t="s">
        <v>24</v>
      </c>
      <c r="C232" s="480">
        <v>0</v>
      </c>
      <c r="D232" s="481">
        <v>0</v>
      </c>
      <c r="E232" s="482">
        <v>0</v>
      </c>
      <c r="F232" s="241">
        <v>0</v>
      </c>
      <c r="G232" s="25"/>
      <c r="H232" s="25"/>
      <c r="I232" s="67">
        <v>0</v>
      </c>
      <c r="J232" s="67">
        <v>0</v>
      </c>
      <c r="K232" s="241">
        <f t="shared" si="102"/>
        <v>0</v>
      </c>
      <c r="L232" s="239">
        <v>0</v>
      </c>
      <c r="M232" s="239">
        <v>0</v>
      </c>
      <c r="N232" s="25"/>
      <c r="O232" s="25"/>
      <c r="P232" s="239">
        <v>0</v>
      </c>
      <c r="Q232" s="239">
        <v>0</v>
      </c>
      <c r="R232" s="241">
        <f t="shared" si="107"/>
        <v>0</v>
      </c>
      <c r="S232" s="483">
        <v>0</v>
      </c>
      <c r="T232" s="484"/>
      <c r="U232" s="485"/>
    </row>
    <row r="233" spans="1:24" ht="15.75">
      <c r="A233" s="14">
        <v>10</v>
      </c>
      <c r="B233" s="10" t="s">
        <v>25</v>
      </c>
      <c r="C233" s="480">
        <v>0</v>
      </c>
      <c r="D233" s="481">
        <v>0</v>
      </c>
      <c r="E233" s="482">
        <v>0</v>
      </c>
      <c r="F233" s="241">
        <v>0</v>
      </c>
      <c r="G233" s="25"/>
      <c r="H233" s="25"/>
      <c r="I233" s="67">
        <v>0</v>
      </c>
      <c r="J233" s="67">
        <v>0</v>
      </c>
      <c r="K233" s="241">
        <f t="shared" si="102"/>
        <v>0</v>
      </c>
      <c r="L233" s="239">
        <v>0</v>
      </c>
      <c r="M233" s="239">
        <v>0</v>
      </c>
      <c r="N233" s="25"/>
      <c r="O233" s="25"/>
      <c r="P233" s="239">
        <v>0</v>
      </c>
      <c r="Q233" s="239">
        <v>0</v>
      </c>
      <c r="R233" s="241">
        <f t="shared" si="107"/>
        <v>0</v>
      </c>
      <c r="S233" s="483">
        <v>0</v>
      </c>
      <c r="T233" s="484"/>
      <c r="U233" s="485"/>
    </row>
    <row r="234" spans="1:24" ht="12.75" customHeight="1" thickBot="1">
      <c r="A234" s="39">
        <v>11</v>
      </c>
      <c r="B234" s="40" t="s">
        <v>58</v>
      </c>
      <c r="C234" s="486">
        <v>0</v>
      </c>
      <c r="D234" s="487">
        <v>0</v>
      </c>
      <c r="E234" s="488">
        <v>0</v>
      </c>
      <c r="F234" s="242">
        <v>0</v>
      </c>
      <c r="G234" s="42"/>
      <c r="H234" s="42"/>
      <c r="I234" s="68">
        <v>0</v>
      </c>
      <c r="J234" s="68">
        <v>0</v>
      </c>
      <c r="K234" s="242">
        <f t="shared" ref="K234" si="108">SUM(E234-F234-G234-H234+I234-J234)</f>
        <v>0</v>
      </c>
      <c r="L234" s="41">
        <v>0</v>
      </c>
      <c r="M234" s="41">
        <v>0</v>
      </c>
      <c r="N234" s="42"/>
      <c r="O234" s="42"/>
      <c r="P234" s="41">
        <v>0</v>
      </c>
      <c r="Q234" s="41">
        <v>0</v>
      </c>
      <c r="R234" s="242">
        <f t="shared" si="107"/>
        <v>0</v>
      </c>
      <c r="S234" s="489"/>
      <c r="T234" s="490"/>
      <c r="U234" s="491"/>
    </row>
    <row r="235" spans="1:24" ht="12.75" customHeight="1" thickTop="1">
      <c r="A235" s="5"/>
      <c r="B235" s="26" t="s">
        <v>39</v>
      </c>
    </row>
    <row r="236" spans="1:24">
      <c r="A236" s="5"/>
      <c r="B236" s="15" t="s">
        <v>60</v>
      </c>
    </row>
    <row r="237" spans="1:24" ht="21" customHeight="1">
      <c r="A237" s="5"/>
      <c r="B237" s="15" t="s">
        <v>59</v>
      </c>
    </row>
    <row r="238" spans="1:24">
      <c r="A238" s="5"/>
      <c r="B238" s="15" t="s">
        <v>40</v>
      </c>
    </row>
    <row r="239" spans="1:24">
      <c r="A239" s="5"/>
      <c r="B239" s="26"/>
    </row>
    <row r="240" spans="1:24" ht="12.75" customHeight="1"/>
    <row r="241" spans="1:21" ht="11.25" customHeight="1">
      <c r="A241" s="476" t="s">
        <v>0</v>
      </c>
      <c r="B241" s="476"/>
      <c r="P241" s="477" t="s">
        <v>26</v>
      </c>
      <c r="Q241" s="477"/>
      <c r="R241" s="477"/>
      <c r="S241" s="477"/>
      <c r="T241" s="477"/>
      <c r="U241" s="477"/>
    </row>
    <row r="242" spans="1:21" ht="12.75" customHeight="1">
      <c r="A242" s="476" t="s">
        <v>1</v>
      </c>
      <c r="B242" s="476"/>
      <c r="P242" s="477"/>
      <c r="Q242" s="477"/>
      <c r="R242" s="477"/>
      <c r="S242" s="477"/>
      <c r="T242" s="477"/>
      <c r="U242" s="477"/>
    </row>
    <row r="243" spans="1:21" ht="15.95" customHeight="1">
      <c r="A243" s="476" t="s">
        <v>45</v>
      </c>
      <c r="B243" s="476"/>
    </row>
    <row r="244" spans="1:21" ht="15.95" customHeight="1">
      <c r="C244" s="478" t="s">
        <v>2</v>
      </c>
      <c r="D244" s="478"/>
      <c r="E244" s="478"/>
      <c r="F244" s="478"/>
      <c r="G244" s="478"/>
      <c r="H244" s="478"/>
      <c r="I244" s="478"/>
      <c r="J244" s="478"/>
      <c r="K244" s="478"/>
      <c r="L244" s="478"/>
      <c r="M244" s="478"/>
      <c r="N244" s="478"/>
      <c r="O244" s="478"/>
      <c r="P244" s="478"/>
      <c r="Q244" s="2"/>
    </row>
    <row r="245" spans="1:21" ht="15.95" customHeight="1">
      <c r="F245" s="479" t="s">
        <v>3</v>
      </c>
      <c r="G245" s="479"/>
      <c r="H245" s="479"/>
      <c r="I245" s="479"/>
      <c r="J245" s="479"/>
      <c r="K245" s="479"/>
      <c r="L245" s="479"/>
      <c r="M245" s="479"/>
      <c r="N245" s="479"/>
      <c r="O245" s="479"/>
      <c r="P245" s="479"/>
      <c r="Q245" s="229"/>
    </row>
    <row r="246" spans="1:21" ht="15.95" customHeight="1">
      <c r="A246" s="1" t="s">
        <v>46</v>
      </c>
      <c r="C246" s="3"/>
      <c r="D246" s="4">
        <v>1</v>
      </c>
      <c r="E246" s="4">
        <v>5</v>
      </c>
      <c r="M246" s="5"/>
      <c r="N246" s="5"/>
      <c r="O246" s="5"/>
      <c r="P246" s="5"/>
      <c r="Q246" s="5"/>
      <c r="R246" s="5"/>
      <c r="S246" s="5"/>
      <c r="T246" s="5"/>
    </row>
    <row r="247" spans="1:21" ht="15.95" customHeight="1">
      <c r="A247" s="1" t="s">
        <v>68</v>
      </c>
      <c r="C247" s="6"/>
      <c r="D247" s="7">
        <v>0</v>
      </c>
      <c r="E247" s="7">
        <v>8</v>
      </c>
      <c r="K247" s="453">
        <v>7</v>
      </c>
      <c r="L247" s="453"/>
      <c r="M247" s="5"/>
      <c r="N247" s="5"/>
      <c r="O247" s="5"/>
      <c r="Q247" s="1" t="str">
        <f>+Q370:U370</f>
        <v>Bulan     :</v>
      </c>
      <c r="R247" s="455" t="str">
        <f>+R207</f>
        <v>Juni</v>
      </c>
      <c r="S247" s="456"/>
      <c r="T247" s="4">
        <f>+T207</f>
        <v>0</v>
      </c>
      <c r="U247" s="4">
        <f>+U207</f>
        <v>6</v>
      </c>
    </row>
    <row r="248" spans="1:21" s="43" customFormat="1" ht="15.95" customHeight="1" thickBot="1">
      <c r="A248" s="43" t="s">
        <v>74</v>
      </c>
      <c r="C248" s="65">
        <v>0</v>
      </c>
      <c r="D248" s="65">
        <v>3</v>
      </c>
      <c r="E248" s="65">
        <v>2</v>
      </c>
      <c r="K248" s="454"/>
      <c r="L248" s="454"/>
      <c r="M248" s="77"/>
      <c r="N248" s="77"/>
      <c r="O248" s="77"/>
      <c r="Q248" s="43" t="s">
        <v>47</v>
      </c>
      <c r="R248" s="515">
        <f>+R208</f>
        <v>2020</v>
      </c>
      <c r="S248" s="516"/>
      <c r="T248" s="78">
        <f>+T208</f>
        <v>2</v>
      </c>
      <c r="U248" s="78">
        <f>+U208</f>
        <v>0</v>
      </c>
    </row>
    <row r="249" spans="1:21" ht="15.95" customHeight="1" thickTop="1">
      <c r="A249" s="462" t="s">
        <v>4</v>
      </c>
      <c r="B249" s="462" t="s">
        <v>5</v>
      </c>
      <c r="C249" s="465" t="s">
        <v>6</v>
      </c>
      <c r="D249" s="466"/>
      <c r="E249" s="466"/>
      <c r="F249" s="466"/>
      <c r="G249" s="466"/>
      <c r="H249" s="466"/>
      <c r="I249" s="466"/>
      <c r="J249" s="466"/>
      <c r="K249" s="469"/>
      <c r="L249" s="465" t="s">
        <v>7</v>
      </c>
      <c r="M249" s="466"/>
      <c r="N249" s="466"/>
      <c r="O249" s="466"/>
      <c r="P249" s="466"/>
      <c r="Q249" s="466"/>
      <c r="R249" s="469"/>
      <c r="S249" s="470" t="s">
        <v>64</v>
      </c>
      <c r="T249" s="471"/>
      <c r="U249" s="513"/>
    </row>
    <row r="250" spans="1:21" ht="15.95" customHeight="1">
      <c r="A250" s="463"/>
      <c r="B250" s="463"/>
      <c r="C250" s="473" t="s">
        <v>27</v>
      </c>
      <c r="D250" s="474"/>
      <c r="E250" s="475"/>
      <c r="F250" s="235"/>
      <c r="G250" s="235" t="s">
        <v>30</v>
      </c>
      <c r="H250" s="235" t="s">
        <v>32</v>
      </c>
      <c r="I250" s="235"/>
      <c r="J250" s="235"/>
      <c r="K250" s="235" t="s">
        <v>43</v>
      </c>
      <c r="L250" s="235" t="s">
        <v>27</v>
      </c>
      <c r="M250" s="235"/>
      <c r="N250" s="235" t="s">
        <v>30</v>
      </c>
      <c r="O250" s="235" t="s">
        <v>32</v>
      </c>
      <c r="P250" s="235"/>
      <c r="Q250" s="235"/>
      <c r="R250" s="235" t="s">
        <v>63</v>
      </c>
      <c r="S250" s="440" t="s">
        <v>67</v>
      </c>
      <c r="T250" s="441"/>
      <c r="U250" s="442"/>
    </row>
    <row r="251" spans="1:21" ht="15.95" customHeight="1">
      <c r="A251" s="463"/>
      <c r="B251" s="463"/>
      <c r="C251" s="440" t="s">
        <v>28</v>
      </c>
      <c r="D251" s="441"/>
      <c r="E251" s="442"/>
      <c r="F251" s="237" t="s">
        <v>29</v>
      </c>
      <c r="G251" s="237" t="s">
        <v>31</v>
      </c>
      <c r="H251" s="237" t="s">
        <v>33</v>
      </c>
      <c r="I251" s="237" t="s">
        <v>37</v>
      </c>
      <c r="J251" s="237" t="s">
        <v>36</v>
      </c>
      <c r="K251" s="237" t="s">
        <v>28</v>
      </c>
      <c r="L251" s="237" t="s">
        <v>28</v>
      </c>
      <c r="M251" s="237" t="s">
        <v>35</v>
      </c>
      <c r="N251" s="237" t="s">
        <v>31</v>
      </c>
      <c r="O251" s="237" t="s">
        <v>33</v>
      </c>
      <c r="P251" s="237" t="s">
        <v>37</v>
      </c>
      <c r="Q251" s="237" t="s">
        <v>36</v>
      </c>
      <c r="R251" s="237" t="s">
        <v>38</v>
      </c>
      <c r="S251" s="440" t="s">
        <v>65</v>
      </c>
      <c r="T251" s="441"/>
      <c r="U251" s="442"/>
    </row>
    <row r="252" spans="1:21" ht="15.95" customHeight="1">
      <c r="A252" s="463"/>
      <c r="B252" s="463"/>
      <c r="C252" s="444" t="s">
        <v>8</v>
      </c>
      <c r="D252" s="445"/>
      <c r="E252" s="446"/>
      <c r="F252" s="238"/>
      <c r="G252" s="238"/>
      <c r="H252" s="238" t="s">
        <v>34</v>
      </c>
      <c r="I252" s="238"/>
      <c r="J252" s="238"/>
      <c r="K252" s="238" t="s">
        <v>9</v>
      </c>
      <c r="L252" s="238" t="s">
        <v>8</v>
      </c>
      <c r="M252" s="238"/>
      <c r="N252" s="238"/>
      <c r="O252" s="238" t="s">
        <v>34</v>
      </c>
      <c r="P252" s="238"/>
      <c r="Q252" s="238"/>
      <c r="R252" s="20" t="s">
        <v>62</v>
      </c>
      <c r="S252" s="440" t="s">
        <v>66</v>
      </c>
      <c r="T252" s="441"/>
      <c r="U252" s="442"/>
    </row>
    <row r="253" spans="1:21" ht="15.95" customHeight="1">
      <c r="A253" s="464"/>
      <c r="B253" s="464"/>
      <c r="C253" s="447"/>
      <c r="D253" s="448"/>
      <c r="E253" s="449"/>
      <c r="F253" s="237"/>
      <c r="G253" s="237"/>
      <c r="H253" s="237"/>
      <c r="I253" s="237"/>
      <c r="J253" s="237"/>
      <c r="K253" s="237" t="s">
        <v>61</v>
      </c>
      <c r="L253" s="237"/>
      <c r="M253" s="237"/>
      <c r="N253" s="237"/>
      <c r="O253" s="237"/>
      <c r="P253" s="237"/>
      <c r="Q253" s="237"/>
      <c r="R253" s="237"/>
      <c r="S253" s="450"/>
      <c r="T253" s="451"/>
      <c r="U253" s="514"/>
    </row>
    <row r="254" spans="1:21" s="8" customFormat="1" ht="15.95" customHeight="1">
      <c r="A254" s="236" t="s">
        <v>10</v>
      </c>
      <c r="B254" s="236" t="s">
        <v>11</v>
      </c>
      <c r="C254" s="429" t="s">
        <v>12</v>
      </c>
      <c r="D254" s="430"/>
      <c r="E254" s="431"/>
      <c r="F254" s="236" t="s">
        <v>13</v>
      </c>
      <c r="G254" s="236" t="s">
        <v>14</v>
      </c>
      <c r="H254" s="236" t="s">
        <v>15</v>
      </c>
      <c r="I254" s="236" t="s">
        <v>16</v>
      </c>
      <c r="J254" s="236" t="s">
        <v>17</v>
      </c>
      <c r="K254" s="236" t="s">
        <v>18</v>
      </c>
      <c r="L254" s="236" t="s">
        <v>19</v>
      </c>
      <c r="M254" s="236" t="s">
        <v>20</v>
      </c>
      <c r="N254" s="236" t="s">
        <v>21</v>
      </c>
      <c r="O254" s="236" t="s">
        <v>41</v>
      </c>
      <c r="P254" s="236" t="s">
        <v>42</v>
      </c>
      <c r="Q254" s="236" t="s">
        <v>44</v>
      </c>
      <c r="R254" s="236" t="s">
        <v>69</v>
      </c>
      <c r="S254" s="429" t="s">
        <v>70</v>
      </c>
      <c r="T254" s="430"/>
      <c r="U254" s="431"/>
    </row>
    <row r="255" spans="1:21" s="16" customFormat="1" ht="15.95" customHeight="1">
      <c r="A255" s="18">
        <v>1</v>
      </c>
      <c r="B255" s="19" t="s">
        <v>22</v>
      </c>
      <c r="C255" s="504">
        <f>SUM(C256,C259,C260)</f>
        <v>0</v>
      </c>
      <c r="D255" s="505"/>
      <c r="E255" s="506"/>
      <c r="F255" s="240">
        <f t="shared" ref="F255:J255" si="109">SUM(F256,F259,F260)</f>
        <v>0</v>
      </c>
      <c r="G255" s="240">
        <f t="shared" si="109"/>
        <v>0</v>
      </c>
      <c r="H255" s="240">
        <f t="shared" si="109"/>
        <v>0</v>
      </c>
      <c r="I255" s="240">
        <f t="shared" si="109"/>
        <v>0</v>
      </c>
      <c r="J255" s="240">
        <f t="shared" si="109"/>
        <v>0</v>
      </c>
      <c r="K255" s="240">
        <f>SUM(C255-F255-G255-H255+I255-J255)</f>
        <v>0</v>
      </c>
      <c r="L255" s="240">
        <f t="shared" ref="L255:Q255" si="110">SUM(L256,L259,L260)</f>
        <v>0</v>
      </c>
      <c r="M255" s="240">
        <f t="shared" si="110"/>
        <v>0</v>
      </c>
      <c r="N255" s="240">
        <f t="shared" si="110"/>
        <v>0</v>
      </c>
      <c r="O255" s="240">
        <f t="shared" si="110"/>
        <v>0</v>
      </c>
      <c r="P255" s="59">
        <f t="shared" si="110"/>
        <v>0</v>
      </c>
      <c r="Q255" s="240">
        <f t="shared" si="110"/>
        <v>0</v>
      </c>
      <c r="R255" s="240">
        <f>SUM(L255-M255-N255-O255+P255-Q255)</f>
        <v>0</v>
      </c>
      <c r="S255" s="507"/>
      <c r="T255" s="508"/>
      <c r="U255" s="509"/>
    </row>
    <row r="256" spans="1:21" s="23" customFormat="1" ht="15.95" customHeight="1">
      <c r="A256" s="14"/>
      <c r="B256" s="22" t="s">
        <v>49</v>
      </c>
      <c r="C256" s="495">
        <f t="shared" ref="C256:H256" si="111">SUM(C257:C258)</f>
        <v>0</v>
      </c>
      <c r="D256" s="496">
        <f t="shared" si="111"/>
        <v>0</v>
      </c>
      <c r="E256" s="497">
        <f t="shared" si="111"/>
        <v>0</v>
      </c>
      <c r="F256" s="69">
        <f t="shared" si="111"/>
        <v>0</v>
      </c>
      <c r="G256" s="69">
        <f t="shared" si="111"/>
        <v>0</v>
      </c>
      <c r="H256" s="69">
        <f t="shared" si="111"/>
        <v>0</v>
      </c>
      <c r="I256" s="69">
        <f>SUM(I257:I258)</f>
        <v>0</v>
      </c>
      <c r="J256" s="69">
        <f t="shared" ref="J256" si="112">SUM(J257:J258)</f>
        <v>0</v>
      </c>
      <c r="K256" s="241">
        <f t="shared" ref="K256:K260" si="113">SUM(C256-F256-G256-H256+I256-J256)</f>
        <v>0</v>
      </c>
      <c r="L256" s="69">
        <f t="shared" ref="L256:Q256" si="114">SUM(L257:L258)</f>
        <v>0</v>
      </c>
      <c r="M256" s="69">
        <f t="shared" si="114"/>
        <v>0</v>
      </c>
      <c r="N256" s="69">
        <f t="shared" si="114"/>
        <v>0</v>
      </c>
      <c r="O256" s="69">
        <f t="shared" si="114"/>
        <v>0</v>
      </c>
      <c r="P256" s="69">
        <f t="shared" si="114"/>
        <v>0</v>
      </c>
      <c r="Q256" s="69">
        <f t="shared" si="114"/>
        <v>0</v>
      </c>
      <c r="R256" s="241">
        <f t="shared" ref="R256:R263" si="115">SUM(L256-M256-N256-O256+P256-Q256)</f>
        <v>0</v>
      </c>
      <c r="S256" s="510"/>
      <c r="T256" s="511"/>
      <c r="U256" s="512"/>
    </row>
    <row r="257" spans="1:24" ht="15.95" customHeight="1">
      <c r="A257" s="12"/>
      <c r="B257" s="13" t="s">
        <v>83</v>
      </c>
      <c r="C257" s="501">
        <v>0</v>
      </c>
      <c r="D257" s="502">
        <v>0</v>
      </c>
      <c r="E257" s="503">
        <v>0</v>
      </c>
      <c r="F257" s="234">
        <v>0</v>
      </c>
      <c r="G257" s="234">
        <v>0</v>
      </c>
      <c r="H257" s="234">
        <v>0</v>
      </c>
      <c r="I257" s="66">
        <v>0</v>
      </c>
      <c r="J257" s="66">
        <v>0</v>
      </c>
      <c r="K257" s="241">
        <f t="shared" si="113"/>
        <v>0</v>
      </c>
      <c r="L257" s="234">
        <v>0</v>
      </c>
      <c r="M257" s="234">
        <v>0</v>
      </c>
      <c r="N257" s="234">
        <v>0</v>
      </c>
      <c r="O257" s="234">
        <v>0</v>
      </c>
      <c r="P257" s="234">
        <v>0</v>
      </c>
      <c r="Q257" s="234">
        <v>0</v>
      </c>
      <c r="R257" s="241">
        <f t="shared" si="115"/>
        <v>0</v>
      </c>
      <c r="S257" s="498"/>
      <c r="T257" s="499"/>
      <c r="U257" s="500"/>
    </row>
    <row r="258" spans="1:24" ht="15.95" customHeight="1">
      <c r="A258" s="12"/>
      <c r="B258" s="13" t="s">
        <v>84</v>
      </c>
      <c r="C258" s="501">
        <v>0</v>
      </c>
      <c r="D258" s="502">
        <v>0</v>
      </c>
      <c r="E258" s="503">
        <v>0</v>
      </c>
      <c r="F258" s="234">
        <v>0</v>
      </c>
      <c r="G258" s="234">
        <v>0</v>
      </c>
      <c r="H258" s="234">
        <v>0</v>
      </c>
      <c r="I258" s="66">
        <v>0</v>
      </c>
      <c r="J258" s="66">
        <v>0</v>
      </c>
      <c r="K258" s="241">
        <f t="shared" si="113"/>
        <v>0</v>
      </c>
      <c r="L258" s="234">
        <v>0</v>
      </c>
      <c r="M258" s="234">
        <v>0</v>
      </c>
      <c r="N258" s="234">
        <v>0</v>
      </c>
      <c r="O258" s="234">
        <v>0</v>
      </c>
      <c r="P258" s="234">
        <v>0</v>
      </c>
      <c r="Q258" s="234">
        <v>0</v>
      </c>
      <c r="R258" s="241">
        <f t="shared" si="115"/>
        <v>0</v>
      </c>
      <c r="S258" s="498"/>
      <c r="T258" s="499"/>
      <c r="U258" s="500"/>
    </row>
    <row r="259" spans="1:24" ht="15.95" customHeight="1">
      <c r="A259" s="12"/>
      <c r="B259" s="11" t="s">
        <v>50</v>
      </c>
      <c r="C259" s="480">
        <v>0</v>
      </c>
      <c r="D259" s="481">
        <v>0</v>
      </c>
      <c r="E259" s="482">
        <v>0</v>
      </c>
      <c r="F259" s="67">
        <v>0</v>
      </c>
      <c r="G259" s="67">
        <v>0</v>
      </c>
      <c r="H259" s="67">
        <v>0</v>
      </c>
      <c r="I259" s="67">
        <v>0</v>
      </c>
      <c r="J259" s="67">
        <v>0</v>
      </c>
      <c r="K259" s="241">
        <f t="shared" si="113"/>
        <v>0</v>
      </c>
      <c r="L259" s="241">
        <v>0</v>
      </c>
      <c r="M259" s="241">
        <v>0</v>
      </c>
      <c r="N259" s="241">
        <v>0</v>
      </c>
      <c r="O259" s="241">
        <v>0</v>
      </c>
      <c r="P259" s="241">
        <v>0</v>
      </c>
      <c r="Q259" s="241">
        <v>0</v>
      </c>
      <c r="R259" s="241">
        <f t="shared" si="115"/>
        <v>0</v>
      </c>
      <c r="S259" s="498"/>
      <c r="T259" s="499"/>
      <c r="U259" s="500"/>
    </row>
    <row r="260" spans="1:24" ht="15.95" customHeight="1">
      <c r="A260" s="12"/>
      <c r="B260" s="11" t="s">
        <v>51</v>
      </c>
      <c r="C260" s="480">
        <v>0</v>
      </c>
      <c r="D260" s="481">
        <v>0</v>
      </c>
      <c r="E260" s="482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241">
        <f t="shared" si="113"/>
        <v>0</v>
      </c>
      <c r="L260" s="241">
        <v>0</v>
      </c>
      <c r="M260" s="241">
        <v>0</v>
      </c>
      <c r="N260" s="241">
        <v>0</v>
      </c>
      <c r="O260" s="241">
        <v>0</v>
      </c>
      <c r="P260" s="241">
        <v>0</v>
      </c>
      <c r="Q260" s="241">
        <v>0</v>
      </c>
      <c r="R260" s="241">
        <f t="shared" si="115"/>
        <v>0</v>
      </c>
      <c r="S260" s="498"/>
      <c r="T260" s="499"/>
      <c r="U260" s="500"/>
      <c r="X260" s="1" t="s">
        <v>89</v>
      </c>
    </row>
    <row r="261" spans="1:24" ht="15.95" customHeight="1">
      <c r="A261" s="14">
        <v>2</v>
      </c>
      <c r="B261" s="10" t="s">
        <v>23</v>
      </c>
      <c r="C261" s="480">
        <f>SUM(C262:C263)</f>
        <v>0</v>
      </c>
      <c r="D261" s="481">
        <f t="shared" ref="D261:G261" si="116">SUM(D262:D263)</f>
        <v>658</v>
      </c>
      <c r="E261" s="482">
        <f t="shared" si="116"/>
        <v>658</v>
      </c>
      <c r="F261" s="241">
        <f t="shared" si="116"/>
        <v>0</v>
      </c>
      <c r="G261" s="241">
        <f t="shared" si="116"/>
        <v>0</v>
      </c>
      <c r="H261" s="25"/>
      <c r="I261" s="241">
        <f t="shared" ref="I261:J261" si="117">SUM(I262:I263)</f>
        <v>0</v>
      </c>
      <c r="J261" s="241">
        <f t="shared" si="117"/>
        <v>0</v>
      </c>
      <c r="K261" s="241">
        <f>SUM(C261-F261-G261-H261+I261-J261)</f>
        <v>0</v>
      </c>
      <c r="L261" s="241">
        <f t="shared" ref="L261:N261" si="118">SUM(L262:L263)</f>
        <v>0</v>
      </c>
      <c r="M261" s="241">
        <f t="shared" si="118"/>
        <v>0</v>
      </c>
      <c r="N261" s="241">
        <f t="shared" si="118"/>
        <v>0</v>
      </c>
      <c r="O261" s="25"/>
      <c r="P261" s="241">
        <f t="shared" ref="P261:Q261" si="119">SUM(P262:P263)</f>
        <v>0</v>
      </c>
      <c r="Q261" s="241">
        <f t="shared" si="119"/>
        <v>0</v>
      </c>
      <c r="R261" s="241">
        <f t="shared" si="115"/>
        <v>0</v>
      </c>
      <c r="S261" s="498"/>
      <c r="T261" s="499"/>
      <c r="U261" s="500"/>
    </row>
    <row r="262" spans="1:24" ht="15.95" customHeight="1">
      <c r="A262" s="12"/>
      <c r="B262" s="13" t="s">
        <v>83</v>
      </c>
      <c r="C262" s="501">
        <v>0</v>
      </c>
      <c r="D262" s="502">
        <v>658</v>
      </c>
      <c r="E262" s="503">
        <v>658</v>
      </c>
      <c r="F262" s="234">
        <v>0</v>
      </c>
      <c r="G262" s="234">
        <v>0</v>
      </c>
      <c r="H262" s="24"/>
      <c r="I262" s="66">
        <v>0</v>
      </c>
      <c r="J262" s="66">
        <v>0</v>
      </c>
      <c r="K262" s="241">
        <f t="shared" ref="K262:K273" si="120">SUM(C262-F262-G262-H262+I262-J262)</f>
        <v>0</v>
      </c>
      <c r="L262" s="234">
        <v>0</v>
      </c>
      <c r="M262" s="234">
        <v>0</v>
      </c>
      <c r="N262" s="234">
        <v>0</v>
      </c>
      <c r="O262" s="24"/>
      <c r="P262" s="234">
        <v>0</v>
      </c>
      <c r="Q262" s="234">
        <v>0</v>
      </c>
      <c r="R262" s="241">
        <f t="shared" si="115"/>
        <v>0</v>
      </c>
      <c r="S262" s="498"/>
      <c r="T262" s="499"/>
      <c r="U262" s="500"/>
    </row>
    <row r="263" spans="1:24" ht="15.75">
      <c r="A263" s="12"/>
      <c r="B263" s="13" t="s">
        <v>84</v>
      </c>
      <c r="C263" s="501">
        <v>0</v>
      </c>
      <c r="D263" s="502">
        <v>0</v>
      </c>
      <c r="E263" s="503">
        <v>0</v>
      </c>
      <c r="F263" s="234">
        <v>0</v>
      </c>
      <c r="G263" s="234">
        <v>0</v>
      </c>
      <c r="H263" s="24"/>
      <c r="I263" s="66">
        <v>0</v>
      </c>
      <c r="J263" s="66">
        <v>0</v>
      </c>
      <c r="K263" s="241">
        <f t="shared" si="120"/>
        <v>0</v>
      </c>
      <c r="L263" s="234">
        <v>0</v>
      </c>
      <c r="M263" s="234">
        <v>0</v>
      </c>
      <c r="N263" s="234">
        <v>0</v>
      </c>
      <c r="O263" s="24"/>
      <c r="P263" s="234">
        <v>0</v>
      </c>
      <c r="Q263" s="234">
        <v>0</v>
      </c>
      <c r="R263" s="241">
        <f t="shared" si="115"/>
        <v>0</v>
      </c>
      <c r="S263" s="498"/>
      <c r="T263" s="499"/>
      <c r="U263" s="500"/>
    </row>
    <row r="264" spans="1:24" ht="15.75">
      <c r="A264" s="9">
        <v>3</v>
      </c>
      <c r="B264" s="10" t="s">
        <v>53</v>
      </c>
      <c r="C264" s="480">
        <v>0</v>
      </c>
      <c r="D264" s="481">
        <v>0</v>
      </c>
      <c r="E264" s="482">
        <v>0</v>
      </c>
      <c r="F264" s="241">
        <v>0</v>
      </c>
      <c r="G264" s="25"/>
      <c r="H264" s="25"/>
      <c r="I264" s="241">
        <v>0</v>
      </c>
      <c r="J264" s="241">
        <v>0</v>
      </c>
      <c r="K264" s="241">
        <f t="shared" si="120"/>
        <v>0</v>
      </c>
      <c r="L264" s="64">
        <v>1</v>
      </c>
      <c r="M264" s="243">
        <v>1</v>
      </c>
      <c r="N264" s="25"/>
      <c r="O264" s="25"/>
      <c r="P264" s="239">
        <v>0</v>
      </c>
      <c r="Q264" s="239">
        <v>0</v>
      </c>
      <c r="R264" s="244">
        <f>SUM(L264-M264-N264-O264+P264-Q264)</f>
        <v>0</v>
      </c>
      <c r="S264" s="498"/>
      <c r="T264" s="499"/>
      <c r="U264" s="500"/>
    </row>
    <row r="265" spans="1:24" ht="15.75">
      <c r="A265" s="14">
        <v>4</v>
      </c>
      <c r="B265" s="10" t="s">
        <v>52</v>
      </c>
      <c r="C265" s="495">
        <f>SUM(C266:C267)</f>
        <v>0</v>
      </c>
      <c r="D265" s="496">
        <f t="shared" ref="D265:E265" si="121">SUM(D266:D267)</f>
        <v>0</v>
      </c>
      <c r="E265" s="497">
        <f t="shared" si="121"/>
        <v>0</v>
      </c>
      <c r="F265" s="69">
        <f>SUM(F266:F267)</f>
        <v>0</v>
      </c>
      <c r="G265" s="25"/>
      <c r="H265" s="25"/>
      <c r="I265" s="69">
        <f t="shared" ref="I265:J265" si="122">SUM(I266:I267)</f>
        <v>0</v>
      </c>
      <c r="J265" s="69">
        <f t="shared" si="122"/>
        <v>0</v>
      </c>
      <c r="K265" s="241">
        <f t="shared" si="120"/>
        <v>0</v>
      </c>
      <c r="L265" s="62">
        <f>SUM(L266:L267)</f>
        <v>4</v>
      </c>
      <c r="M265" s="244">
        <f>SUM(M266:M267)</f>
        <v>1</v>
      </c>
      <c r="N265" s="25"/>
      <c r="O265" s="25"/>
      <c r="P265" s="241">
        <f t="shared" ref="P265:Q265" si="123">SUM(P266:P267)</f>
        <v>0</v>
      </c>
      <c r="Q265" s="241">
        <f t="shared" si="123"/>
        <v>0</v>
      </c>
      <c r="R265" s="244">
        <f>SUM(L265-M265-N265-O265+P265-Q265)</f>
        <v>3</v>
      </c>
      <c r="S265" s="498"/>
      <c r="T265" s="499"/>
      <c r="U265" s="500"/>
    </row>
    <row r="266" spans="1:24" ht="15.75">
      <c r="A266" s="14"/>
      <c r="B266" s="13" t="s">
        <v>83</v>
      </c>
      <c r="C266" s="495">
        <v>0</v>
      </c>
      <c r="D266" s="496"/>
      <c r="E266" s="497"/>
      <c r="F266" s="69">
        <v>0</v>
      </c>
      <c r="G266" s="25"/>
      <c r="H266" s="25"/>
      <c r="I266" s="69">
        <v>0</v>
      </c>
      <c r="J266" s="69">
        <v>0</v>
      </c>
      <c r="K266" s="241">
        <f t="shared" si="120"/>
        <v>0</v>
      </c>
      <c r="L266" s="64">
        <v>0</v>
      </c>
      <c r="M266" s="243">
        <v>0</v>
      </c>
      <c r="N266" s="25"/>
      <c r="O266" s="25"/>
      <c r="P266" s="239">
        <v>0</v>
      </c>
      <c r="Q266" s="239">
        <v>0</v>
      </c>
      <c r="R266" s="244">
        <f t="shared" ref="R266" si="124">SUM(L266-M266-N266-O266+P266-Q266)</f>
        <v>0</v>
      </c>
      <c r="S266" s="498"/>
      <c r="T266" s="499"/>
      <c r="U266" s="500"/>
    </row>
    <row r="267" spans="1:24" ht="15.75">
      <c r="A267" s="14"/>
      <c r="B267" s="13" t="s">
        <v>84</v>
      </c>
      <c r="C267" s="495">
        <v>0</v>
      </c>
      <c r="D267" s="496"/>
      <c r="E267" s="497"/>
      <c r="F267" s="69">
        <v>0</v>
      </c>
      <c r="G267" s="25"/>
      <c r="H267" s="25"/>
      <c r="I267" s="69">
        <v>0</v>
      </c>
      <c r="J267" s="69">
        <v>0</v>
      </c>
      <c r="K267" s="241">
        <f t="shared" si="120"/>
        <v>0</v>
      </c>
      <c r="L267" s="64">
        <v>4</v>
      </c>
      <c r="M267" s="243">
        <v>1</v>
      </c>
      <c r="N267" s="25"/>
      <c r="O267" s="25"/>
      <c r="P267" s="239">
        <v>0</v>
      </c>
      <c r="Q267" s="239">
        <v>0</v>
      </c>
      <c r="R267" s="244">
        <f>SUM(L267-M267-N267-O267+P267-Q267)</f>
        <v>3</v>
      </c>
      <c r="S267" s="498"/>
      <c r="T267" s="499"/>
      <c r="U267" s="500"/>
    </row>
    <row r="268" spans="1:24" ht="15.75">
      <c r="A268" s="14">
        <v>5</v>
      </c>
      <c r="B268" s="11" t="s">
        <v>54</v>
      </c>
      <c r="C268" s="480">
        <v>0</v>
      </c>
      <c r="D268" s="481">
        <v>0</v>
      </c>
      <c r="E268" s="482">
        <v>0</v>
      </c>
      <c r="F268" s="241">
        <v>0</v>
      </c>
      <c r="G268" s="25"/>
      <c r="H268" s="25"/>
      <c r="I268" s="241">
        <v>0</v>
      </c>
      <c r="J268" s="241">
        <v>0</v>
      </c>
      <c r="K268" s="241">
        <f t="shared" si="120"/>
        <v>0</v>
      </c>
      <c r="L268" s="64">
        <v>0</v>
      </c>
      <c r="M268" s="239">
        <v>0</v>
      </c>
      <c r="N268" s="25"/>
      <c r="O268" s="25"/>
      <c r="P268" s="239">
        <v>0</v>
      </c>
      <c r="Q268" s="239">
        <v>0</v>
      </c>
      <c r="R268" s="241">
        <f t="shared" ref="R268:R274" si="125">SUM(L268-M268-N268-O268+P268-Q268)</f>
        <v>0</v>
      </c>
      <c r="S268" s="498"/>
      <c r="T268" s="499"/>
      <c r="U268" s="500"/>
    </row>
    <row r="269" spans="1:24" ht="12.75" customHeight="1">
      <c r="A269" s="14">
        <v>6</v>
      </c>
      <c r="B269" s="10" t="s">
        <v>55</v>
      </c>
      <c r="C269" s="480">
        <v>0</v>
      </c>
      <c r="D269" s="481">
        <v>0</v>
      </c>
      <c r="E269" s="482">
        <v>0</v>
      </c>
      <c r="F269" s="241">
        <v>0</v>
      </c>
      <c r="G269" s="25"/>
      <c r="H269" s="25"/>
      <c r="I269" s="241">
        <v>0</v>
      </c>
      <c r="J269" s="241">
        <v>0</v>
      </c>
      <c r="K269" s="241">
        <f t="shared" si="120"/>
        <v>0</v>
      </c>
      <c r="L269" s="239">
        <v>0</v>
      </c>
      <c r="M269" s="239">
        <v>0</v>
      </c>
      <c r="N269" s="25"/>
      <c r="O269" s="25"/>
      <c r="P269" s="239">
        <v>0</v>
      </c>
      <c r="Q269" s="239">
        <v>0</v>
      </c>
      <c r="R269" s="241">
        <f t="shared" si="125"/>
        <v>0</v>
      </c>
      <c r="S269" s="492">
        <v>0</v>
      </c>
      <c r="T269" s="493"/>
      <c r="U269" s="494"/>
    </row>
    <row r="270" spans="1:24" ht="12.75" customHeight="1">
      <c r="A270" s="14">
        <v>7</v>
      </c>
      <c r="B270" s="10" t="s">
        <v>56</v>
      </c>
      <c r="C270" s="480">
        <v>0</v>
      </c>
      <c r="D270" s="481">
        <v>0</v>
      </c>
      <c r="E270" s="482">
        <v>0</v>
      </c>
      <c r="F270" s="241">
        <v>0</v>
      </c>
      <c r="G270" s="25"/>
      <c r="H270" s="25"/>
      <c r="I270" s="241">
        <v>0</v>
      </c>
      <c r="J270" s="241">
        <v>0</v>
      </c>
      <c r="K270" s="241">
        <f t="shared" si="120"/>
        <v>0</v>
      </c>
      <c r="L270" s="239">
        <v>0</v>
      </c>
      <c r="M270" s="239">
        <v>0</v>
      </c>
      <c r="N270" s="25"/>
      <c r="O270" s="25"/>
      <c r="P270" s="239">
        <v>0</v>
      </c>
      <c r="Q270" s="239">
        <v>0</v>
      </c>
      <c r="R270" s="241">
        <f t="shared" si="125"/>
        <v>0</v>
      </c>
      <c r="S270" s="483">
        <v>0</v>
      </c>
      <c r="T270" s="484"/>
      <c r="U270" s="485"/>
    </row>
    <row r="271" spans="1:24" ht="15.75">
      <c r="A271" s="14">
        <v>8</v>
      </c>
      <c r="B271" s="10" t="s">
        <v>57</v>
      </c>
      <c r="C271" s="480">
        <v>0</v>
      </c>
      <c r="D271" s="481">
        <v>0</v>
      </c>
      <c r="E271" s="482">
        <v>0</v>
      </c>
      <c r="F271" s="241">
        <v>0</v>
      </c>
      <c r="G271" s="25"/>
      <c r="H271" s="25"/>
      <c r="I271" s="241">
        <v>0</v>
      </c>
      <c r="J271" s="241">
        <v>0</v>
      </c>
      <c r="K271" s="241">
        <f t="shared" si="120"/>
        <v>0</v>
      </c>
      <c r="L271" s="239">
        <v>0</v>
      </c>
      <c r="M271" s="239">
        <v>0</v>
      </c>
      <c r="N271" s="25"/>
      <c r="O271" s="25"/>
      <c r="P271" s="239">
        <v>0</v>
      </c>
      <c r="Q271" s="239">
        <v>0</v>
      </c>
      <c r="R271" s="241">
        <f t="shared" si="125"/>
        <v>0</v>
      </c>
      <c r="S271" s="483">
        <v>0</v>
      </c>
      <c r="T271" s="484"/>
      <c r="U271" s="485"/>
    </row>
    <row r="272" spans="1:24" ht="21" customHeight="1">
      <c r="A272" s="14">
        <v>9</v>
      </c>
      <c r="B272" s="10" t="s">
        <v>24</v>
      </c>
      <c r="C272" s="480">
        <v>0</v>
      </c>
      <c r="D272" s="481">
        <v>0</v>
      </c>
      <c r="E272" s="482">
        <v>0</v>
      </c>
      <c r="F272" s="241">
        <v>0</v>
      </c>
      <c r="G272" s="25"/>
      <c r="H272" s="25"/>
      <c r="I272" s="67">
        <v>0</v>
      </c>
      <c r="J272" s="67">
        <v>0</v>
      </c>
      <c r="K272" s="241">
        <f t="shared" si="120"/>
        <v>0</v>
      </c>
      <c r="L272" s="239">
        <v>0</v>
      </c>
      <c r="M272" s="239">
        <v>0</v>
      </c>
      <c r="N272" s="25"/>
      <c r="O272" s="25"/>
      <c r="P272" s="239">
        <v>0</v>
      </c>
      <c r="Q272" s="239">
        <v>0</v>
      </c>
      <c r="R272" s="241">
        <f t="shared" si="125"/>
        <v>0</v>
      </c>
      <c r="S272" s="483">
        <v>0</v>
      </c>
      <c r="T272" s="484"/>
      <c r="U272" s="485"/>
    </row>
    <row r="273" spans="1:21" ht="12.75" customHeight="1">
      <c r="A273" s="14">
        <v>10</v>
      </c>
      <c r="B273" s="10" t="s">
        <v>25</v>
      </c>
      <c r="C273" s="480">
        <v>0</v>
      </c>
      <c r="D273" s="481">
        <v>0</v>
      </c>
      <c r="E273" s="482">
        <v>0</v>
      </c>
      <c r="F273" s="241">
        <v>0</v>
      </c>
      <c r="G273" s="25"/>
      <c r="H273" s="25"/>
      <c r="I273" s="67">
        <v>0</v>
      </c>
      <c r="J273" s="67">
        <v>0</v>
      </c>
      <c r="K273" s="241">
        <f t="shared" si="120"/>
        <v>0</v>
      </c>
      <c r="L273" s="239">
        <v>0</v>
      </c>
      <c r="M273" s="239">
        <v>0</v>
      </c>
      <c r="N273" s="25"/>
      <c r="O273" s="25"/>
      <c r="P273" s="239">
        <v>0</v>
      </c>
      <c r="Q273" s="239">
        <v>0</v>
      </c>
      <c r="R273" s="241">
        <f t="shared" si="125"/>
        <v>0</v>
      </c>
      <c r="S273" s="483">
        <v>0</v>
      </c>
      <c r="T273" s="484"/>
      <c r="U273" s="485"/>
    </row>
    <row r="274" spans="1:21" ht="13.5" customHeight="1" thickBot="1">
      <c r="A274" s="39">
        <v>11</v>
      </c>
      <c r="B274" s="40" t="s">
        <v>58</v>
      </c>
      <c r="C274" s="486">
        <v>0</v>
      </c>
      <c r="D274" s="487">
        <v>0</v>
      </c>
      <c r="E274" s="488">
        <v>0</v>
      </c>
      <c r="F274" s="242">
        <v>0</v>
      </c>
      <c r="G274" s="42"/>
      <c r="H274" s="42"/>
      <c r="I274" s="68">
        <v>0</v>
      </c>
      <c r="J274" s="68">
        <v>0</v>
      </c>
      <c r="K274" s="242">
        <f t="shared" ref="K274" si="126">SUM(E274-F274-G274-H274+I274-J274)</f>
        <v>0</v>
      </c>
      <c r="L274" s="41">
        <v>0</v>
      </c>
      <c r="M274" s="41">
        <v>0</v>
      </c>
      <c r="N274" s="42"/>
      <c r="O274" s="42"/>
      <c r="P274" s="41">
        <v>0</v>
      </c>
      <c r="Q274" s="41">
        <v>0</v>
      </c>
      <c r="R274" s="242">
        <f t="shared" si="125"/>
        <v>0</v>
      </c>
      <c r="S274" s="489"/>
      <c r="T274" s="490"/>
      <c r="U274" s="491"/>
    </row>
    <row r="275" spans="1:21" ht="15" customHeight="1" thickTop="1">
      <c r="A275" s="5"/>
      <c r="B275" s="17" t="s">
        <v>39</v>
      </c>
    </row>
    <row r="276" spans="1:21" ht="12.75" customHeight="1">
      <c r="A276" s="5"/>
      <c r="B276" s="15" t="s">
        <v>60</v>
      </c>
    </row>
    <row r="277" spans="1:21" ht="12.75" customHeight="1">
      <c r="A277" s="5"/>
      <c r="B277" s="15" t="s">
        <v>59</v>
      </c>
    </row>
    <row r="278" spans="1:21" ht="12.75" customHeight="1">
      <c r="A278" s="5"/>
      <c r="B278" s="15" t="s">
        <v>40</v>
      </c>
    </row>
    <row r="279" spans="1:21" ht="11.25" customHeight="1">
      <c r="A279" s="5"/>
      <c r="B279" s="26"/>
    </row>
    <row r="280" spans="1:21" ht="12.75" customHeight="1">
      <c r="A280" s="5"/>
      <c r="B280" s="26"/>
    </row>
    <row r="281" spans="1:21" ht="15.95" customHeight="1">
      <c r="A281" s="476" t="s">
        <v>0</v>
      </c>
      <c r="B281" s="476"/>
      <c r="P281" s="477" t="s">
        <v>26</v>
      </c>
      <c r="Q281" s="477"/>
      <c r="R281" s="477"/>
      <c r="S281" s="477"/>
      <c r="T281" s="477"/>
      <c r="U281" s="477"/>
    </row>
    <row r="282" spans="1:21" ht="15.95" customHeight="1">
      <c r="A282" s="476" t="s">
        <v>1</v>
      </c>
      <c r="B282" s="476"/>
      <c r="P282" s="477"/>
      <c r="Q282" s="477"/>
      <c r="R282" s="477"/>
      <c r="S282" s="477"/>
      <c r="T282" s="477"/>
      <c r="U282" s="477"/>
    </row>
    <row r="283" spans="1:21" ht="15.95" customHeight="1">
      <c r="A283" s="476" t="s">
        <v>45</v>
      </c>
      <c r="B283" s="476"/>
    </row>
    <row r="284" spans="1:21" ht="15.95" customHeight="1">
      <c r="C284" s="478" t="s">
        <v>2</v>
      </c>
      <c r="D284" s="478"/>
      <c r="E284" s="478"/>
      <c r="F284" s="478"/>
      <c r="G284" s="478"/>
      <c r="H284" s="478"/>
      <c r="I284" s="478"/>
      <c r="J284" s="478"/>
      <c r="K284" s="478"/>
      <c r="L284" s="478"/>
      <c r="M284" s="478"/>
      <c r="N284" s="478"/>
      <c r="O284" s="478"/>
      <c r="P284" s="478"/>
      <c r="Q284" s="2"/>
    </row>
    <row r="285" spans="1:21" ht="15.95" customHeight="1">
      <c r="F285" s="479" t="s">
        <v>3</v>
      </c>
      <c r="G285" s="479"/>
      <c r="H285" s="479"/>
      <c r="I285" s="479"/>
      <c r="J285" s="479"/>
      <c r="K285" s="479"/>
      <c r="L285" s="479"/>
      <c r="M285" s="479"/>
      <c r="N285" s="479"/>
      <c r="O285" s="479"/>
      <c r="P285" s="479"/>
      <c r="Q285" s="229"/>
    </row>
    <row r="286" spans="1:21" ht="15.95" customHeight="1">
      <c r="A286" s="1" t="s">
        <v>46</v>
      </c>
      <c r="C286" s="3"/>
      <c r="D286" s="4">
        <v>1</v>
      </c>
      <c r="E286" s="4">
        <v>5</v>
      </c>
      <c r="M286" s="5"/>
      <c r="N286" s="5"/>
      <c r="O286" s="5"/>
      <c r="P286" s="5"/>
      <c r="Q286" s="5"/>
      <c r="R286" s="5"/>
      <c r="S286" s="5"/>
      <c r="T286" s="5"/>
    </row>
    <row r="287" spans="1:21" ht="15.95" customHeight="1">
      <c r="A287" s="43" t="s">
        <v>68</v>
      </c>
      <c r="B287" s="43"/>
      <c r="C287" s="6"/>
      <c r="D287" s="7">
        <v>0</v>
      </c>
      <c r="E287" s="7">
        <v>8</v>
      </c>
      <c r="K287" s="453">
        <v>8</v>
      </c>
      <c r="L287" s="453"/>
      <c r="M287" s="5"/>
      <c r="N287" s="5"/>
      <c r="O287" s="5"/>
      <c r="Q287" s="1" t="str">
        <f>+Q247:U247</f>
        <v>Bulan     :</v>
      </c>
      <c r="R287" s="455" t="str">
        <f>+R247</f>
        <v>Juni</v>
      </c>
      <c r="S287" s="456"/>
      <c r="T287" s="4">
        <f>+T247</f>
        <v>0</v>
      </c>
      <c r="U287" s="4">
        <f>+U247</f>
        <v>6</v>
      </c>
    </row>
    <row r="288" spans="1:21" ht="15.95" customHeight="1" thickBot="1">
      <c r="A288" s="43" t="s">
        <v>73</v>
      </c>
      <c r="B288" s="43"/>
      <c r="C288" s="4">
        <v>0</v>
      </c>
      <c r="D288" s="4">
        <v>3</v>
      </c>
      <c r="E288" s="4">
        <v>5</v>
      </c>
      <c r="K288" s="454"/>
      <c r="L288" s="454"/>
      <c r="M288" s="5"/>
      <c r="N288" s="5"/>
      <c r="O288" s="5"/>
      <c r="Q288" s="1" t="s">
        <v>47</v>
      </c>
      <c r="R288" s="457">
        <f>+R248</f>
        <v>2020</v>
      </c>
      <c r="S288" s="458"/>
      <c r="T288" s="21">
        <f>+T248</f>
        <v>2</v>
      </c>
      <c r="U288" s="21">
        <f>+U248</f>
        <v>0</v>
      </c>
    </row>
    <row r="289" spans="1:21" ht="15.95" customHeight="1" thickTop="1">
      <c r="A289" s="462" t="s">
        <v>4</v>
      </c>
      <c r="B289" s="462" t="s">
        <v>5</v>
      </c>
      <c r="C289" s="465" t="s">
        <v>6</v>
      </c>
      <c r="D289" s="466"/>
      <c r="E289" s="466"/>
      <c r="F289" s="466"/>
      <c r="G289" s="466"/>
      <c r="H289" s="466"/>
      <c r="I289" s="466"/>
      <c r="J289" s="466"/>
      <c r="K289" s="469"/>
      <c r="L289" s="465" t="s">
        <v>7</v>
      </c>
      <c r="M289" s="466"/>
      <c r="N289" s="466"/>
      <c r="O289" s="466"/>
      <c r="P289" s="466"/>
      <c r="Q289" s="466"/>
      <c r="R289" s="469"/>
      <c r="S289" s="470" t="s">
        <v>64</v>
      </c>
      <c r="T289" s="471"/>
      <c r="U289" s="513"/>
    </row>
    <row r="290" spans="1:21" ht="15.95" customHeight="1">
      <c r="A290" s="463"/>
      <c r="B290" s="463"/>
      <c r="C290" s="473" t="s">
        <v>27</v>
      </c>
      <c r="D290" s="474"/>
      <c r="E290" s="475"/>
      <c r="F290" s="235"/>
      <c r="G290" s="235" t="s">
        <v>30</v>
      </c>
      <c r="H290" s="235" t="s">
        <v>32</v>
      </c>
      <c r="I290" s="235"/>
      <c r="J290" s="235"/>
      <c r="K290" s="235" t="s">
        <v>43</v>
      </c>
      <c r="L290" s="235" t="s">
        <v>27</v>
      </c>
      <c r="M290" s="235"/>
      <c r="N290" s="235" t="s">
        <v>30</v>
      </c>
      <c r="O290" s="235" t="s">
        <v>32</v>
      </c>
      <c r="P290" s="235"/>
      <c r="Q290" s="235"/>
      <c r="R290" s="235" t="s">
        <v>63</v>
      </c>
      <c r="S290" s="440" t="s">
        <v>67</v>
      </c>
      <c r="T290" s="441"/>
      <c r="U290" s="442"/>
    </row>
    <row r="291" spans="1:21" ht="15.95" customHeight="1">
      <c r="A291" s="463"/>
      <c r="B291" s="463"/>
      <c r="C291" s="440" t="s">
        <v>28</v>
      </c>
      <c r="D291" s="441"/>
      <c r="E291" s="442"/>
      <c r="F291" s="237" t="s">
        <v>29</v>
      </c>
      <c r="G291" s="237" t="s">
        <v>31</v>
      </c>
      <c r="H291" s="237" t="s">
        <v>33</v>
      </c>
      <c r="I291" s="237" t="s">
        <v>37</v>
      </c>
      <c r="J291" s="237" t="s">
        <v>36</v>
      </c>
      <c r="K291" s="237" t="s">
        <v>28</v>
      </c>
      <c r="L291" s="237" t="s">
        <v>28</v>
      </c>
      <c r="M291" s="237" t="s">
        <v>35</v>
      </c>
      <c r="N291" s="237" t="s">
        <v>31</v>
      </c>
      <c r="O291" s="237" t="s">
        <v>33</v>
      </c>
      <c r="P291" s="237" t="s">
        <v>37</v>
      </c>
      <c r="Q291" s="237" t="s">
        <v>36</v>
      </c>
      <c r="R291" s="237" t="s">
        <v>38</v>
      </c>
      <c r="S291" s="440" t="s">
        <v>65</v>
      </c>
      <c r="T291" s="441"/>
      <c r="U291" s="442"/>
    </row>
    <row r="292" spans="1:21" ht="15.95" customHeight="1">
      <c r="A292" s="463"/>
      <c r="B292" s="463"/>
      <c r="C292" s="444" t="s">
        <v>8</v>
      </c>
      <c r="D292" s="445"/>
      <c r="E292" s="446"/>
      <c r="F292" s="238"/>
      <c r="G292" s="238"/>
      <c r="H292" s="238" t="s">
        <v>34</v>
      </c>
      <c r="I292" s="238"/>
      <c r="J292" s="238"/>
      <c r="K292" s="238" t="s">
        <v>9</v>
      </c>
      <c r="L292" s="238" t="s">
        <v>8</v>
      </c>
      <c r="M292" s="238"/>
      <c r="N292" s="238"/>
      <c r="O292" s="238" t="s">
        <v>34</v>
      </c>
      <c r="P292" s="238"/>
      <c r="Q292" s="238"/>
      <c r="R292" s="20" t="s">
        <v>62</v>
      </c>
      <c r="S292" s="440" t="s">
        <v>66</v>
      </c>
      <c r="T292" s="441"/>
      <c r="U292" s="442"/>
    </row>
    <row r="293" spans="1:21" ht="15.95" customHeight="1">
      <c r="A293" s="464"/>
      <c r="B293" s="464"/>
      <c r="C293" s="447"/>
      <c r="D293" s="448"/>
      <c r="E293" s="449"/>
      <c r="F293" s="237"/>
      <c r="G293" s="237"/>
      <c r="H293" s="237"/>
      <c r="I293" s="237"/>
      <c r="J293" s="237"/>
      <c r="K293" s="237" t="s">
        <v>61</v>
      </c>
      <c r="L293" s="237"/>
      <c r="M293" s="237"/>
      <c r="N293" s="237"/>
      <c r="O293" s="237"/>
      <c r="P293" s="237"/>
      <c r="Q293" s="237"/>
      <c r="R293" s="237"/>
      <c r="S293" s="450"/>
      <c r="T293" s="451"/>
      <c r="U293" s="514"/>
    </row>
    <row r="294" spans="1:21" s="8" customFormat="1" ht="15.95" customHeight="1">
      <c r="A294" s="236" t="s">
        <v>10</v>
      </c>
      <c r="B294" s="236" t="s">
        <v>11</v>
      </c>
      <c r="C294" s="429" t="s">
        <v>12</v>
      </c>
      <c r="D294" s="430"/>
      <c r="E294" s="431"/>
      <c r="F294" s="236" t="s">
        <v>13</v>
      </c>
      <c r="G294" s="236" t="s">
        <v>14</v>
      </c>
      <c r="H294" s="236" t="s">
        <v>15</v>
      </c>
      <c r="I294" s="236" t="s">
        <v>16</v>
      </c>
      <c r="J294" s="236" t="s">
        <v>17</v>
      </c>
      <c r="K294" s="236" t="s">
        <v>18</v>
      </c>
      <c r="L294" s="236" t="s">
        <v>19</v>
      </c>
      <c r="M294" s="236" t="s">
        <v>20</v>
      </c>
      <c r="N294" s="236" t="s">
        <v>21</v>
      </c>
      <c r="O294" s="236" t="s">
        <v>41</v>
      </c>
      <c r="P294" s="236" t="s">
        <v>42</v>
      </c>
      <c r="Q294" s="236" t="s">
        <v>44</v>
      </c>
      <c r="R294" s="236" t="s">
        <v>69</v>
      </c>
      <c r="S294" s="429" t="s">
        <v>70</v>
      </c>
      <c r="T294" s="430"/>
      <c r="U294" s="431"/>
    </row>
    <row r="295" spans="1:21" s="16" customFormat="1" ht="15.95" customHeight="1">
      <c r="A295" s="18">
        <v>1</v>
      </c>
      <c r="B295" s="19" t="s">
        <v>22</v>
      </c>
      <c r="C295" s="504">
        <f>SUM(C296,C299,C300)</f>
        <v>0</v>
      </c>
      <c r="D295" s="505"/>
      <c r="E295" s="506"/>
      <c r="F295" s="240">
        <f t="shared" ref="F295:J295" si="127">SUM(F296,F299,F300)</f>
        <v>0</v>
      </c>
      <c r="G295" s="240">
        <f t="shared" si="127"/>
        <v>0</v>
      </c>
      <c r="H295" s="240">
        <f t="shared" si="127"/>
        <v>0</v>
      </c>
      <c r="I295" s="240">
        <f t="shared" si="127"/>
        <v>0</v>
      </c>
      <c r="J295" s="240">
        <f t="shared" si="127"/>
        <v>0</v>
      </c>
      <c r="K295" s="240">
        <f>SUM(C295-F295-G295-H295+I295-J295)</f>
        <v>0</v>
      </c>
      <c r="L295" s="240">
        <f t="shared" ref="L295:P295" si="128">SUM(L296,L299,L300)</f>
        <v>4</v>
      </c>
      <c r="M295" s="240">
        <f t="shared" si="128"/>
        <v>0</v>
      </c>
      <c r="N295" s="59">
        <f t="shared" si="128"/>
        <v>0</v>
      </c>
      <c r="O295" s="59">
        <f t="shared" si="128"/>
        <v>0</v>
      </c>
      <c r="P295" s="59">
        <f t="shared" si="128"/>
        <v>2</v>
      </c>
      <c r="Q295" s="59">
        <f>SUM(Q296,Q299,Q300)</f>
        <v>0</v>
      </c>
      <c r="R295" s="59">
        <f>SUM(L295-M295-N295-O295+P295-Q295)</f>
        <v>6</v>
      </c>
      <c r="S295" s="507"/>
      <c r="T295" s="508"/>
      <c r="U295" s="509"/>
    </row>
    <row r="296" spans="1:21" s="23" customFormat="1" ht="15.95" customHeight="1">
      <c r="A296" s="14"/>
      <c r="B296" s="22" t="s">
        <v>49</v>
      </c>
      <c r="C296" s="495">
        <f t="shared" ref="C296:H296" si="129">SUM(C297:C298)</f>
        <v>0</v>
      </c>
      <c r="D296" s="496">
        <f t="shared" si="129"/>
        <v>0</v>
      </c>
      <c r="E296" s="497">
        <f t="shared" si="129"/>
        <v>0</v>
      </c>
      <c r="F296" s="69">
        <f t="shared" si="129"/>
        <v>0</v>
      </c>
      <c r="G296" s="69">
        <f t="shared" si="129"/>
        <v>0</v>
      </c>
      <c r="H296" s="69">
        <f t="shared" si="129"/>
        <v>0</v>
      </c>
      <c r="I296" s="69">
        <f>SUM(I297:I298)</f>
        <v>0</v>
      </c>
      <c r="J296" s="69">
        <f t="shared" ref="J296" si="130">SUM(J297:J298)</f>
        <v>0</v>
      </c>
      <c r="K296" s="241">
        <f t="shared" ref="K296:K300" si="131">SUM(C296-F296-G296-H296+I296-J296)</f>
        <v>0</v>
      </c>
      <c r="L296" s="69">
        <f t="shared" ref="L296:O296" si="132">SUM(L297:L298)</f>
        <v>4</v>
      </c>
      <c r="M296" s="69">
        <f t="shared" si="132"/>
        <v>0</v>
      </c>
      <c r="N296" s="61">
        <f t="shared" si="132"/>
        <v>0</v>
      </c>
      <c r="O296" s="61">
        <f t="shared" si="132"/>
        <v>0</v>
      </c>
      <c r="P296" s="61">
        <f>SUM(P297:P298)</f>
        <v>2</v>
      </c>
      <c r="Q296" s="61">
        <f t="shared" ref="Q296" si="133">SUM(Q297:Q298)</f>
        <v>0</v>
      </c>
      <c r="R296" s="62">
        <f t="shared" ref="R296:R304" si="134">SUM(L296-M296-N296-O296+P296-Q296)</f>
        <v>6</v>
      </c>
      <c r="S296" s="510"/>
      <c r="T296" s="511"/>
      <c r="U296" s="512"/>
    </row>
    <row r="297" spans="1:21" ht="15.95" customHeight="1">
      <c r="A297" s="12"/>
      <c r="B297" s="13" t="s">
        <v>83</v>
      </c>
      <c r="C297" s="501">
        <v>0</v>
      </c>
      <c r="D297" s="502">
        <v>0</v>
      </c>
      <c r="E297" s="503">
        <v>0</v>
      </c>
      <c r="F297" s="234">
        <v>0</v>
      </c>
      <c r="G297" s="234">
        <v>0</v>
      </c>
      <c r="H297" s="234">
        <v>0</v>
      </c>
      <c r="I297" s="66">
        <v>0</v>
      </c>
      <c r="J297" s="66">
        <v>0</v>
      </c>
      <c r="K297" s="241">
        <f t="shared" si="131"/>
        <v>0</v>
      </c>
      <c r="L297" s="234">
        <v>4</v>
      </c>
      <c r="M297" s="234">
        <v>0</v>
      </c>
      <c r="N297" s="49">
        <v>0</v>
      </c>
      <c r="O297" s="49">
        <v>0</v>
      </c>
      <c r="P297" s="49">
        <v>2</v>
      </c>
      <c r="Q297" s="49">
        <v>0</v>
      </c>
      <c r="R297" s="62">
        <f t="shared" si="134"/>
        <v>6</v>
      </c>
      <c r="S297" s="498"/>
      <c r="T297" s="499"/>
      <c r="U297" s="500"/>
    </row>
    <row r="298" spans="1:21" ht="15.95" customHeight="1">
      <c r="A298" s="12"/>
      <c r="B298" s="13" t="s">
        <v>84</v>
      </c>
      <c r="C298" s="501">
        <v>0</v>
      </c>
      <c r="D298" s="502">
        <v>0</v>
      </c>
      <c r="E298" s="503">
        <v>0</v>
      </c>
      <c r="F298" s="234">
        <v>0</v>
      </c>
      <c r="G298" s="234">
        <v>0</v>
      </c>
      <c r="H298" s="234">
        <v>0</v>
      </c>
      <c r="I298" s="66">
        <v>0</v>
      </c>
      <c r="J298" s="66">
        <v>0</v>
      </c>
      <c r="K298" s="241">
        <f t="shared" si="131"/>
        <v>0</v>
      </c>
      <c r="L298" s="234">
        <v>0</v>
      </c>
      <c r="M298" s="234">
        <v>0</v>
      </c>
      <c r="N298" s="49">
        <v>0</v>
      </c>
      <c r="O298" s="49">
        <v>0</v>
      </c>
      <c r="P298" s="49">
        <v>0</v>
      </c>
      <c r="Q298" s="49">
        <v>0</v>
      </c>
      <c r="R298" s="62">
        <f t="shared" si="134"/>
        <v>0</v>
      </c>
      <c r="S298" s="498"/>
      <c r="T298" s="499"/>
      <c r="U298" s="500"/>
    </row>
    <row r="299" spans="1:21" ht="15.75">
      <c r="A299" s="12"/>
      <c r="B299" s="11" t="s">
        <v>50</v>
      </c>
      <c r="C299" s="480">
        <v>0</v>
      </c>
      <c r="D299" s="481">
        <v>0</v>
      </c>
      <c r="E299" s="482">
        <v>0</v>
      </c>
      <c r="F299" s="67">
        <v>0</v>
      </c>
      <c r="G299" s="67">
        <v>0</v>
      </c>
      <c r="H299" s="67">
        <v>0</v>
      </c>
      <c r="I299" s="67">
        <v>0</v>
      </c>
      <c r="J299" s="67">
        <v>0</v>
      </c>
      <c r="K299" s="241">
        <f t="shared" si="131"/>
        <v>0</v>
      </c>
      <c r="L299" s="241">
        <v>0</v>
      </c>
      <c r="M299" s="241">
        <v>0</v>
      </c>
      <c r="N299" s="241">
        <v>0</v>
      </c>
      <c r="O299" s="241">
        <v>0</v>
      </c>
      <c r="P299" s="241">
        <v>0</v>
      </c>
      <c r="Q299" s="241">
        <v>0</v>
      </c>
      <c r="R299" s="241">
        <f t="shared" si="134"/>
        <v>0</v>
      </c>
      <c r="S299" s="498"/>
      <c r="T299" s="499"/>
      <c r="U299" s="500"/>
    </row>
    <row r="300" spans="1:21" ht="15.75">
      <c r="A300" s="12"/>
      <c r="B300" s="11" t="s">
        <v>51</v>
      </c>
      <c r="C300" s="480">
        <v>0</v>
      </c>
      <c r="D300" s="481">
        <v>0</v>
      </c>
      <c r="E300" s="482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241">
        <f t="shared" si="131"/>
        <v>0</v>
      </c>
      <c r="L300" s="241">
        <v>0</v>
      </c>
      <c r="M300" s="241">
        <v>0</v>
      </c>
      <c r="N300" s="241">
        <v>0</v>
      </c>
      <c r="O300" s="241">
        <v>0</v>
      </c>
      <c r="P300" s="241">
        <v>0</v>
      </c>
      <c r="Q300" s="241">
        <v>0</v>
      </c>
      <c r="R300" s="241">
        <f t="shared" si="134"/>
        <v>0</v>
      </c>
      <c r="S300" s="498"/>
      <c r="T300" s="499"/>
      <c r="U300" s="500"/>
    </row>
    <row r="301" spans="1:21" ht="15.75">
      <c r="A301" s="14">
        <v>2</v>
      </c>
      <c r="B301" s="10" t="s">
        <v>23</v>
      </c>
      <c r="C301" s="480">
        <f>SUM(C302:C303)</f>
        <v>0</v>
      </c>
      <c r="D301" s="481">
        <f t="shared" ref="D301:G301" si="135">SUM(D302:D303)</f>
        <v>658</v>
      </c>
      <c r="E301" s="482">
        <f t="shared" si="135"/>
        <v>658</v>
      </c>
      <c r="F301" s="241">
        <f t="shared" si="135"/>
        <v>0</v>
      </c>
      <c r="G301" s="241">
        <f t="shared" si="135"/>
        <v>0</v>
      </c>
      <c r="H301" s="25"/>
      <c r="I301" s="241">
        <f t="shared" ref="I301:J301" si="136">SUM(I302:I303)</f>
        <v>0</v>
      </c>
      <c r="J301" s="241">
        <f t="shared" si="136"/>
        <v>0</v>
      </c>
      <c r="K301" s="241">
        <f>SUM(C301-F301-G301-H301+I301-J301)</f>
        <v>0</v>
      </c>
      <c r="L301" s="241">
        <f t="shared" ref="L301:N301" si="137">SUM(L302:L303)</f>
        <v>20</v>
      </c>
      <c r="M301" s="241">
        <f t="shared" si="137"/>
        <v>15</v>
      </c>
      <c r="N301" s="241">
        <f t="shared" si="137"/>
        <v>0</v>
      </c>
      <c r="O301" s="25"/>
      <c r="P301" s="241">
        <f>SUM(P302:P303)</f>
        <v>0</v>
      </c>
      <c r="Q301" s="241">
        <f t="shared" ref="Q301" si="138">SUM(Q302:Q303)</f>
        <v>0</v>
      </c>
      <c r="R301" s="241">
        <f t="shared" si="134"/>
        <v>5</v>
      </c>
      <c r="S301" s="498"/>
      <c r="T301" s="499"/>
      <c r="U301" s="500"/>
    </row>
    <row r="302" spans="1:21" ht="15.75">
      <c r="A302" s="12"/>
      <c r="B302" s="13" t="s">
        <v>83</v>
      </c>
      <c r="C302" s="501">
        <v>0</v>
      </c>
      <c r="D302" s="502">
        <v>658</v>
      </c>
      <c r="E302" s="503">
        <v>658</v>
      </c>
      <c r="F302" s="234">
        <v>0</v>
      </c>
      <c r="G302" s="234">
        <v>0</v>
      </c>
      <c r="H302" s="24"/>
      <c r="I302" s="66">
        <v>0</v>
      </c>
      <c r="J302" s="66">
        <v>0</v>
      </c>
      <c r="K302" s="241">
        <f t="shared" ref="K302:K313" si="139">SUM(C302-F302-G302-H302+I302-J302)</f>
        <v>0</v>
      </c>
      <c r="L302" s="234">
        <v>20</v>
      </c>
      <c r="M302" s="234">
        <v>15</v>
      </c>
      <c r="N302" s="234">
        <v>0</v>
      </c>
      <c r="O302" s="24"/>
      <c r="P302" s="234">
        <v>0</v>
      </c>
      <c r="Q302" s="234">
        <v>0</v>
      </c>
      <c r="R302" s="241">
        <f t="shared" si="134"/>
        <v>5</v>
      </c>
      <c r="S302" s="498"/>
      <c r="T302" s="499"/>
      <c r="U302" s="500"/>
    </row>
    <row r="303" spans="1:21" ht="15.75">
      <c r="A303" s="12"/>
      <c r="B303" s="13" t="s">
        <v>84</v>
      </c>
      <c r="C303" s="501">
        <v>0</v>
      </c>
      <c r="D303" s="502">
        <v>0</v>
      </c>
      <c r="E303" s="503">
        <v>0</v>
      </c>
      <c r="F303" s="234">
        <v>0</v>
      </c>
      <c r="G303" s="234">
        <v>0</v>
      </c>
      <c r="H303" s="24"/>
      <c r="I303" s="66">
        <v>0</v>
      </c>
      <c r="J303" s="66">
        <v>0</v>
      </c>
      <c r="K303" s="241">
        <f t="shared" si="139"/>
        <v>0</v>
      </c>
      <c r="L303" s="234">
        <v>0</v>
      </c>
      <c r="M303" s="234">
        <v>0</v>
      </c>
      <c r="N303" s="234">
        <v>0</v>
      </c>
      <c r="O303" s="24"/>
      <c r="P303" s="234">
        <v>0</v>
      </c>
      <c r="Q303" s="234">
        <v>0</v>
      </c>
      <c r="R303" s="241">
        <f t="shared" si="134"/>
        <v>0</v>
      </c>
      <c r="S303" s="498"/>
      <c r="T303" s="499"/>
      <c r="U303" s="500"/>
    </row>
    <row r="304" spans="1:21" ht="15.75">
      <c r="A304" s="9">
        <v>3</v>
      </c>
      <c r="B304" s="10" t="s">
        <v>53</v>
      </c>
      <c r="C304" s="480">
        <v>0</v>
      </c>
      <c r="D304" s="481">
        <v>0</v>
      </c>
      <c r="E304" s="482">
        <v>0</v>
      </c>
      <c r="F304" s="241">
        <v>0</v>
      </c>
      <c r="G304" s="25"/>
      <c r="H304" s="25"/>
      <c r="I304" s="241">
        <v>0</v>
      </c>
      <c r="J304" s="241">
        <v>0</v>
      </c>
      <c r="K304" s="241">
        <f t="shared" si="139"/>
        <v>0</v>
      </c>
      <c r="L304" s="241">
        <v>1</v>
      </c>
      <c r="M304" s="241">
        <v>0</v>
      </c>
      <c r="N304" s="25"/>
      <c r="O304" s="25"/>
      <c r="P304" s="241">
        <v>1</v>
      </c>
      <c r="Q304" s="241">
        <v>0</v>
      </c>
      <c r="R304" s="241">
        <f t="shared" si="134"/>
        <v>2</v>
      </c>
      <c r="S304" s="498"/>
      <c r="T304" s="499"/>
      <c r="U304" s="500"/>
    </row>
    <row r="305" spans="1:21" ht="12.75" customHeight="1">
      <c r="A305" s="14">
        <v>4</v>
      </c>
      <c r="B305" s="10" t="s">
        <v>52</v>
      </c>
      <c r="C305" s="495">
        <f>SUM(C306:C307)</f>
        <v>0</v>
      </c>
      <c r="D305" s="496">
        <f t="shared" ref="D305:E305" si="140">SUM(D306:D307)</f>
        <v>0</v>
      </c>
      <c r="E305" s="497">
        <f t="shared" si="140"/>
        <v>0</v>
      </c>
      <c r="F305" s="69">
        <f>SUM(F306:F307)</f>
        <v>0</v>
      </c>
      <c r="G305" s="25"/>
      <c r="H305" s="25"/>
      <c r="I305" s="69">
        <f t="shared" ref="I305:J305" si="141">SUM(I306:I307)</f>
        <v>0</v>
      </c>
      <c r="J305" s="69">
        <f t="shared" si="141"/>
        <v>0</v>
      </c>
      <c r="K305" s="241">
        <f t="shared" si="139"/>
        <v>0</v>
      </c>
      <c r="L305" s="241">
        <f>SUM(L306:L307)</f>
        <v>4</v>
      </c>
      <c r="M305" s="241">
        <f>SUM(M306:M307)</f>
        <v>1</v>
      </c>
      <c r="N305" s="25"/>
      <c r="O305" s="25"/>
      <c r="P305" s="241">
        <f t="shared" ref="P305:Q305" si="142">SUM(P306:P307)</f>
        <v>2</v>
      </c>
      <c r="Q305" s="241">
        <f t="shared" si="142"/>
        <v>0</v>
      </c>
      <c r="R305" s="241">
        <f>SUM(L305-M305-N305-O305+P305-Q305)</f>
        <v>5</v>
      </c>
      <c r="S305" s="498"/>
      <c r="T305" s="499"/>
      <c r="U305" s="500"/>
    </row>
    <row r="306" spans="1:21" ht="12.75" customHeight="1">
      <c r="A306" s="14"/>
      <c r="B306" s="13" t="s">
        <v>83</v>
      </c>
      <c r="C306" s="495">
        <v>0</v>
      </c>
      <c r="D306" s="496"/>
      <c r="E306" s="497"/>
      <c r="F306" s="69">
        <v>0</v>
      </c>
      <c r="G306" s="25"/>
      <c r="H306" s="25"/>
      <c r="I306" s="69">
        <v>0</v>
      </c>
      <c r="J306" s="69">
        <v>0</v>
      </c>
      <c r="K306" s="241">
        <f t="shared" si="139"/>
        <v>0</v>
      </c>
      <c r="L306" s="241">
        <v>0</v>
      </c>
      <c r="M306" s="241">
        <v>0</v>
      </c>
      <c r="N306" s="25"/>
      <c r="O306" s="25"/>
      <c r="P306" s="241">
        <v>0</v>
      </c>
      <c r="Q306" s="241">
        <v>0</v>
      </c>
      <c r="R306" s="241">
        <f t="shared" ref="R306" si="143">SUM(L306-M306-N306-O306+P306-Q306)</f>
        <v>0</v>
      </c>
      <c r="S306" s="498"/>
      <c r="T306" s="499"/>
      <c r="U306" s="500"/>
    </row>
    <row r="307" spans="1:21" ht="15.75">
      <c r="A307" s="14"/>
      <c r="B307" s="13" t="s">
        <v>84</v>
      </c>
      <c r="C307" s="495">
        <v>0</v>
      </c>
      <c r="D307" s="496"/>
      <c r="E307" s="497"/>
      <c r="F307" s="69">
        <v>0</v>
      </c>
      <c r="G307" s="25"/>
      <c r="H307" s="25"/>
      <c r="I307" s="69">
        <v>0</v>
      </c>
      <c r="J307" s="69">
        <v>0</v>
      </c>
      <c r="K307" s="241">
        <f t="shared" si="139"/>
        <v>0</v>
      </c>
      <c r="L307" s="241">
        <v>4</v>
      </c>
      <c r="M307" s="241">
        <v>1</v>
      </c>
      <c r="N307" s="25"/>
      <c r="O307" s="25"/>
      <c r="P307" s="241">
        <v>2</v>
      </c>
      <c r="Q307" s="241">
        <v>0</v>
      </c>
      <c r="R307" s="241">
        <f>SUM(L307-M307-N307-O307+P307-Q307)</f>
        <v>5</v>
      </c>
      <c r="S307" s="498"/>
      <c r="T307" s="499"/>
      <c r="U307" s="500"/>
    </row>
    <row r="308" spans="1:21" ht="21" customHeight="1">
      <c r="A308" s="14">
        <v>5</v>
      </c>
      <c r="B308" s="11" t="s">
        <v>54</v>
      </c>
      <c r="C308" s="480">
        <v>0</v>
      </c>
      <c r="D308" s="481">
        <v>0</v>
      </c>
      <c r="E308" s="482">
        <v>0</v>
      </c>
      <c r="F308" s="241">
        <v>0</v>
      </c>
      <c r="G308" s="25"/>
      <c r="H308" s="25"/>
      <c r="I308" s="241">
        <v>0</v>
      </c>
      <c r="J308" s="241">
        <v>0</v>
      </c>
      <c r="K308" s="241">
        <f t="shared" si="139"/>
        <v>0</v>
      </c>
      <c r="L308" s="241">
        <v>2</v>
      </c>
      <c r="M308" s="241">
        <v>1</v>
      </c>
      <c r="N308" s="25"/>
      <c r="O308" s="25"/>
      <c r="P308" s="241">
        <v>1</v>
      </c>
      <c r="Q308" s="241">
        <v>0</v>
      </c>
      <c r="R308" s="241">
        <f t="shared" ref="R308:R314" si="144">SUM(L308-M308-N308-O308+P308-Q308)</f>
        <v>2</v>
      </c>
      <c r="S308" s="498"/>
      <c r="T308" s="499"/>
      <c r="U308" s="500"/>
    </row>
    <row r="309" spans="1:21" ht="15.75">
      <c r="A309" s="14">
        <v>6</v>
      </c>
      <c r="B309" s="10" t="s">
        <v>55</v>
      </c>
      <c r="C309" s="480">
        <v>0</v>
      </c>
      <c r="D309" s="481">
        <v>0</v>
      </c>
      <c r="E309" s="482">
        <v>0</v>
      </c>
      <c r="F309" s="241">
        <v>0</v>
      </c>
      <c r="G309" s="25"/>
      <c r="H309" s="25"/>
      <c r="I309" s="241">
        <v>0</v>
      </c>
      <c r="J309" s="241">
        <v>0</v>
      </c>
      <c r="K309" s="241">
        <f t="shared" si="139"/>
        <v>0</v>
      </c>
      <c r="L309" s="241">
        <v>0</v>
      </c>
      <c r="M309" s="241">
        <v>0</v>
      </c>
      <c r="N309" s="25"/>
      <c r="O309" s="25"/>
      <c r="P309" s="241">
        <v>0</v>
      </c>
      <c r="Q309" s="241">
        <v>0</v>
      </c>
      <c r="R309" s="241">
        <f t="shared" si="144"/>
        <v>0</v>
      </c>
      <c r="S309" s="543">
        <v>0</v>
      </c>
      <c r="T309" s="544"/>
      <c r="U309" s="545"/>
    </row>
    <row r="310" spans="1:21" ht="15.75">
      <c r="A310" s="14">
        <v>7</v>
      </c>
      <c r="B310" s="10" t="s">
        <v>56</v>
      </c>
      <c r="C310" s="480">
        <v>0</v>
      </c>
      <c r="D310" s="481">
        <v>0</v>
      </c>
      <c r="E310" s="482">
        <v>0</v>
      </c>
      <c r="F310" s="241">
        <v>0</v>
      </c>
      <c r="G310" s="25"/>
      <c r="H310" s="25"/>
      <c r="I310" s="241">
        <v>0</v>
      </c>
      <c r="J310" s="241">
        <v>0</v>
      </c>
      <c r="K310" s="241">
        <f t="shared" si="139"/>
        <v>0</v>
      </c>
      <c r="L310" s="241">
        <v>0</v>
      </c>
      <c r="M310" s="241">
        <v>0</v>
      </c>
      <c r="N310" s="25"/>
      <c r="O310" s="25"/>
      <c r="P310" s="241">
        <v>0</v>
      </c>
      <c r="Q310" s="241">
        <v>0</v>
      </c>
      <c r="R310" s="241">
        <f t="shared" si="144"/>
        <v>0</v>
      </c>
      <c r="S310" s="483">
        <v>0</v>
      </c>
      <c r="T310" s="484"/>
      <c r="U310" s="485"/>
    </row>
    <row r="311" spans="1:21" ht="12.75" customHeight="1">
      <c r="A311" s="14">
        <v>8</v>
      </c>
      <c r="B311" s="10" t="s">
        <v>57</v>
      </c>
      <c r="C311" s="480">
        <v>0</v>
      </c>
      <c r="D311" s="481">
        <v>0</v>
      </c>
      <c r="E311" s="482">
        <v>0</v>
      </c>
      <c r="F311" s="241">
        <v>0</v>
      </c>
      <c r="G311" s="25"/>
      <c r="H311" s="25"/>
      <c r="I311" s="241">
        <v>0</v>
      </c>
      <c r="J311" s="241">
        <v>0</v>
      </c>
      <c r="K311" s="241">
        <f t="shared" si="139"/>
        <v>0</v>
      </c>
      <c r="L311" s="241">
        <v>0</v>
      </c>
      <c r="M311" s="241">
        <v>0</v>
      </c>
      <c r="N311" s="25"/>
      <c r="O311" s="25"/>
      <c r="P311" s="241">
        <v>0</v>
      </c>
      <c r="Q311" s="241">
        <v>0</v>
      </c>
      <c r="R311" s="241">
        <f t="shared" si="144"/>
        <v>0</v>
      </c>
      <c r="S311" s="483">
        <v>0</v>
      </c>
      <c r="T311" s="484"/>
      <c r="U311" s="485"/>
    </row>
    <row r="312" spans="1:21" ht="13.5" customHeight="1">
      <c r="A312" s="14">
        <v>9</v>
      </c>
      <c r="B312" s="10" t="s">
        <v>24</v>
      </c>
      <c r="C312" s="480">
        <v>0</v>
      </c>
      <c r="D312" s="481">
        <v>0</v>
      </c>
      <c r="E312" s="482">
        <v>0</v>
      </c>
      <c r="F312" s="241">
        <v>0</v>
      </c>
      <c r="G312" s="25"/>
      <c r="H312" s="25"/>
      <c r="I312" s="67">
        <v>0</v>
      </c>
      <c r="J312" s="67">
        <v>0</v>
      </c>
      <c r="K312" s="241">
        <f t="shared" si="139"/>
        <v>0</v>
      </c>
      <c r="L312" s="241">
        <v>0</v>
      </c>
      <c r="M312" s="241">
        <v>0</v>
      </c>
      <c r="N312" s="25"/>
      <c r="O312" s="25"/>
      <c r="P312" s="241">
        <v>0</v>
      </c>
      <c r="Q312" s="241">
        <v>0</v>
      </c>
      <c r="R312" s="241">
        <f t="shared" si="144"/>
        <v>0</v>
      </c>
      <c r="S312" s="483">
        <v>0</v>
      </c>
      <c r="T312" s="484"/>
      <c r="U312" s="485"/>
    </row>
    <row r="313" spans="1:21" ht="15" customHeight="1">
      <c r="A313" s="14">
        <v>10</v>
      </c>
      <c r="B313" s="10" t="s">
        <v>25</v>
      </c>
      <c r="C313" s="480">
        <v>0</v>
      </c>
      <c r="D313" s="481">
        <v>0</v>
      </c>
      <c r="E313" s="482">
        <v>0</v>
      </c>
      <c r="F313" s="241">
        <v>0</v>
      </c>
      <c r="G313" s="25"/>
      <c r="H313" s="25"/>
      <c r="I313" s="67">
        <v>0</v>
      </c>
      <c r="J313" s="67">
        <v>0</v>
      </c>
      <c r="K313" s="241">
        <f t="shared" si="139"/>
        <v>0</v>
      </c>
      <c r="L313" s="241">
        <v>0</v>
      </c>
      <c r="M313" s="241">
        <v>0</v>
      </c>
      <c r="N313" s="25"/>
      <c r="O313" s="25"/>
      <c r="P313" s="241">
        <v>0</v>
      </c>
      <c r="Q313" s="241">
        <v>0</v>
      </c>
      <c r="R313" s="241">
        <f t="shared" si="144"/>
        <v>0</v>
      </c>
      <c r="S313" s="483">
        <v>0</v>
      </c>
      <c r="T313" s="484"/>
      <c r="U313" s="485"/>
    </row>
    <row r="314" spans="1:21" ht="12.75" customHeight="1" thickBot="1">
      <c r="A314" s="39">
        <v>11</v>
      </c>
      <c r="B314" s="40" t="s">
        <v>58</v>
      </c>
      <c r="C314" s="486">
        <v>0</v>
      </c>
      <c r="D314" s="487">
        <v>0</v>
      </c>
      <c r="E314" s="488">
        <v>0</v>
      </c>
      <c r="F314" s="242">
        <v>0</v>
      </c>
      <c r="G314" s="42"/>
      <c r="H314" s="42"/>
      <c r="I314" s="68">
        <v>0</v>
      </c>
      <c r="J314" s="68">
        <v>0</v>
      </c>
      <c r="K314" s="242">
        <f t="shared" ref="K314" si="145">SUM(E314-F314-G314-H314+I314-J314)</f>
        <v>0</v>
      </c>
      <c r="L314" s="242">
        <v>0</v>
      </c>
      <c r="M314" s="242">
        <v>0</v>
      </c>
      <c r="N314" s="42"/>
      <c r="O314" s="42"/>
      <c r="P314" s="242">
        <v>0</v>
      </c>
      <c r="Q314" s="242">
        <v>0</v>
      </c>
      <c r="R314" s="242">
        <f t="shared" si="144"/>
        <v>0</v>
      </c>
      <c r="S314" s="489"/>
      <c r="T314" s="490"/>
      <c r="U314" s="491"/>
    </row>
    <row r="315" spans="1:21" ht="12.75" customHeight="1" thickTop="1">
      <c r="A315" s="5"/>
      <c r="B315" s="17" t="s">
        <v>39</v>
      </c>
    </row>
    <row r="316" spans="1:21" ht="12.75" customHeight="1">
      <c r="A316" s="5"/>
      <c r="B316" s="15" t="s">
        <v>60</v>
      </c>
    </row>
    <row r="317" spans="1:21" ht="11.25" customHeight="1">
      <c r="A317" s="5"/>
      <c r="B317" s="15" t="s">
        <v>59</v>
      </c>
    </row>
    <row r="318" spans="1:21" ht="12.75" customHeight="1">
      <c r="A318" s="5"/>
      <c r="B318" s="15" t="s">
        <v>40</v>
      </c>
    </row>
    <row r="319" spans="1:21" ht="15.95" customHeight="1">
      <c r="A319" s="5"/>
      <c r="B319" s="26"/>
    </row>
    <row r="320" spans="1:21" ht="15.95" customHeight="1">
      <c r="A320" s="5"/>
      <c r="B320" s="26"/>
    </row>
    <row r="321" spans="1:21" ht="15.95" customHeight="1">
      <c r="A321" s="5"/>
      <c r="B321" s="26"/>
    </row>
    <row r="322" spans="1:21" ht="15.95" customHeight="1">
      <c r="A322" s="476" t="s">
        <v>0</v>
      </c>
      <c r="B322" s="476"/>
      <c r="P322" s="477" t="s">
        <v>26</v>
      </c>
      <c r="Q322" s="477"/>
      <c r="R322" s="477"/>
      <c r="S322" s="477"/>
      <c r="T322" s="477"/>
      <c r="U322" s="477"/>
    </row>
    <row r="323" spans="1:21" ht="15.95" customHeight="1">
      <c r="A323" s="476" t="s">
        <v>1</v>
      </c>
      <c r="B323" s="476"/>
      <c r="P323" s="477"/>
      <c r="Q323" s="477"/>
      <c r="R323" s="477"/>
      <c r="S323" s="477"/>
      <c r="T323" s="477"/>
      <c r="U323" s="477"/>
    </row>
    <row r="324" spans="1:21" ht="15.95" customHeight="1">
      <c r="A324" s="476" t="s">
        <v>45</v>
      </c>
      <c r="B324" s="476"/>
    </row>
    <row r="325" spans="1:21" ht="15.95" customHeight="1">
      <c r="C325" s="478" t="s">
        <v>2</v>
      </c>
      <c r="D325" s="478"/>
      <c r="E325" s="478"/>
      <c r="F325" s="478"/>
      <c r="G325" s="478"/>
      <c r="H325" s="478"/>
      <c r="I325" s="478"/>
      <c r="J325" s="478"/>
      <c r="K325" s="478"/>
      <c r="L325" s="478"/>
      <c r="M325" s="478"/>
      <c r="N325" s="478"/>
      <c r="O325" s="478"/>
      <c r="P325" s="478"/>
      <c r="Q325" s="2"/>
    </row>
    <row r="326" spans="1:21" ht="15.95" customHeight="1">
      <c r="F326" s="479" t="s">
        <v>3</v>
      </c>
      <c r="G326" s="479"/>
      <c r="H326" s="479"/>
      <c r="I326" s="479"/>
      <c r="J326" s="479"/>
      <c r="K326" s="479"/>
      <c r="L326" s="479"/>
      <c r="M326" s="479"/>
      <c r="N326" s="479"/>
      <c r="O326" s="479"/>
      <c r="P326" s="479"/>
      <c r="Q326" s="229"/>
    </row>
    <row r="327" spans="1:21" ht="15.95" customHeight="1">
      <c r="A327" s="1" t="s">
        <v>46</v>
      </c>
      <c r="C327" s="3"/>
      <c r="D327" s="4">
        <v>1</v>
      </c>
      <c r="E327" s="4">
        <v>5</v>
      </c>
      <c r="M327" s="5"/>
      <c r="N327" s="5"/>
      <c r="O327" s="5"/>
      <c r="P327" s="5"/>
      <c r="Q327" s="5"/>
      <c r="R327" s="5"/>
      <c r="S327" s="5"/>
      <c r="T327" s="5"/>
    </row>
    <row r="328" spans="1:21" ht="15.95" customHeight="1">
      <c r="A328" s="1" t="s">
        <v>68</v>
      </c>
      <c r="C328" s="6"/>
      <c r="D328" s="7">
        <v>0</v>
      </c>
      <c r="E328" s="7">
        <v>8</v>
      </c>
      <c r="K328" s="453">
        <v>9</v>
      </c>
      <c r="L328" s="453"/>
      <c r="M328" s="37"/>
      <c r="N328" s="5"/>
      <c r="O328" s="5"/>
      <c r="Q328" s="1" t="str">
        <f>+Q7:U7</f>
        <v>Bulan     :</v>
      </c>
      <c r="R328" s="455" t="str">
        <f>+R287</f>
        <v>Juni</v>
      </c>
      <c r="S328" s="456"/>
      <c r="T328" s="4">
        <f>+T287</f>
        <v>0</v>
      </c>
      <c r="U328" s="4">
        <f>+U287</f>
        <v>6</v>
      </c>
    </row>
    <row r="329" spans="1:21" s="43" customFormat="1" ht="15.95" customHeight="1" thickBot="1">
      <c r="A329" s="43" t="s">
        <v>72</v>
      </c>
      <c r="C329" s="65">
        <v>0</v>
      </c>
      <c r="D329" s="65">
        <v>4</v>
      </c>
      <c r="E329" s="65">
        <v>0</v>
      </c>
      <c r="K329" s="454"/>
      <c r="L329" s="454"/>
      <c r="M329" s="77"/>
      <c r="N329" s="77"/>
      <c r="O329" s="77"/>
      <c r="Q329" s="43" t="str">
        <f>+Q8:U8</f>
        <v>Tahun    :</v>
      </c>
      <c r="R329" s="515">
        <f>+R288</f>
        <v>2020</v>
      </c>
      <c r="S329" s="516"/>
      <c r="T329" s="78">
        <f>+T288</f>
        <v>2</v>
      </c>
      <c r="U329" s="78">
        <f>+U288</f>
        <v>0</v>
      </c>
    </row>
    <row r="330" spans="1:21" ht="15.95" customHeight="1" thickTop="1">
      <c r="A330" s="462" t="s">
        <v>4</v>
      </c>
      <c r="B330" s="462" t="s">
        <v>5</v>
      </c>
      <c r="C330" s="465" t="s">
        <v>6</v>
      </c>
      <c r="D330" s="466"/>
      <c r="E330" s="466"/>
      <c r="F330" s="466"/>
      <c r="G330" s="466"/>
      <c r="H330" s="466"/>
      <c r="I330" s="466"/>
      <c r="J330" s="466"/>
      <c r="K330" s="469"/>
      <c r="L330" s="465" t="s">
        <v>7</v>
      </c>
      <c r="M330" s="466"/>
      <c r="N330" s="466"/>
      <c r="O330" s="466"/>
      <c r="P330" s="466"/>
      <c r="Q330" s="466"/>
      <c r="R330" s="469"/>
      <c r="S330" s="470" t="s">
        <v>64</v>
      </c>
      <c r="T330" s="471"/>
      <c r="U330" s="513"/>
    </row>
    <row r="331" spans="1:21" ht="15.95" customHeight="1">
      <c r="A331" s="463"/>
      <c r="B331" s="463"/>
      <c r="C331" s="473" t="s">
        <v>27</v>
      </c>
      <c r="D331" s="474"/>
      <c r="E331" s="475"/>
      <c r="F331" s="235"/>
      <c r="G331" s="235" t="s">
        <v>30</v>
      </c>
      <c r="H331" s="235" t="s">
        <v>32</v>
      </c>
      <c r="I331" s="235"/>
      <c r="J331" s="235"/>
      <c r="K331" s="235" t="s">
        <v>43</v>
      </c>
      <c r="L331" s="235" t="s">
        <v>27</v>
      </c>
      <c r="M331" s="235"/>
      <c r="N331" s="235" t="s">
        <v>30</v>
      </c>
      <c r="O331" s="235" t="s">
        <v>32</v>
      </c>
      <c r="P331" s="235"/>
      <c r="Q331" s="235"/>
      <c r="R331" s="235" t="s">
        <v>63</v>
      </c>
      <c r="S331" s="440" t="s">
        <v>67</v>
      </c>
      <c r="T331" s="441"/>
      <c r="U331" s="442"/>
    </row>
    <row r="332" spans="1:21" ht="15.95" customHeight="1">
      <c r="A332" s="463"/>
      <c r="B332" s="463"/>
      <c r="C332" s="440" t="s">
        <v>28</v>
      </c>
      <c r="D332" s="441"/>
      <c r="E332" s="442"/>
      <c r="F332" s="237" t="s">
        <v>29</v>
      </c>
      <c r="G332" s="237" t="s">
        <v>31</v>
      </c>
      <c r="H332" s="237" t="s">
        <v>33</v>
      </c>
      <c r="I332" s="237" t="s">
        <v>37</v>
      </c>
      <c r="J332" s="237" t="s">
        <v>36</v>
      </c>
      <c r="K332" s="237" t="s">
        <v>28</v>
      </c>
      <c r="L332" s="237" t="s">
        <v>28</v>
      </c>
      <c r="M332" s="237" t="s">
        <v>35</v>
      </c>
      <c r="N332" s="237" t="s">
        <v>31</v>
      </c>
      <c r="O332" s="237" t="s">
        <v>33</v>
      </c>
      <c r="P332" s="237" t="s">
        <v>37</v>
      </c>
      <c r="Q332" s="237" t="s">
        <v>36</v>
      </c>
      <c r="R332" s="237" t="s">
        <v>38</v>
      </c>
      <c r="S332" s="440" t="s">
        <v>65</v>
      </c>
      <c r="T332" s="441"/>
      <c r="U332" s="442"/>
    </row>
    <row r="333" spans="1:21" ht="15.95" customHeight="1">
      <c r="A333" s="463"/>
      <c r="B333" s="463"/>
      <c r="C333" s="444" t="s">
        <v>8</v>
      </c>
      <c r="D333" s="445"/>
      <c r="E333" s="446"/>
      <c r="F333" s="238"/>
      <c r="G333" s="238"/>
      <c r="H333" s="238" t="s">
        <v>34</v>
      </c>
      <c r="I333" s="238"/>
      <c r="J333" s="238"/>
      <c r="K333" s="238" t="s">
        <v>9</v>
      </c>
      <c r="L333" s="238" t="s">
        <v>8</v>
      </c>
      <c r="M333" s="238"/>
      <c r="N333" s="238"/>
      <c r="O333" s="238" t="s">
        <v>34</v>
      </c>
      <c r="P333" s="238"/>
      <c r="Q333" s="238"/>
      <c r="R333" s="20" t="s">
        <v>62</v>
      </c>
      <c r="S333" s="440" t="s">
        <v>66</v>
      </c>
      <c r="T333" s="441"/>
      <c r="U333" s="442"/>
    </row>
    <row r="334" spans="1:21" ht="15.95" customHeight="1">
      <c r="A334" s="464"/>
      <c r="B334" s="464"/>
      <c r="C334" s="447"/>
      <c r="D334" s="448"/>
      <c r="E334" s="449"/>
      <c r="F334" s="237"/>
      <c r="G334" s="237"/>
      <c r="H334" s="237"/>
      <c r="I334" s="237"/>
      <c r="J334" s="237"/>
      <c r="K334" s="237" t="s">
        <v>61</v>
      </c>
      <c r="L334" s="237"/>
      <c r="M334" s="237"/>
      <c r="N334" s="237"/>
      <c r="O334" s="237"/>
      <c r="P334" s="237"/>
      <c r="Q334" s="237"/>
      <c r="R334" s="237"/>
      <c r="S334" s="450"/>
      <c r="T334" s="451"/>
      <c r="U334" s="514"/>
    </row>
    <row r="335" spans="1:21" s="8" customFormat="1" ht="15.95" customHeight="1">
      <c r="A335" s="236" t="s">
        <v>10</v>
      </c>
      <c r="B335" s="236" t="s">
        <v>11</v>
      </c>
      <c r="C335" s="429" t="s">
        <v>12</v>
      </c>
      <c r="D335" s="430"/>
      <c r="E335" s="431"/>
      <c r="F335" s="236" t="s">
        <v>13</v>
      </c>
      <c r="G335" s="236" t="s">
        <v>14</v>
      </c>
      <c r="H335" s="236" t="s">
        <v>15</v>
      </c>
      <c r="I335" s="236" t="s">
        <v>16</v>
      </c>
      <c r="J335" s="236" t="s">
        <v>17</v>
      </c>
      <c r="K335" s="236" t="s">
        <v>18</v>
      </c>
      <c r="L335" s="236" t="s">
        <v>19</v>
      </c>
      <c r="M335" s="236" t="s">
        <v>20</v>
      </c>
      <c r="N335" s="236" t="s">
        <v>21</v>
      </c>
      <c r="O335" s="236" t="s">
        <v>41</v>
      </c>
      <c r="P335" s="236" t="s">
        <v>42</v>
      </c>
      <c r="Q335" s="236" t="s">
        <v>44</v>
      </c>
      <c r="R335" s="236" t="s">
        <v>69</v>
      </c>
      <c r="S335" s="429" t="s">
        <v>70</v>
      </c>
      <c r="T335" s="430"/>
      <c r="U335" s="431"/>
    </row>
    <row r="336" spans="1:21" s="16" customFormat="1" ht="15.95" customHeight="1">
      <c r="A336" s="18">
        <v>1</v>
      </c>
      <c r="B336" s="19" t="s">
        <v>22</v>
      </c>
      <c r="C336" s="504">
        <f>SUM(C337,C340,C341)</f>
        <v>0</v>
      </c>
      <c r="D336" s="505"/>
      <c r="E336" s="506"/>
      <c r="F336" s="240">
        <f t="shared" ref="F336:J336" si="146">SUM(F337,F340,F341)</f>
        <v>0</v>
      </c>
      <c r="G336" s="240">
        <f t="shared" si="146"/>
        <v>0</v>
      </c>
      <c r="H336" s="240">
        <f t="shared" si="146"/>
        <v>0</v>
      </c>
      <c r="I336" s="240">
        <f t="shared" si="146"/>
        <v>0</v>
      </c>
      <c r="J336" s="240">
        <f t="shared" si="146"/>
        <v>0</v>
      </c>
      <c r="K336" s="240">
        <f>SUM(C336-F336-G336-H336+I336-J336)</f>
        <v>0</v>
      </c>
      <c r="L336" s="240">
        <f t="shared" ref="L336:Q336" si="147">SUM(L337,L340,L341)</f>
        <v>0</v>
      </c>
      <c r="M336" s="240">
        <f t="shared" si="147"/>
        <v>0</v>
      </c>
      <c r="N336" s="240">
        <f t="shared" si="147"/>
        <v>0</v>
      </c>
      <c r="O336" s="240">
        <f t="shared" si="147"/>
        <v>0</v>
      </c>
      <c r="P336" s="59">
        <f t="shared" si="147"/>
        <v>0</v>
      </c>
      <c r="Q336" s="59">
        <f t="shared" si="147"/>
        <v>0</v>
      </c>
      <c r="R336" s="59">
        <f>SUM(L336-M336-N336-O336+P336-Q336)</f>
        <v>0</v>
      </c>
      <c r="S336" s="507"/>
      <c r="T336" s="508"/>
      <c r="U336" s="509"/>
    </row>
    <row r="337" spans="1:21" s="23" customFormat="1" ht="15.75">
      <c r="A337" s="14"/>
      <c r="B337" s="22" t="s">
        <v>49</v>
      </c>
      <c r="C337" s="495">
        <f t="shared" ref="C337:H337" si="148">SUM(C338:C339)</f>
        <v>0</v>
      </c>
      <c r="D337" s="496">
        <f t="shared" si="148"/>
        <v>0</v>
      </c>
      <c r="E337" s="497">
        <f t="shared" si="148"/>
        <v>0</v>
      </c>
      <c r="F337" s="69">
        <f t="shared" si="148"/>
        <v>0</v>
      </c>
      <c r="G337" s="69">
        <f t="shared" si="148"/>
        <v>0</v>
      </c>
      <c r="H337" s="69">
        <f t="shared" si="148"/>
        <v>0</v>
      </c>
      <c r="I337" s="69">
        <f>SUM(I338:I339)</f>
        <v>0</v>
      </c>
      <c r="J337" s="69">
        <f t="shared" ref="J337" si="149">SUM(J338:J339)</f>
        <v>0</v>
      </c>
      <c r="K337" s="241">
        <f t="shared" ref="K337:K341" si="150">SUM(C337-F337-G337-H337+I337-J337)</f>
        <v>0</v>
      </c>
      <c r="L337" s="69">
        <f t="shared" ref="L337:O337" si="151">SUM(L338:L339)</f>
        <v>0</v>
      </c>
      <c r="M337" s="69">
        <f t="shared" si="151"/>
        <v>0</v>
      </c>
      <c r="N337" s="69">
        <f t="shared" si="151"/>
        <v>0</v>
      </c>
      <c r="O337" s="69">
        <f t="shared" si="151"/>
        <v>0</v>
      </c>
      <c r="P337" s="69">
        <f>SUM(P338:P339)</f>
        <v>0</v>
      </c>
      <c r="Q337" s="69">
        <f t="shared" ref="Q337" si="152">SUM(Q338:Q339)</f>
        <v>0</v>
      </c>
      <c r="R337" s="241">
        <f t="shared" ref="R337:R344" si="153">SUM(L337-M337-N337-O337+P337-Q337)</f>
        <v>0</v>
      </c>
      <c r="S337" s="510"/>
      <c r="T337" s="511"/>
      <c r="U337" s="512"/>
    </row>
    <row r="338" spans="1:21" ht="15.75">
      <c r="A338" s="12"/>
      <c r="B338" s="13" t="s">
        <v>83</v>
      </c>
      <c r="C338" s="501">
        <v>0</v>
      </c>
      <c r="D338" s="502">
        <v>0</v>
      </c>
      <c r="E338" s="503">
        <v>0</v>
      </c>
      <c r="F338" s="234">
        <v>0</v>
      </c>
      <c r="G338" s="234">
        <v>0</v>
      </c>
      <c r="H338" s="234">
        <v>0</v>
      </c>
      <c r="I338" s="66">
        <v>0</v>
      </c>
      <c r="J338" s="66">
        <v>0</v>
      </c>
      <c r="K338" s="241">
        <f t="shared" si="150"/>
        <v>0</v>
      </c>
      <c r="L338" s="234">
        <v>0</v>
      </c>
      <c r="M338" s="234">
        <v>0</v>
      </c>
      <c r="N338" s="234">
        <v>0</v>
      </c>
      <c r="O338" s="234">
        <v>0</v>
      </c>
      <c r="P338" s="234">
        <v>0</v>
      </c>
      <c r="Q338" s="234">
        <v>0</v>
      </c>
      <c r="R338" s="241">
        <f t="shared" si="153"/>
        <v>0</v>
      </c>
      <c r="S338" s="498"/>
      <c r="T338" s="499"/>
      <c r="U338" s="500"/>
    </row>
    <row r="339" spans="1:21" ht="15.75">
      <c r="A339" s="12"/>
      <c r="B339" s="13" t="s">
        <v>84</v>
      </c>
      <c r="C339" s="501">
        <v>0</v>
      </c>
      <c r="D339" s="502">
        <v>0</v>
      </c>
      <c r="E339" s="503">
        <v>0</v>
      </c>
      <c r="F339" s="234">
        <v>0</v>
      </c>
      <c r="G339" s="234">
        <v>0</v>
      </c>
      <c r="H339" s="234">
        <v>0</v>
      </c>
      <c r="I339" s="66">
        <v>0</v>
      </c>
      <c r="J339" s="66">
        <v>0</v>
      </c>
      <c r="K339" s="241">
        <f t="shared" si="150"/>
        <v>0</v>
      </c>
      <c r="L339" s="234">
        <v>0</v>
      </c>
      <c r="M339" s="234">
        <v>0</v>
      </c>
      <c r="N339" s="234">
        <v>0</v>
      </c>
      <c r="O339" s="234">
        <v>0</v>
      </c>
      <c r="P339" s="234">
        <v>0</v>
      </c>
      <c r="Q339" s="234">
        <v>0</v>
      </c>
      <c r="R339" s="241">
        <f t="shared" si="153"/>
        <v>0</v>
      </c>
      <c r="S339" s="498"/>
      <c r="T339" s="499"/>
      <c r="U339" s="500"/>
    </row>
    <row r="340" spans="1:21" ht="15.75">
      <c r="A340" s="12"/>
      <c r="B340" s="11" t="s">
        <v>50</v>
      </c>
      <c r="C340" s="480">
        <v>0</v>
      </c>
      <c r="D340" s="481">
        <v>0</v>
      </c>
      <c r="E340" s="482">
        <v>0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241">
        <f t="shared" si="150"/>
        <v>0</v>
      </c>
      <c r="L340" s="62">
        <v>0</v>
      </c>
      <c r="M340" s="62">
        <v>0</v>
      </c>
      <c r="N340" s="62">
        <v>0</v>
      </c>
      <c r="O340" s="62">
        <v>0</v>
      </c>
      <c r="P340" s="62">
        <v>0</v>
      </c>
      <c r="Q340" s="62">
        <v>0</v>
      </c>
      <c r="R340" s="62">
        <f t="shared" si="153"/>
        <v>0</v>
      </c>
      <c r="S340" s="498"/>
      <c r="T340" s="499"/>
      <c r="U340" s="500"/>
    </row>
    <row r="341" spans="1:21" ht="15.75">
      <c r="A341" s="12"/>
      <c r="B341" s="11" t="s">
        <v>51</v>
      </c>
      <c r="C341" s="480">
        <v>0</v>
      </c>
      <c r="D341" s="481">
        <v>0</v>
      </c>
      <c r="E341" s="482">
        <v>0</v>
      </c>
      <c r="F341" s="67">
        <v>0</v>
      </c>
      <c r="G341" s="67">
        <v>0</v>
      </c>
      <c r="H341" s="67">
        <v>0</v>
      </c>
      <c r="I341" s="67">
        <v>0</v>
      </c>
      <c r="J341" s="67">
        <v>0</v>
      </c>
      <c r="K341" s="241">
        <f t="shared" si="150"/>
        <v>0</v>
      </c>
      <c r="L341" s="62">
        <v>0</v>
      </c>
      <c r="M341" s="62">
        <v>0</v>
      </c>
      <c r="N341" s="62">
        <v>0</v>
      </c>
      <c r="O341" s="62">
        <v>0</v>
      </c>
      <c r="P341" s="62">
        <v>0</v>
      </c>
      <c r="Q341" s="62">
        <v>0</v>
      </c>
      <c r="R341" s="62">
        <f t="shared" si="153"/>
        <v>0</v>
      </c>
      <c r="S341" s="498"/>
      <c r="T341" s="499"/>
      <c r="U341" s="500"/>
    </row>
    <row r="342" spans="1:21" ht="15.75">
      <c r="A342" s="14">
        <v>2</v>
      </c>
      <c r="B342" s="10" t="s">
        <v>23</v>
      </c>
      <c r="C342" s="480">
        <f>SUM(C343:C344)</f>
        <v>0</v>
      </c>
      <c r="D342" s="481">
        <f t="shared" ref="D342:G342" si="154">SUM(D343:D344)</f>
        <v>658</v>
      </c>
      <c r="E342" s="482">
        <f t="shared" si="154"/>
        <v>658</v>
      </c>
      <c r="F342" s="241">
        <f t="shared" si="154"/>
        <v>0</v>
      </c>
      <c r="G342" s="241">
        <f t="shared" si="154"/>
        <v>0</v>
      </c>
      <c r="H342" s="25"/>
      <c r="I342" s="241">
        <f t="shared" ref="I342:J342" si="155">SUM(I343:I344)</f>
        <v>0</v>
      </c>
      <c r="J342" s="241">
        <f t="shared" si="155"/>
        <v>0</v>
      </c>
      <c r="K342" s="241">
        <f>SUM(C342-F342-G342-H342+I342-J342)</f>
        <v>0</v>
      </c>
      <c r="L342" s="241">
        <f>SUM(L343:L344)</f>
        <v>40</v>
      </c>
      <c r="M342" s="241">
        <f t="shared" ref="M342:N342" si="156">SUM(M343:M344)</f>
        <v>0</v>
      </c>
      <c r="N342" s="241">
        <f t="shared" si="156"/>
        <v>0</v>
      </c>
      <c r="O342" s="25"/>
      <c r="P342" s="241">
        <f t="shared" ref="P342:Q342" si="157">SUM(P343:P344)</f>
        <v>0</v>
      </c>
      <c r="Q342" s="241">
        <f t="shared" si="157"/>
        <v>0</v>
      </c>
      <c r="R342" s="241">
        <f t="shared" si="153"/>
        <v>40</v>
      </c>
      <c r="S342" s="498"/>
      <c r="T342" s="499"/>
      <c r="U342" s="500"/>
    </row>
    <row r="343" spans="1:21" ht="12.75" customHeight="1">
      <c r="A343" s="12"/>
      <c r="B343" s="13" t="s">
        <v>83</v>
      </c>
      <c r="C343" s="501">
        <v>0</v>
      </c>
      <c r="D343" s="502">
        <v>658</v>
      </c>
      <c r="E343" s="503">
        <v>658</v>
      </c>
      <c r="F343" s="234">
        <v>0</v>
      </c>
      <c r="G343" s="234">
        <v>0</v>
      </c>
      <c r="H343" s="24"/>
      <c r="I343" s="66">
        <v>0</v>
      </c>
      <c r="J343" s="66">
        <v>0</v>
      </c>
      <c r="K343" s="241">
        <f t="shared" ref="K343:K354" si="158">SUM(C343-F343-G343-H343+I343-J343)</f>
        <v>0</v>
      </c>
      <c r="L343" s="234">
        <v>0</v>
      </c>
      <c r="M343" s="234">
        <v>0</v>
      </c>
      <c r="N343" s="234">
        <v>0</v>
      </c>
      <c r="O343" s="24"/>
      <c r="P343" s="234">
        <v>0</v>
      </c>
      <c r="Q343" s="234">
        <v>0</v>
      </c>
      <c r="R343" s="241">
        <f>SUM(L343-M343-N343-O343+P343-Q343)</f>
        <v>0</v>
      </c>
      <c r="S343" s="498"/>
      <c r="T343" s="499"/>
      <c r="U343" s="500"/>
    </row>
    <row r="344" spans="1:21" ht="12.75" customHeight="1">
      <c r="A344" s="12"/>
      <c r="B344" s="13" t="s">
        <v>84</v>
      </c>
      <c r="C344" s="501">
        <v>0</v>
      </c>
      <c r="D344" s="502">
        <v>0</v>
      </c>
      <c r="E344" s="503">
        <v>0</v>
      </c>
      <c r="F344" s="234">
        <v>0</v>
      </c>
      <c r="G344" s="234">
        <v>0</v>
      </c>
      <c r="H344" s="24"/>
      <c r="I344" s="66">
        <v>0</v>
      </c>
      <c r="J344" s="66">
        <v>0</v>
      </c>
      <c r="K344" s="241">
        <f t="shared" si="158"/>
        <v>0</v>
      </c>
      <c r="L344" s="234">
        <v>40</v>
      </c>
      <c r="M344" s="234">
        <v>0</v>
      </c>
      <c r="N344" s="234">
        <v>0</v>
      </c>
      <c r="O344" s="24"/>
      <c r="P344" s="234">
        <v>0</v>
      </c>
      <c r="Q344" s="234">
        <v>0</v>
      </c>
      <c r="R344" s="241">
        <f t="shared" si="153"/>
        <v>40</v>
      </c>
      <c r="S344" s="498"/>
      <c r="T344" s="499"/>
      <c r="U344" s="500"/>
    </row>
    <row r="345" spans="1:21" ht="15.75">
      <c r="A345" s="9">
        <v>3</v>
      </c>
      <c r="B345" s="10" t="s">
        <v>53</v>
      </c>
      <c r="C345" s="480">
        <v>0</v>
      </c>
      <c r="D345" s="481">
        <v>0</v>
      </c>
      <c r="E345" s="482">
        <v>0</v>
      </c>
      <c r="F345" s="241">
        <v>0</v>
      </c>
      <c r="G345" s="25"/>
      <c r="H345" s="25"/>
      <c r="I345" s="241">
        <v>0</v>
      </c>
      <c r="J345" s="241">
        <v>0</v>
      </c>
      <c r="K345" s="241">
        <f t="shared" si="158"/>
        <v>0</v>
      </c>
      <c r="L345" s="239">
        <v>0</v>
      </c>
      <c r="M345" s="239">
        <v>0</v>
      </c>
      <c r="N345" s="25"/>
      <c r="O345" s="25"/>
      <c r="P345" s="239">
        <v>0</v>
      </c>
      <c r="Q345" s="239">
        <v>0</v>
      </c>
      <c r="R345" s="241">
        <f>SUM(L345-M345-N345-O345+P345-Q345)</f>
        <v>0</v>
      </c>
      <c r="S345" s="498"/>
      <c r="T345" s="499"/>
      <c r="U345" s="500"/>
    </row>
    <row r="346" spans="1:21" ht="21" customHeight="1">
      <c r="A346" s="14">
        <v>4</v>
      </c>
      <c r="B346" s="10" t="s">
        <v>52</v>
      </c>
      <c r="C346" s="495">
        <f>SUM(C347:C348)</f>
        <v>0</v>
      </c>
      <c r="D346" s="496">
        <f t="shared" ref="D346:E346" si="159">SUM(D347:D348)</f>
        <v>0</v>
      </c>
      <c r="E346" s="497">
        <f t="shared" si="159"/>
        <v>0</v>
      </c>
      <c r="F346" s="69">
        <f>SUM(F347:F348)</f>
        <v>0</v>
      </c>
      <c r="G346" s="25"/>
      <c r="H346" s="25"/>
      <c r="I346" s="69">
        <f t="shared" ref="I346:J346" si="160">SUM(I347:I348)</f>
        <v>0</v>
      </c>
      <c r="J346" s="69">
        <f t="shared" si="160"/>
        <v>0</v>
      </c>
      <c r="K346" s="241">
        <f t="shared" si="158"/>
        <v>0</v>
      </c>
      <c r="L346" s="82">
        <f>SUM(L347:L348)</f>
        <v>2</v>
      </c>
      <c r="M346" s="241">
        <f>SUM(M347:M348)</f>
        <v>0</v>
      </c>
      <c r="N346" s="25"/>
      <c r="O346" s="25"/>
      <c r="P346" s="241">
        <f t="shared" ref="P346:Q346" si="161">SUM(P347:P348)</f>
        <v>0</v>
      </c>
      <c r="Q346" s="241">
        <f t="shared" si="161"/>
        <v>0</v>
      </c>
      <c r="R346" s="241">
        <f>SUM(L346-M346-N346-O346+P346-Q346)</f>
        <v>2</v>
      </c>
      <c r="S346" s="498"/>
      <c r="T346" s="499"/>
      <c r="U346" s="500"/>
    </row>
    <row r="347" spans="1:21" ht="15.75">
      <c r="A347" s="14"/>
      <c r="B347" s="13" t="s">
        <v>83</v>
      </c>
      <c r="C347" s="495">
        <v>0</v>
      </c>
      <c r="D347" s="496"/>
      <c r="E347" s="497"/>
      <c r="F347" s="69">
        <v>0</v>
      </c>
      <c r="G347" s="25"/>
      <c r="H347" s="25"/>
      <c r="I347" s="69">
        <v>0</v>
      </c>
      <c r="J347" s="69">
        <v>0</v>
      </c>
      <c r="K347" s="241">
        <f t="shared" si="158"/>
        <v>0</v>
      </c>
      <c r="L347" s="239">
        <v>0</v>
      </c>
      <c r="M347" s="239">
        <v>0</v>
      </c>
      <c r="N347" s="25"/>
      <c r="O347" s="25"/>
      <c r="P347" s="239">
        <v>0</v>
      </c>
      <c r="Q347" s="239">
        <v>0</v>
      </c>
      <c r="R347" s="241">
        <f t="shared" ref="R347:R355" si="162">SUM(L347-M347-N347-O347+P347-Q347)</f>
        <v>0</v>
      </c>
      <c r="S347" s="498"/>
      <c r="T347" s="499"/>
      <c r="U347" s="500"/>
    </row>
    <row r="348" spans="1:21" ht="15.75">
      <c r="A348" s="14"/>
      <c r="B348" s="13" t="s">
        <v>84</v>
      </c>
      <c r="C348" s="495">
        <v>0</v>
      </c>
      <c r="D348" s="496"/>
      <c r="E348" s="497"/>
      <c r="F348" s="69">
        <v>0</v>
      </c>
      <c r="G348" s="25"/>
      <c r="H348" s="25"/>
      <c r="I348" s="69">
        <v>0</v>
      </c>
      <c r="J348" s="69">
        <v>0</v>
      </c>
      <c r="K348" s="241">
        <f t="shared" si="158"/>
        <v>0</v>
      </c>
      <c r="L348" s="239">
        <v>2</v>
      </c>
      <c r="M348" s="239">
        <v>0</v>
      </c>
      <c r="N348" s="25"/>
      <c r="O348" s="25"/>
      <c r="P348" s="239">
        <v>0</v>
      </c>
      <c r="Q348" s="239">
        <v>0</v>
      </c>
      <c r="R348" s="241">
        <f t="shared" si="162"/>
        <v>2</v>
      </c>
      <c r="S348" s="498"/>
      <c r="T348" s="499"/>
      <c r="U348" s="500"/>
    </row>
    <row r="349" spans="1:21" ht="12.75" customHeight="1">
      <c r="A349" s="14">
        <v>5</v>
      </c>
      <c r="B349" s="11" t="s">
        <v>54</v>
      </c>
      <c r="C349" s="480">
        <v>0</v>
      </c>
      <c r="D349" s="481">
        <v>0</v>
      </c>
      <c r="E349" s="482">
        <v>0</v>
      </c>
      <c r="F349" s="241">
        <v>0</v>
      </c>
      <c r="G349" s="25"/>
      <c r="H349" s="25"/>
      <c r="I349" s="241">
        <v>0</v>
      </c>
      <c r="J349" s="241">
        <v>0</v>
      </c>
      <c r="K349" s="241">
        <f t="shared" si="158"/>
        <v>0</v>
      </c>
      <c r="L349" s="239">
        <v>0</v>
      </c>
      <c r="M349" s="239">
        <v>0</v>
      </c>
      <c r="N349" s="25"/>
      <c r="O349" s="25"/>
      <c r="P349" s="239">
        <v>0</v>
      </c>
      <c r="Q349" s="239">
        <v>0</v>
      </c>
      <c r="R349" s="241">
        <f t="shared" si="162"/>
        <v>0</v>
      </c>
      <c r="S349" s="498"/>
      <c r="T349" s="499"/>
      <c r="U349" s="500"/>
    </row>
    <row r="350" spans="1:21" ht="13.5" customHeight="1">
      <c r="A350" s="14">
        <v>6</v>
      </c>
      <c r="B350" s="10" t="s">
        <v>55</v>
      </c>
      <c r="C350" s="480">
        <v>0</v>
      </c>
      <c r="D350" s="481">
        <v>0</v>
      </c>
      <c r="E350" s="482">
        <v>0</v>
      </c>
      <c r="F350" s="241">
        <v>0</v>
      </c>
      <c r="G350" s="25"/>
      <c r="H350" s="25"/>
      <c r="I350" s="241">
        <v>0</v>
      </c>
      <c r="J350" s="241">
        <v>0</v>
      </c>
      <c r="K350" s="241">
        <f t="shared" si="158"/>
        <v>0</v>
      </c>
      <c r="L350" s="64">
        <v>0</v>
      </c>
      <c r="M350" s="239">
        <v>0</v>
      </c>
      <c r="N350" s="25"/>
      <c r="O350" s="25"/>
      <c r="P350" s="64">
        <v>0</v>
      </c>
      <c r="Q350" s="64">
        <v>0</v>
      </c>
      <c r="R350" s="62">
        <f t="shared" si="162"/>
        <v>0</v>
      </c>
      <c r="S350" s="492">
        <v>0</v>
      </c>
      <c r="T350" s="493"/>
      <c r="U350" s="494"/>
    </row>
    <row r="351" spans="1:21" ht="15" customHeight="1">
      <c r="A351" s="14">
        <v>7</v>
      </c>
      <c r="B351" s="10" t="s">
        <v>56</v>
      </c>
      <c r="C351" s="480">
        <v>0</v>
      </c>
      <c r="D351" s="481">
        <v>0</v>
      </c>
      <c r="E351" s="482">
        <v>0</v>
      </c>
      <c r="F351" s="241">
        <v>0</v>
      </c>
      <c r="G351" s="25"/>
      <c r="H351" s="25"/>
      <c r="I351" s="241">
        <v>0</v>
      </c>
      <c r="J351" s="241">
        <v>0</v>
      </c>
      <c r="K351" s="241">
        <f t="shared" si="158"/>
        <v>0</v>
      </c>
      <c r="L351" s="239">
        <v>0</v>
      </c>
      <c r="M351" s="239">
        <v>0</v>
      </c>
      <c r="N351" s="25"/>
      <c r="O351" s="25"/>
      <c r="P351" s="239">
        <v>0</v>
      </c>
      <c r="Q351" s="239">
        <v>0</v>
      </c>
      <c r="R351" s="241">
        <f t="shared" si="162"/>
        <v>0</v>
      </c>
      <c r="S351" s="483">
        <v>0</v>
      </c>
      <c r="T351" s="484"/>
      <c r="U351" s="485"/>
    </row>
    <row r="352" spans="1:21" ht="12.75" customHeight="1">
      <c r="A352" s="14">
        <v>8</v>
      </c>
      <c r="B352" s="10" t="s">
        <v>57</v>
      </c>
      <c r="C352" s="480">
        <v>0</v>
      </c>
      <c r="D352" s="481">
        <v>0</v>
      </c>
      <c r="E352" s="482">
        <v>0</v>
      </c>
      <c r="F352" s="241">
        <v>0</v>
      </c>
      <c r="G352" s="25"/>
      <c r="H352" s="25"/>
      <c r="I352" s="241">
        <v>0</v>
      </c>
      <c r="J352" s="241">
        <v>0</v>
      </c>
      <c r="K352" s="241">
        <f t="shared" si="158"/>
        <v>0</v>
      </c>
      <c r="L352" s="239">
        <v>0</v>
      </c>
      <c r="M352" s="239">
        <v>0</v>
      </c>
      <c r="N352" s="25"/>
      <c r="O352" s="25"/>
      <c r="P352" s="239">
        <v>0</v>
      </c>
      <c r="Q352" s="239">
        <v>0</v>
      </c>
      <c r="R352" s="241">
        <f t="shared" si="162"/>
        <v>0</v>
      </c>
      <c r="S352" s="483">
        <v>0</v>
      </c>
      <c r="T352" s="484"/>
      <c r="U352" s="485"/>
    </row>
    <row r="353" spans="1:21" ht="12.75" customHeight="1">
      <c r="A353" s="14">
        <v>9</v>
      </c>
      <c r="B353" s="10" t="s">
        <v>24</v>
      </c>
      <c r="C353" s="480">
        <v>0</v>
      </c>
      <c r="D353" s="481">
        <v>0</v>
      </c>
      <c r="E353" s="482">
        <v>0</v>
      </c>
      <c r="F353" s="241">
        <v>0</v>
      </c>
      <c r="G353" s="25"/>
      <c r="H353" s="25"/>
      <c r="I353" s="67">
        <v>0</v>
      </c>
      <c r="J353" s="67">
        <v>0</v>
      </c>
      <c r="K353" s="241">
        <f t="shared" si="158"/>
        <v>0</v>
      </c>
      <c r="L353" s="239">
        <v>0</v>
      </c>
      <c r="M353" s="239">
        <v>0</v>
      </c>
      <c r="N353" s="25"/>
      <c r="O353" s="25"/>
      <c r="P353" s="239">
        <v>0</v>
      </c>
      <c r="Q353" s="239">
        <v>0</v>
      </c>
      <c r="R353" s="241">
        <f t="shared" si="162"/>
        <v>0</v>
      </c>
      <c r="S353" s="483">
        <v>0</v>
      </c>
      <c r="T353" s="484"/>
      <c r="U353" s="485"/>
    </row>
    <row r="354" spans="1:21" ht="12.75" customHeight="1">
      <c r="A354" s="14">
        <v>10</v>
      </c>
      <c r="B354" s="10" t="s">
        <v>25</v>
      </c>
      <c r="C354" s="480">
        <v>0</v>
      </c>
      <c r="D354" s="481">
        <v>0</v>
      </c>
      <c r="E354" s="482">
        <v>0</v>
      </c>
      <c r="F354" s="241">
        <v>0</v>
      </c>
      <c r="G354" s="25"/>
      <c r="H354" s="25"/>
      <c r="I354" s="67">
        <v>0</v>
      </c>
      <c r="J354" s="67">
        <v>0</v>
      </c>
      <c r="K354" s="241">
        <f t="shared" si="158"/>
        <v>0</v>
      </c>
      <c r="L354" s="239">
        <v>0</v>
      </c>
      <c r="M354" s="239">
        <v>0</v>
      </c>
      <c r="N354" s="25"/>
      <c r="O354" s="25"/>
      <c r="P354" s="239">
        <v>0</v>
      </c>
      <c r="Q354" s="239">
        <v>0</v>
      </c>
      <c r="R354" s="241">
        <f t="shared" si="162"/>
        <v>0</v>
      </c>
      <c r="S354" s="483">
        <v>0</v>
      </c>
      <c r="T354" s="484"/>
      <c r="U354" s="485"/>
    </row>
    <row r="355" spans="1:21" ht="11.25" customHeight="1" thickBot="1">
      <c r="A355" s="39">
        <v>11</v>
      </c>
      <c r="B355" s="40" t="s">
        <v>58</v>
      </c>
      <c r="C355" s="486">
        <v>0</v>
      </c>
      <c r="D355" s="487">
        <v>0</v>
      </c>
      <c r="E355" s="488">
        <v>0</v>
      </c>
      <c r="F355" s="242">
        <v>0</v>
      </c>
      <c r="G355" s="42"/>
      <c r="H355" s="42"/>
      <c r="I355" s="68">
        <v>0</v>
      </c>
      <c r="J355" s="68">
        <v>0</v>
      </c>
      <c r="K355" s="242">
        <f t="shared" ref="K355" si="163">SUM(E355-F355-G355-H355+I355-J355)</f>
        <v>0</v>
      </c>
      <c r="L355" s="41">
        <v>0</v>
      </c>
      <c r="M355" s="41">
        <v>0</v>
      </c>
      <c r="N355" s="42"/>
      <c r="O355" s="42"/>
      <c r="P355" s="41">
        <v>0</v>
      </c>
      <c r="Q355" s="41">
        <v>0</v>
      </c>
      <c r="R355" s="242">
        <f t="shared" si="162"/>
        <v>0</v>
      </c>
      <c r="S355" s="489"/>
      <c r="T355" s="490"/>
      <c r="U355" s="491"/>
    </row>
    <row r="356" spans="1:21" ht="12.75" customHeight="1" thickTop="1">
      <c r="A356" s="5"/>
      <c r="B356" s="26" t="s">
        <v>39</v>
      </c>
    </row>
    <row r="357" spans="1:21" ht="15.95" customHeight="1">
      <c r="A357" s="5"/>
      <c r="B357" s="15" t="s">
        <v>60</v>
      </c>
    </row>
    <row r="358" spans="1:21" ht="15.95" customHeight="1">
      <c r="A358" s="5"/>
      <c r="B358" s="15" t="s">
        <v>59</v>
      </c>
    </row>
    <row r="359" spans="1:21" ht="15.95" customHeight="1">
      <c r="A359" s="5"/>
      <c r="B359" s="15" t="s">
        <v>40</v>
      </c>
    </row>
    <row r="360" spans="1:21" ht="15.95" customHeight="1">
      <c r="A360" s="5"/>
      <c r="B360" s="26"/>
    </row>
    <row r="361" spans="1:21" ht="15.95" customHeight="1">
      <c r="A361" s="5"/>
      <c r="B361" s="26"/>
    </row>
    <row r="362" spans="1:21" ht="15.95" customHeight="1">
      <c r="A362" s="5"/>
      <c r="B362" s="26"/>
    </row>
    <row r="363" spans="1:21" ht="15.95" customHeight="1">
      <c r="A363" s="5"/>
      <c r="B363" s="26"/>
    </row>
    <row r="364" spans="1:21" ht="15.95" customHeight="1">
      <c r="A364" s="476" t="s">
        <v>0</v>
      </c>
      <c r="B364" s="476"/>
      <c r="P364" s="477" t="s">
        <v>26</v>
      </c>
      <c r="Q364" s="477"/>
      <c r="R364" s="477"/>
      <c r="S364" s="477"/>
      <c r="T364" s="477"/>
      <c r="U364" s="477"/>
    </row>
    <row r="365" spans="1:21" ht="15.95" customHeight="1">
      <c r="A365" s="476" t="s">
        <v>1</v>
      </c>
      <c r="B365" s="476"/>
      <c r="P365" s="477"/>
      <c r="Q365" s="477"/>
      <c r="R365" s="477"/>
      <c r="S365" s="477"/>
      <c r="T365" s="477"/>
      <c r="U365" s="477"/>
    </row>
    <row r="366" spans="1:21" ht="15.95" customHeight="1">
      <c r="A366" s="476" t="s">
        <v>45</v>
      </c>
      <c r="B366" s="476"/>
    </row>
    <row r="367" spans="1:21" ht="15.95" customHeight="1">
      <c r="C367" s="478" t="s">
        <v>2</v>
      </c>
      <c r="D367" s="478"/>
      <c r="E367" s="478"/>
      <c r="F367" s="478"/>
      <c r="G367" s="478"/>
      <c r="H367" s="478"/>
      <c r="I367" s="478"/>
      <c r="J367" s="478"/>
      <c r="K367" s="478"/>
      <c r="L367" s="478"/>
      <c r="M367" s="478"/>
      <c r="N367" s="478"/>
      <c r="O367" s="478"/>
      <c r="P367" s="478"/>
      <c r="Q367" s="2"/>
    </row>
    <row r="368" spans="1:21" ht="15.95" customHeight="1">
      <c r="F368" s="479" t="s">
        <v>3</v>
      </c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229"/>
    </row>
    <row r="369" spans="1:21" ht="15.95" customHeight="1">
      <c r="A369" s="1" t="s">
        <v>46</v>
      </c>
      <c r="C369" s="3"/>
      <c r="D369" s="4">
        <v>1</v>
      </c>
      <c r="E369" s="4">
        <v>5</v>
      </c>
      <c r="M369" s="5"/>
      <c r="N369" s="5"/>
      <c r="O369" s="5"/>
      <c r="P369" s="5"/>
      <c r="Q369" s="5"/>
      <c r="R369" s="5"/>
      <c r="S369" s="5"/>
      <c r="T369" s="5"/>
    </row>
    <row r="370" spans="1:21" ht="15.95" customHeight="1">
      <c r="A370" s="1" t="s">
        <v>68</v>
      </c>
      <c r="C370" s="6"/>
      <c r="D370" s="7">
        <v>0</v>
      </c>
      <c r="E370" s="7">
        <v>8</v>
      </c>
      <c r="K370" s="453">
        <v>10</v>
      </c>
      <c r="L370" s="453"/>
      <c r="M370" s="5"/>
      <c r="N370" s="5"/>
      <c r="O370" s="5"/>
      <c r="Q370" s="1" t="str">
        <f>+Q127:U127</f>
        <v>Bulan     :</v>
      </c>
      <c r="R370" s="455" t="str">
        <f>+R328</f>
        <v>Juni</v>
      </c>
      <c r="S370" s="456"/>
      <c r="T370" s="4">
        <f>+T328</f>
        <v>0</v>
      </c>
      <c r="U370" s="4">
        <f>+U328</f>
        <v>6</v>
      </c>
    </row>
    <row r="371" spans="1:21" s="43" customFormat="1" ht="15.95" customHeight="1" thickBot="1">
      <c r="A371" s="43" t="s">
        <v>82</v>
      </c>
      <c r="C371" s="65">
        <v>0</v>
      </c>
      <c r="D371" s="65">
        <v>4</v>
      </c>
      <c r="E371" s="65">
        <v>1</v>
      </c>
      <c r="K371" s="454"/>
      <c r="L371" s="454"/>
      <c r="M371" s="77"/>
      <c r="N371" s="77"/>
      <c r="O371" s="77"/>
      <c r="Q371" s="43" t="s">
        <v>47</v>
      </c>
      <c r="R371" s="515">
        <f>+R329</f>
        <v>2020</v>
      </c>
      <c r="S371" s="516"/>
      <c r="T371" s="78">
        <f>+T329</f>
        <v>2</v>
      </c>
      <c r="U371" s="78">
        <f>+U329</f>
        <v>0</v>
      </c>
    </row>
    <row r="372" spans="1:21" ht="15.95" customHeight="1" thickTop="1">
      <c r="A372" s="462" t="s">
        <v>4</v>
      </c>
      <c r="B372" s="462" t="s">
        <v>5</v>
      </c>
      <c r="C372" s="465" t="s">
        <v>6</v>
      </c>
      <c r="D372" s="466"/>
      <c r="E372" s="466"/>
      <c r="F372" s="466"/>
      <c r="G372" s="466"/>
      <c r="H372" s="466"/>
      <c r="I372" s="466"/>
      <c r="J372" s="466"/>
      <c r="K372" s="469"/>
      <c r="L372" s="465" t="s">
        <v>7</v>
      </c>
      <c r="M372" s="466"/>
      <c r="N372" s="466"/>
      <c r="O372" s="466"/>
      <c r="P372" s="466"/>
      <c r="Q372" s="466"/>
      <c r="R372" s="469"/>
      <c r="S372" s="470" t="s">
        <v>64</v>
      </c>
      <c r="T372" s="471"/>
      <c r="U372" s="513"/>
    </row>
    <row r="373" spans="1:21" ht="15.95" customHeight="1">
      <c r="A373" s="463"/>
      <c r="B373" s="463"/>
      <c r="C373" s="473" t="s">
        <v>27</v>
      </c>
      <c r="D373" s="474"/>
      <c r="E373" s="475"/>
      <c r="F373" s="235"/>
      <c r="G373" s="235" t="s">
        <v>30</v>
      </c>
      <c r="H373" s="235" t="s">
        <v>32</v>
      </c>
      <c r="I373" s="235"/>
      <c r="J373" s="235"/>
      <c r="K373" s="235" t="s">
        <v>43</v>
      </c>
      <c r="L373" s="235" t="s">
        <v>27</v>
      </c>
      <c r="M373" s="235"/>
      <c r="N373" s="235" t="s">
        <v>30</v>
      </c>
      <c r="O373" s="235" t="s">
        <v>32</v>
      </c>
      <c r="P373" s="235"/>
      <c r="Q373" s="235"/>
      <c r="R373" s="235" t="s">
        <v>63</v>
      </c>
      <c r="S373" s="440" t="s">
        <v>67</v>
      </c>
      <c r="T373" s="441"/>
      <c r="U373" s="442"/>
    </row>
    <row r="374" spans="1:21" ht="15.95" customHeight="1">
      <c r="A374" s="463"/>
      <c r="B374" s="463"/>
      <c r="C374" s="440" t="s">
        <v>28</v>
      </c>
      <c r="D374" s="441"/>
      <c r="E374" s="442"/>
      <c r="F374" s="237" t="s">
        <v>29</v>
      </c>
      <c r="G374" s="237" t="s">
        <v>31</v>
      </c>
      <c r="H374" s="237" t="s">
        <v>33</v>
      </c>
      <c r="I374" s="237" t="s">
        <v>37</v>
      </c>
      <c r="J374" s="237" t="s">
        <v>36</v>
      </c>
      <c r="K374" s="237" t="s">
        <v>28</v>
      </c>
      <c r="L374" s="237" t="s">
        <v>28</v>
      </c>
      <c r="M374" s="237" t="s">
        <v>35</v>
      </c>
      <c r="N374" s="237" t="s">
        <v>31</v>
      </c>
      <c r="O374" s="237" t="s">
        <v>33</v>
      </c>
      <c r="P374" s="237" t="s">
        <v>37</v>
      </c>
      <c r="Q374" s="237" t="s">
        <v>36</v>
      </c>
      <c r="R374" s="237" t="s">
        <v>38</v>
      </c>
      <c r="S374" s="440" t="s">
        <v>65</v>
      </c>
      <c r="T374" s="441"/>
      <c r="U374" s="442"/>
    </row>
    <row r="375" spans="1:21" ht="12.75" customHeight="1">
      <c r="A375" s="463"/>
      <c r="B375" s="463"/>
      <c r="C375" s="444" t="s">
        <v>8</v>
      </c>
      <c r="D375" s="445"/>
      <c r="E375" s="446"/>
      <c r="F375" s="238"/>
      <c r="G375" s="238"/>
      <c r="H375" s="238" t="s">
        <v>34</v>
      </c>
      <c r="I375" s="238"/>
      <c r="J375" s="238"/>
      <c r="K375" s="238" t="s">
        <v>9</v>
      </c>
      <c r="L375" s="238" t="s">
        <v>8</v>
      </c>
      <c r="M375" s="238"/>
      <c r="N375" s="238"/>
      <c r="O375" s="238" t="s">
        <v>34</v>
      </c>
      <c r="P375" s="238"/>
      <c r="Q375" s="238"/>
      <c r="R375" s="20" t="s">
        <v>62</v>
      </c>
      <c r="S375" s="440" t="s">
        <v>66</v>
      </c>
      <c r="T375" s="441"/>
      <c r="U375" s="442"/>
    </row>
    <row r="376" spans="1:21" ht="12.75" customHeight="1">
      <c r="A376" s="464"/>
      <c r="B376" s="464"/>
      <c r="C376" s="447"/>
      <c r="D376" s="448"/>
      <c r="E376" s="449"/>
      <c r="F376" s="237"/>
      <c r="G376" s="237"/>
      <c r="H376" s="237"/>
      <c r="I376" s="237"/>
      <c r="J376" s="237"/>
      <c r="K376" s="237" t="s">
        <v>61</v>
      </c>
      <c r="L376" s="237"/>
      <c r="M376" s="237"/>
      <c r="N376" s="237"/>
      <c r="O376" s="237"/>
      <c r="P376" s="237"/>
      <c r="Q376" s="237"/>
      <c r="R376" s="237"/>
      <c r="S376" s="450"/>
      <c r="T376" s="451"/>
      <c r="U376" s="514"/>
    </row>
    <row r="377" spans="1:21" s="8" customFormat="1" ht="11.25">
      <c r="A377" s="236" t="s">
        <v>10</v>
      </c>
      <c r="B377" s="236" t="s">
        <v>11</v>
      </c>
      <c r="C377" s="429" t="s">
        <v>12</v>
      </c>
      <c r="D377" s="430"/>
      <c r="E377" s="431"/>
      <c r="F377" s="236" t="s">
        <v>13</v>
      </c>
      <c r="G377" s="236" t="s">
        <v>14</v>
      </c>
      <c r="H377" s="236" t="s">
        <v>15</v>
      </c>
      <c r="I377" s="236" t="s">
        <v>16</v>
      </c>
      <c r="J377" s="236" t="s">
        <v>17</v>
      </c>
      <c r="K377" s="236" t="s">
        <v>18</v>
      </c>
      <c r="L377" s="236" t="s">
        <v>19</v>
      </c>
      <c r="M377" s="236" t="s">
        <v>20</v>
      </c>
      <c r="N377" s="236" t="s">
        <v>21</v>
      </c>
      <c r="O377" s="236" t="s">
        <v>41</v>
      </c>
      <c r="P377" s="236" t="s">
        <v>42</v>
      </c>
      <c r="Q377" s="236" t="s">
        <v>44</v>
      </c>
      <c r="R377" s="236" t="s">
        <v>69</v>
      </c>
      <c r="S377" s="429" t="s">
        <v>70</v>
      </c>
      <c r="T377" s="430"/>
      <c r="U377" s="431"/>
    </row>
    <row r="378" spans="1:21" s="16" customFormat="1" ht="15.75">
      <c r="A378" s="18">
        <v>1</v>
      </c>
      <c r="B378" s="86" t="s">
        <v>22</v>
      </c>
      <c r="C378" s="504">
        <f>SUM(C379,C382,C383)</f>
        <v>0</v>
      </c>
      <c r="D378" s="505"/>
      <c r="E378" s="506"/>
      <c r="F378" s="240">
        <f t="shared" ref="F378:J378" si="164">SUM(F379,F382,F383)</f>
        <v>0</v>
      </c>
      <c r="G378" s="240">
        <f t="shared" si="164"/>
        <v>0</v>
      </c>
      <c r="H378" s="240">
        <f t="shared" si="164"/>
        <v>0</v>
      </c>
      <c r="I378" s="240">
        <f t="shared" si="164"/>
        <v>0</v>
      </c>
      <c r="J378" s="240">
        <f t="shared" si="164"/>
        <v>0</v>
      </c>
      <c r="K378" s="240">
        <f>SUM(C378-F378-G378-H378+I378-J378)</f>
        <v>0</v>
      </c>
      <c r="L378" s="58">
        <f t="shared" ref="L378:Q378" si="165">SUM(L379,L382,L383)</f>
        <v>250</v>
      </c>
      <c r="M378" s="59">
        <f t="shared" si="165"/>
        <v>10</v>
      </c>
      <c r="N378" s="59">
        <f t="shared" si="165"/>
        <v>0</v>
      </c>
      <c r="O378" s="59">
        <f t="shared" si="165"/>
        <v>0</v>
      </c>
      <c r="P378" s="59">
        <f t="shared" si="165"/>
        <v>200</v>
      </c>
      <c r="Q378" s="59">
        <f t="shared" si="165"/>
        <v>0</v>
      </c>
      <c r="R378" s="59">
        <f>SUM(L378-M378-N378-O378+P378-Q378)</f>
        <v>440</v>
      </c>
      <c r="S378" s="534"/>
      <c r="T378" s="534"/>
      <c r="U378" s="534"/>
    </row>
    <row r="379" spans="1:21" s="23" customFormat="1" ht="15.75">
      <c r="A379" s="14"/>
      <c r="B379" s="87" t="s">
        <v>49</v>
      </c>
      <c r="C379" s="495">
        <f t="shared" ref="C379:H379" si="166">SUM(C380:C381)</f>
        <v>0</v>
      </c>
      <c r="D379" s="496">
        <f t="shared" si="166"/>
        <v>0</v>
      </c>
      <c r="E379" s="497">
        <f t="shared" si="166"/>
        <v>0</v>
      </c>
      <c r="F379" s="69">
        <f t="shared" si="166"/>
        <v>0</v>
      </c>
      <c r="G379" s="69">
        <f t="shared" si="166"/>
        <v>0</v>
      </c>
      <c r="H379" s="69">
        <f t="shared" si="166"/>
        <v>0</v>
      </c>
      <c r="I379" s="69">
        <f>SUM(I380:I381)</f>
        <v>0</v>
      </c>
      <c r="J379" s="69">
        <f t="shared" ref="J379" si="167">SUM(J380:J381)</f>
        <v>0</v>
      </c>
      <c r="K379" s="241">
        <f t="shared" ref="K379:K383" si="168">SUM(C379-F379-G379-H379+I379-J379)</f>
        <v>0</v>
      </c>
      <c r="L379" s="60">
        <f t="shared" ref="L379:O379" si="169">SUM(L380:L381)</f>
        <v>250</v>
      </c>
      <c r="M379" s="61">
        <f t="shared" si="169"/>
        <v>10</v>
      </c>
      <c r="N379" s="61">
        <f t="shared" si="169"/>
        <v>0</v>
      </c>
      <c r="O379" s="61">
        <f t="shared" si="169"/>
        <v>0</v>
      </c>
      <c r="P379" s="61">
        <f>SUM(P380:P381)</f>
        <v>200</v>
      </c>
      <c r="Q379" s="61">
        <f t="shared" ref="Q379" si="170">SUM(Q380:Q381)</f>
        <v>0</v>
      </c>
      <c r="R379" s="62">
        <f t="shared" ref="R379:R387" si="171">SUM(L379-M379-N379-O379+P379-Q379)</f>
        <v>440</v>
      </c>
      <c r="S379" s="538"/>
      <c r="T379" s="538"/>
      <c r="U379" s="538"/>
    </row>
    <row r="380" spans="1:21" ht="15.75">
      <c r="A380" s="12"/>
      <c r="B380" s="88" t="s">
        <v>83</v>
      </c>
      <c r="C380" s="501">
        <v>0</v>
      </c>
      <c r="D380" s="502">
        <v>0</v>
      </c>
      <c r="E380" s="503">
        <v>0</v>
      </c>
      <c r="F380" s="234">
        <v>0</v>
      </c>
      <c r="G380" s="234">
        <v>0</v>
      </c>
      <c r="H380" s="234">
        <v>0</v>
      </c>
      <c r="I380" s="66">
        <v>0</v>
      </c>
      <c r="J380" s="66">
        <v>0</v>
      </c>
      <c r="K380" s="241">
        <f t="shared" si="168"/>
        <v>0</v>
      </c>
      <c r="L380" s="63">
        <v>250</v>
      </c>
      <c r="M380" s="49">
        <v>10</v>
      </c>
      <c r="N380" s="49">
        <v>0</v>
      </c>
      <c r="O380" s="49">
        <v>0</v>
      </c>
      <c r="P380" s="49">
        <v>200</v>
      </c>
      <c r="Q380" s="49">
        <v>0</v>
      </c>
      <c r="R380" s="62">
        <f t="shared" si="171"/>
        <v>440</v>
      </c>
      <c r="S380" s="524"/>
      <c r="T380" s="524"/>
      <c r="U380" s="524"/>
    </row>
    <row r="381" spans="1:21" ht="12.75" customHeight="1">
      <c r="A381" s="12"/>
      <c r="B381" s="88" t="s">
        <v>84</v>
      </c>
      <c r="C381" s="501">
        <v>0</v>
      </c>
      <c r="D381" s="502">
        <v>0</v>
      </c>
      <c r="E381" s="503">
        <v>0</v>
      </c>
      <c r="F381" s="234">
        <v>0</v>
      </c>
      <c r="G381" s="234">
        <v>0</v>
      </c>
      <c r="H381" s="234">
        <v>0</v>
      </c>
      <c r="I381" s="66">
        <v>0</v>
      </c>
      <c r="J381" s="66">
        <v>0</v>
      </c>
      <c r="K381" s="241">
        <f t="shared" si="168"/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62">
        <f t="shared" si="171"/>
        <v>0</v>
      </c>
      <c r="S381" s="524"/>
      <c r="T381" s="524"/>
      <c r="U381" s="524"/>
    </row>
    <row r="382" spans="1:21" ht="12.75" customHeight="1">
      <c r="A382" s="12"/>
      <c r="B382" s="89" t="s">
        <v>50</v>
      </c>
      <c r="C382" s="480">
        <v>0</v>
      </c>
      <c r="D382" s="481">
        <v>0</v>
      </c>
      <c r="E382" s="482">
        <v>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241">
        <f t="shared" si="168"/>
        <v>0</v>
      </c>
      <c r="L382" s="62">
        <v>0</v>
      </c>
      <c r="M382" s="62">
        <v>0</v>
      </c>
      <c r="N382" s="62">
        <v>0</v>
      </c>
      <c r="O382" s="62">
        <v>0</v>
      </c>
      <c r="P382" s="62">
        <v>0</v>
      </c>
      <c r="Q382" s="62">
        <v>0</v>
      </c>
      <c r="R382" s="62">
        <f t="shared" si="171"/>
        <v>0</v>
      </c>
      <c r="S382" s="524"/>
      <c r="T382" s="524"/>
      <c r="U382" s="524"/>
    </row>
    <row r="383" spans="1:21" ht="15.75">
      <c r="A383" s="12"/>
      <c r="B383" s="89" t="s">
        <v>51</v>
      </c>
      <c r="C383" s="480">
        <v>0</v>
      </c>
      <c r="D383" s="481">
        <v>0</v>
      </c>
      <c r="E383" s="482">
        <v>0</v>
      </c>
      <c r="F383" s="67">
        <v>0</v>
      </c>
      <c r="G383" s="67">
        <v>0</v>
      </c>
      <c r="H383" s="67">
        <v>0</v>
      </c>
      <c r="I383" s="67">
        <v>0</v>
      </c>
      <c r="J383" s="67">
        <v>0</v>
      </c>
      <c r="K383" s="241">
        <f t="shared" si="168"/>
        <v>0</v>
      </c>
      <c r="L383" s="62">
        <v>0</v>
      </c>
      <c r="M383" s="62">
        <v>0</v>
      </c>
      <c r="N383" s="62">
        <v>0</v>
      </c>
      <c r="O383" s="62">
        <v>0</v>
      </c>
      <c r="P383" s="62">
        <v>0</v>
      </c>
      <c r="Q383" s="62">
        <v>0</v>
      </c>
      <c r="R383" s="62">
        <f t="shared" si="171"/>
        <v>0</v>
      </c>
      <c r="S383" s="524"/>
      <c r="T383" s="524"/>
      <c r="U383" s="524"/>
    </row>
    <row r="384" spans="1:21" ht="15.75" customHeight="1">
      <c r="A384" s="14">
        <v>2</v>
      </c>
      <c r="B384" s="89" t="s">
        <v>23</v>
      </c>
      <c r="C384" s="480">
        <f>SUM(C385:C386)</f>
        <v>0</v>
      </c>
      <c r="D384" s="481">
        <f t="shared" ref="D384:G384" si="172">SUM(D385:D386)</f>
        <v>658</v>
      </c>
      <c r="E384" s="482">
        <f t="shared" si="172"/>
        <v>658</v>
      </c>
      <c r="F384" s="241">
        <f t="shared" si="172"/>
        <v>0</v>
      </c>
      <c r="G384" s="241">
        <f t="shared" si="172"/>
        <v>0</v>
      </c>
      <c r="H384" s="25"/>
      <c r="I384" s="241">
        <f t="shared" ref="I384:J384" si="173">SUM(I385:I386)</f>
        <v>0</v>
      </c>
      <c r="J384" s="241">
        <f t="shared" si="173"/>
        <v>0</v>
      </c>
      <c r="K384" s="241">
        <f>SUM(C384-F384-G384-H384+I384-J384)</f>
        <v>0</v>
      </c>
      <c r="L384" s="62">
        <f t="shared" ref="L384:Q384" si="174">SUM(L385:L386)</f>
        <v>632</v>
      </c>
      <c r="M384" s="62">
        <f>SUM(M385:M386)</f>
        <v>122</v>
      </c>
      <c r="N384" s="62">
        <f t="shared" si="174"/>
        <v>0</v>
      </c>
      <c r="O384" s="25"/>
      <c r="P384" s="62">
        <f t="shared" si="174"/>
        <v>170</v>
      </c>
      <c r="Q384" s="62">
        <f t="shared" si="174"/>
        <v>0</v>
      </c>
      <c r="R384" s="62">
        <f>SUM(L384-M384-N384-O384+P384-Q384)</f>
        <v>680</v>
      </c>
      <c r="S384" s="524"/>
      <c r="T384" s="524"/>
      <c r="U384" s="524"/>
    </row>
    <row r="385" spans="1:21" ht="15.75">
      <c r="A385" s="12"/>
      <c r="B385" s="88" t="s">
        <v>83</v>
      </c>
      <c r="C385" s="501">
        <v>0</v>
      </c>
      <c r="D385" s="502">
        <v>658</v>
      </c>
      <c r="E385" s="503">
        <v>658</v>
      </c>
      <c r="F385" s="234">
        <v>0</v>
      </c>
      <c r="G385" s="234">
        <v>0</v>
      </c>
      <c r="H385" s="24"/>
      <c r="I385" s="66">
        <v>0</v>
      </c>
      <c r="J385" s="66">
        <v>0</v>
      </c>
      <c r="K385" s="241">
        <f t="shared" ref="K385:K396" si="175">SUM(C385-F385-G385-H385+I385-J385)</f>
        <v>0</v>
      </c>
      <c r="L385" s="49">
        <v>632</v>
      </c>
      <c r="M385" s="49">
        <v>122</v>
      </c>
      <c r="N385" s="49">
        <v>0</v>
      </c>
      <c r="O385" s="25"/>
      <c r="P385" s="49">
        <v>170</v>
      </c>
      <c r="Q385" s="49">
        <v>0</v>
      </c>
      <c r="R385" s="62">
        <f t="shared" si="171"/>
        <v>680</v>
      </c>
      <c r="S385" s="524"/>
      <c r="T385" s="524"/>
      <c r="U385" s="524"/>
    </row>
    <row r="386" spans="1:21" ht="15.75">
      <c r="A386" s="12"/>
      <c r="B386" s="88" t="s">
        <v>84</v>
      </c>
      <c r="C386" s="501">
        <v>0</v>
      </c>
      <c r="D386" s="502">
        <v>0</v>
      </c>
      <c r="E386" s="503">
        <v>0</v>
      </c>
      <c r="F386" s="234">
        <v>0</v>
      </c>
      <c r="G386" s="234">
        <v>0</v>
      </c>
      <c r="H386" s="24"/>
      <c r="I386" s="66">
        <v>0</v>
      </c>
      <c r="J386" s="66">
        <v>0</v>
      </c>
      <c r="K386" s="241">
        <f t="shared" si="175"/>
        <v>0</v>
      </c>
      <c r="L386" s="49">
        <v>0</v>
      </c>
      <c r="M386" s="49">
        <v>0</v>
      </c>
      <c r="N386" s="49">
        <v>0</v>
      </c>
      <c r="O386" s="25"/>
      <c r="P386" s="49">
        <v>0</v>
      </c>
      <c r="Q386" s="49">
        <v>0</v>
      </c>
      <c r="R386" s="62">
        <f t="shared" si="171"/>
        <v>0</v>
      </c>
      <c r="S386" s="524"/>
      <c r="T386" s="524"/>
      <c r="U386" s="524"/>
    </row>
    <row r="387" spans="1:21" ht="12.75" customHeight="1">
      <c r="A387" s="9">
        <v>3</v>
      </c>
      <c r="B387" s="89" t="s">
        <v>53</v>
      </c>
      <c r="C387" s="480">
        <v>0</v>
      </c>
      <c r="D387" s="481">
        <v>0</v>
      </c>
      <c r="E387" s="482">
        <v>0</v>
      </c>
      <c r="F387" s="241">
        <v>0</v>
      </c>
      <c r="G387" s="25"/>
      <c r="H387" s="25"/>
      <c r="I387" s="241">
        <v>0</v>
      </c>
      <c r="J387" s="241">
        <v>0</v>
      </c>
      <c r="K387" s="241">
        <f t="shared" si="175"/>
        <v>0</v>
      </c>
      <c r="L387" s="62">
        <v>0</v>
      </c>
      <c r="M387" s="62">
        <v>0</v>
      </c>
      <c r="N387" s="25"/>
      <c r="O387" s="25"/>
      <c r="P387" s="62">
        <v>0</v>
      </c>
      <c r="Q387" s="62">
        <v>0</v>
      </c>
      <c r="R387" s="62">
        <f t="shared" si="171"/>
        <v>0</v>
      </c>
      <c r="S387" s="524"/>
      <c r="T387" s="524"/>
      <c r="U387" s="524"/>
    </row>
    <row r="388" spans="1:21" ht="13.5" customHeight="1">
      <c r="A388" s="14">
        <v>4</v>
      </c>
      <c r="B388" s="89" t="s">
        <v>52</v>
      </c>
      <c r="C388" s="495">
        <f>SUM(C389:C390)</f>
        <v>0</v>
      </c>
      <c r="D388" s="496">
        <f t="shared" ref="D388:E388" si="176">SUM(D389:D390)</f>
        <v>0</v>
      </c>
      <c r="E388" s="497">
        <f t="shared" si="176"/>
        <v>0</v>
      </c>
      <c r="F388" s="69">
        <f>SUM(F389:F390)</f>
        <v>0</v>
      </c>
      <c r="G388" s="25"/>
      <c r="H388" s="25"/>
      <c r="I388" s="69">
        <f t="shared" ref="I388:J388" si="177">SUM(I389:I390)</f>
        <v>0</v>
      </c>
      <c r="J388" s="69">
        <f t="shared" si="177"/>
        <v>0</v>
      </c>
      <c r="K388" s="241">
        <f t="shared" si="175"/>
        <v>0</v>
      </c>
      <c r="L388" s="62">
        <f t="shared" ref="L388:Q388" si="178">SUM(L389:L390)</f>
        <v>2</v>
      </c>
      <c r="M388" s="62">
        <f t="shared" si="178"/>
        <v>1</v>
      </c>
      <c r="N388" s="25"/>
      <c r="O388" s="25"/>
      <c r="P388" s="62">
        <f t="shared" si="178"/>
        <v>0</v>
      </c>
      <c r="Q388" s="62">
        <f t="shared" si="178"/>
        <v>0</v>
      </c>
      <c r="R388" s="62">
        <f>SUM(L388-M388-N388-O388+P388-Q388)</f>
        <v>1</v>
      </c>
      <c r="S388" s="524"/>
      <c r="T388" s="524"/>
      <c r="U388" s="524"/>
    </row>
    <row r="389" spans="1:21" ht="15" customHeight="1">
      <c r="A389" s="14"/>
      <c r="B389" s="88" t="s">
        <v>83</v>
      </c>
      <c r="C389" s="495">
        <v>0</v>
      </c>
      <c r="D389" s="496"/>
      <c r="E389" s="497"/>
      <c r="F389" s="69">
        <v>0</v>
      </c>
      <c r="G389" s="25"/>
      <c r="H389" s="25"/>
      <c r="I389" s="69">
        <v>0</v>
      </c>
      <c r="J389" s="69">
        <v>0</v>
      </c>
      <c r="K389" s="241">
        <f t="shared" si="175"/>
        <v>0</v>
      </c>
      <c r="L389" s="62">
        <v>0</v>
      </c>
      <c r="M389" s="62">
        <v>0</v>
      </c>
      <c r="N389" s="25"/>
      <c r="O389" s="25"/>
      <c r="P389" s="62">
        <v>0</v>
      </c>
      <c r="Q389" s="62">
        <v>0</v>
      </c>
      <c r="R389" s="62">
        <f t="shared" ref="R389" si="179">SUM(L389-M389-N389-O389+P389-Q389)</f>
        <v>0</v>
      </c>
      <c r="S389" s="524"/>
      <c r="T389" s="524"/>
      <c r="U389" s="524"/>
    </row>
    <row r="390" spans="1:21" ht="12.75" customHeight="1">
      <c r="A390" s="14"/>
      <c r="B390" s="88" t="s">
        <v>84</v>
      </c>
      <c r="C390" s="495">
        <v>0</v>
      </c>
      <c r="D390" s="496"/>
      <c r="E390" s="497"/>
      <c r="F390" s="69">
        <v>0</v>
      </c>
      <c r="G390" s="25"/>
      <c r="H390" s="25"/>
      <c r="I390" s="69">
        <v>0</v>
      </c>
      <c r="J390" s="69">
        <v>0</v>
      </c>
      <c r="K390" s="241">
        <f t="shared" si="175"/>
        <v>0</v>
      </c>
      <c r="L390" s="62">
        <v>2</v>
      </c>
      <c r="M390" s="62">
        <v>1</v>
      </c>
      <c r="N390" s="25"/>
      <c r="O390" s="25"/>
      <c r="P390" s="62">
        <v>0</v>
      </c>
      <c r="Q390" s="62">
        <v>0</v>
      </c>
      <c r="R390" s="62">
        <f>SUM(L390-M390-N390-O390+P390-Q390)</f>
        <v>1</v>
      </c>
      <c r="S390" s="524"/>
      <c r="T390" s="524"/>
      <c r="U390" s="524"/>
    </row>
    <row r="391" spans="1:21" ht="12.75" customHeight="1">
      <c r="A391" s="14">
        <v>5</v>
      </c>
      <c r="B391" s="89" t="s">
        <v>54</v>
      </c>
      <c r="C391" s="480">
        <v>0</v>
      </c>
      <c r="D391" s="481">
        <v>0</v>
      </c>
      <c r="E391" s="482">
        <v>0</v>
      </c>
      <c r="F391" s="241">
        <v>0</v>
      </c>
      <c r="G391" s="25"/>
      <c r="H391" s="25"/>
      <c r="I391" s="241">
        <v>0</v>
      </c>
      <c r="J391" s="241">
        <v>0</v>
      </c>
      <c r="K391" s="241">
        <f t="shared" si="175"/>
        <v>0</v>
      </c>
      <c r="L391" s="241">
        <v>0</v>
      </c>
      <c r="M391" s="241">
        <v>0</v>
      </c>
      <c r="N391" s="25"/>
      <c r="O391" s="25"/>
      <c r="P391" s="241">
        <v>0</v>
      </c>
      <c r="Q391" s="241">
        <v>0</v>
      </c>
      <c r="R391" s="241">
        <f t="shared" ref="R391:R397" si="180">SUM(L391-M391-N391-O391+P391-Q391)</f>
        <v>0</v>
      </c>
      <c r="S391" s="524"/>
      <c r="T391" s="524"/>
      <c r="U391" s="524"/>
    </row>
    <row r="392" spans="1:21" ht="12.75" customHeight="1">
      <c r="A392" s="14">
        <v>6</v>
      </c>
      <c r="B392" s="89" t="s">
        <v>55</v>
      </c>
      <c r="C392" s="480">
        <v>0</v>
      </c>
      <c r="D392" s="481">
        <v>0</v>
      </c>
      <c r="E392" s="482">
        <v>0</v>
      </c>
      <c r="F392" s="241">
        <v>0</v>
      </c>
      <c r="G392" s="25"/>
      <c r="H392" s="25"/>
      <c r="I392" s="241">
        <v>0</v>
      </c>
      <c r="J392" s="241">
        <v>0</v>
      </c>
      <c r="K392" s="241">
        <f t="shared" si="175"/>
        <v>0</v>
      </c>
      <c r="L392" s="241">
        <v>0</v>
      </c>
      <c r="M392" s="241">
        <v>0</v>
      </c>
      <c r="N392" s="25"/>
      <c r="O392" s="25"/>
      <c r="P392" s="241">
        <v>0</v>
      </c>
      <c r="Q392" s="241">
        <v>0</v>
      </c>
      <c r="R392" s="241">
        <f t="shared" si="180"/>
        <v>0</v>
      </c>
      <c r="S392" s="542">
        <v>0</v>
      </c>
      <c r="T392" s="542"/>
      <c r="U392" s="542"/>
    </row>
    <row r="393" spans="1:21" ht="11.25" customHeight="1">
      <c r="A393" s="14">
        <v>7</v>
      </c>
      <c r="B393" s="89" t="s">
        <v>56</v>
      </c>
      <c r="C393" s="480">
        <v>0</v>
      </c>
      <c r="D393" s="481">
        <v>0</v>
      </c>
      <c r="E393" s="482">
        <v>0</v>
      </c>
      <c r="F393" s="241">
        <v>0</v>
      </c>
      <c r="G393" s="25"/>
      <c r="H393" s="25"/>
      <c r="I393" s="241">
        <v>0</v>
      </c>
      <c r="J393" s="241">
        <v>0</v>
      </c>
      <c r="K393" s="241">
        <f t="shared" si="175"/>
        <v>0</v>
      </c>
      <c r="L393" s="241">
        <v>0</v>
      </c>
      <c r="M393" s="241">
        <v>0</v>
      </c>
      <c r="N393" s="25"/>
      <c r="O393" s="25"/>
      <c r="P393" s="241">
        <v>0</v>
      </c>
      <c r="Q393" s="241">
        <v>0</v>
      </c>
      <c r="R393" s="241">
        <f t="shared" si="180"/>
        <v>0</v>
      </c>
      <c r="S393" s="517">
        <v>0</v>
      </c>
      <c r="T393" s="517"/>
      <c r="U393" s="517"/>
    </row>
    <row r="394" spans="1:21" ht="12.75" customHeight="1">
      <c r="A394" s="14">
        <v>8</v>
      </c>
      <c r="B394" s="89" t="s">
        <v>57</v>
      </c>
      <c r="C394" s="480">
        <v>0</v>
      </c>
      <c r="D394" s="481">
        <v>0</v>
      </c>
      <c r="E394" s="482">
        <v>0</v>
      </c>
      <c r="F394" s="241">
        <v>0</v>
      </c>
      <c r="G394" s="25"/>
      <c r="H394" s="25"/>
      <c r="I394" s="241">
        <v>0</v>
      </c>
      <c r="J394" s="241">
        <v>0</v>
      </c>
      <c r="K394" s="241">
        <f t="shared" si="175"/>
        <v>0</v>
      </c>
      <c r="L394" s="241">
        <v>0</v>
      </c>
      <c r="M394" s="241">
        <v>0</v>
      </c>
      <c r="N394" s="25"/>
      <c r="O394" s="25"/>
      <c r="P394" s="241">
        <v>0</v>
      </c>
      <c r="Q394" s="241">
        <v>0</v>
      </c>
      <c r="R394" s="241">
        <f t="shared" si="180"/>
        <v>0</v>
      </c>
      <c r="S394" s="517">
        <v>0</v>
      </c>
      <c r="T394" s="517"/>
      <c r="U394" s="517"/>
    </row>
    <row r="395" spans="1:21" ht="15.95" customHeight="1">
      <c r="A395" s="14">
        <v>9</v>
      </c>
      <c r="B395" s="89" t="s">
        <v>24</v>
      </c>
      <c r="C395" s="480">
        <v>0</v>
      </c>
      <c r="D395" s="481">
        <v>0</v>
      </c>
      <c r="E395" s="482">
        <v>0</v>
      </c>
      <c r="F395" s="241">
        <v>0</v>
      </c>
      <c r="G395" s="25"/>
      <c r="H395" s="25"/>
      <c r="I395" s="67">
        <v>0</v>
      </c>
      <c r="J395" s="67">
        <v>0</v>
      </c>
      <c r="K395" s="241">
        <f t="shared" si="175"/>
        <v>0</v>
      </c>
      <c r="L395" s="241">
        <v>0</v>
      </c>
      <c r="M395" s="241">
        <v>0</v>
      </c>
      <c r="N395" s="25"/>
      <c r="O395" s="25"/>
      <c r="P395" s="241">
        <v>0</v>
      </c>
      <c r="Q395" s="241">
        <v>0</v>
      </c>
      <c r="R395" s="241">
        <f t="shared" si="180"/>
        <v>0</v>
      </c>
      <c r="S395" s="517">
        <v>0</v>
      </c>
      <c r="T395" s="517"/>
      <c r="U395" s="517"/>
    </row>
    <row r="396" spans="1:21" ht="15.95" customHeight="1">
      <c r="A396" s="14">
        <v>10</v>
      </c>
      <c r="B396" s="89" t="s">
        <v>25</v>
      </c>
      <c r="C396" s="480">
        <v>0</v>
      </c>
      <c r="D396" s="481">
        <v>0</v>
      </c>
      <c r="E396" s="482">
        <v>0</v>
      </c>
      <c r="F396" s="241">
        <v>0</v>
      </c>
      <c r="G396" s="25"/>
      <c r="H396" s="25"/>
      <c r="I396" s="67">
        <v>0</v>
      </c>
      <c r="J396" s="67">
        <v>0</v>
      </c>
      <c r="K396" s="241">
        <f t="shared" si="175"/>
        <v>0</v>
      </c>
      <c r="L396" s="241">
        <v>0</v>
      </c>
      <c r="M396" s="241">
        <v>0</v>
      </c>
      <c r="N396" s="25"/>
      <c r="O396" s="25"/>
      <c r="P396" s="241">
        <v>0</v>
      </c>
      <c r="Q396" s="241">
        <v>0</v>
      </c>
      <c r="R396" s="241">
        <f t="shared" si="180"/>
        <v>0</v>
      </c>
      <c r="S396" s="517">
        <v>0</v>
      </c>
      <c r="T396" s="517"/>
      <c r="U396" s="517"/>
    </row>
    <row r="397" spans="1:21" ht="15.95" customHeight="1" thickBot="1">
      <c r="A397" s="39">
        <v>11</v>
      </c>
      <c r="B397" s="90" t="s">
        <v>58</v>
      </c>
      <c r="C397" s="486">
        <v>0</v>
      </c>
      <c r="D397" s="487">
        <v>0</v>
      </c>
      <c r="E397" s="488">
        <v>0</v>
      </c>
      <c r="F397" s="242">
        <v>0</v>
      </c>
      <c r="G397" s="42"/>
      <c r="H397" s="42"/>
      <c r="I397" s="68">
        <v>0</v>
      </c>
      <c r="J397" s="68">
        <v>0</v>
      </c>
      <c r="K397" s="242">
        <f t="shared" ref="K397" si="181">SUM(E397-F397-G397-H397+I397-J397)</f>
        <v>0</v>
      </c>
      <c r="L397" s="242">
        <v>0</v>
      </c>
      <c r="M397" s="242">
        <v>0</v>
      </c>
      <c r="N397" s="42"/>
      <c r="O397" s="42"/>
      <c r="P397" s="242">
        <v>0</v>
      </c>
      <c r="Q397" s="242">
        <v>0</v>
      </c>
      <c r="R397" s="242">
        <f t="shared" si="180"/>
        <v>0</v>
      </c>
      <c r="S397" s="489"/>
      <c r="T397" s="490"/>
      <c r="U397" s="491"/>
    </row>
    <row r="398" spans="1:21" ht="15.95" customHeight="1" thickTop="1">
      <c r="A398" s="5"/>
      <c r="B398" s="17" t="s">
        <v>39</v>
      </c>
    </row>
    <row r="399" spans="1:21" ht="15.95" customHeight="1">
      <c r="A399" s="5"/>
      <c r="B399" s="15" t="s">
        <v>60</v>
      </c>
    </row>
    <row r="400" spans="1:21" ht="15.95" customHeight="1">
      <c r="A400" s="5"/>
      <c r="B400" s="15" t="s">
        <v>59</v>
      </c>
    </row>
    <row r="401" spans="1:21" ht="15.95" customHeight="1">
      <c r="A401" s="5"/>
      <c r="B401" s="15" t="s">
        <v>40</v>
      </c>
    </row>
    <row r="402" spans="1:21" ht="15.95" customHeight="1">
      <c r="A402" s="5"/>
      <c r="B402" s="26"/>
    </row>
    <row r="403" spans="1:21" ht="15.95" customHeight="1">
      <c r="A403" s="5"/>
      <c r="B403" s="26"/>
    </row>
    <row r="404" spans="1:21" ht="15.95" customHeight="1">
      <c r="A404" s="476" t="s">
        <v>0</v>
      </c>
      <c r="B404" s="476"/>
      <c r="P404" s="477" t="s">
        <v>26</v>
      </c>
      <c r="Q404" s="477"/>
      <c r="R404" s="477"/>
      <c r="S404" s="477"/>
      <c r="T404" s="477"/>
      <c r="U404" s="477"/>
    </row>
    <row r="405" spans="1:21" ht="15.95" customHeight="1">
      <c r="A405" s="476" t="s">
        <v>1</v>
      </c>
      <c r="B405" s="476"/>
      <c r="P405" s="477"/>
      <c r="Q405" s="477"/>
      <c r="R405" s="477"/>
      <c r="S405" s="477"/>
      <c r="T405" s="477"/>
      <c r="U405" s="477"/>
    </row>
    <row r="406" spans="1:21" ht="15.95" customHeight="1">
      <c r="A406" s="476" t="s">
        <v>45</v>
      </c>
      <c r="B406" s="476"/>
    </row>
    <row r="407" spans="1:21" ht="15.95" customHeight="1">
      <c r="C407" s="478" t="s">
        <v>2</v>
      </c>
      <c r="D407" s="478"/>
      <c r="E407" s="478"/>
      <c r="F407" s="478"/>
      <c r="G407" s="478"/>
      <c r="H407" s="478"/>
      <c r="I407" s="478"/>
      <c r="J407" s="478"/>
      <c r="K407" s="478"/>
      <c r="L407" s="478"/>
      <c r="M407" s="478"/>
      <c r="N407" s="478"/>
      <c r="O407" s="478"/>
      <c r="P407" s="478"/>
      <c r="Q407" s="2"/>
    </row>
    <row r="408" spans="1:21" ht="15.95" customHeight="1">
      <c r="F408" s="479" t="s">
        <v>3</v>
      </c>
      <c r="G408" s="479"/>
      <c r="H408" s="479"/>
      <c r="I408" s="479"/>
      <c r="J408" s="479"/>
      <c r="K408" s="479"/>
      <c r="L408" s="479"/>
      <c r="M408" s="479"/>
      <c r="N408" s="479"/>
      <c r="O408" s="479"/>
      <c r="P408" s="479"/>
      <c r="Q408" s="229"/>
    </row>
    <row r="409" spans="1:21" ht="15.95" customHeight="1">
      <c r="A409" s="1" t="s">
        <v>46</v>
      </c>
      <c r="C409" s="3"/>
      <c r="D409" s="4">
        <v>1</v>
      </c>
      <c r="E409" s="4">
        <v>5</v>
      </c>
      <c r="M409" s="5"/>
      <c r="N409" s="5"/>
      <c r="O409" s="5"/>
      <c r="P409" s="5"/>
      <c r="Q409" s="5"/>
      <c r="R409" s="5"/>
      <c r="S409" s="5"/>
      <c r="T409" s="5"/>
    </row>
    <row r="410" spans="1:21" ht="15.95" customHeight="1">
      <c r="A410" s="43" t="s">
        <v>68</v>
      </c>
      <c r="B410" s="43"/>
      <c r="C410" s="6"/>
      <c r="D410" s="7">
        <v>0</v>
      </c>
      <c r="E410" s="7">
        <v>8</v>
      </c>
      <c r="K410" s="453">
        <v>11</v>
      </c>
      <c r="L410" s="453"/>
      <c r="M410" s="5"/>
      <c r="N410" s="5"/>
      <c r="O410" s="5"/>
      <c r="Q410" s="1" t="str">
        <f>+Q454:U454</f>
        <v>Bulan     :</v>
      </c>
      <c r="R410" s="455" t="str">
        <f>+R370</f>
        <v>Juni</v>
      </c>
      <c r="S410" s="456"/>
      <c r="T410" s="4">
        <f>+T370</f>
        <v>0</v>
      </c>
      <c r="U410" s="4">
        <f>+U370</f>
        <v>6</v>
      </c>
    </row>
    <row r="411" spans="1:21" ht="15.95" customHeight="1" thickBot="1">
      <c r="A411" s="73" t="s">
        <v>76</v>
      </c>
      <c r="B411" s="73"/>
      <c r="C411" s="4">
        <v>0</v>
      </c>
      <c r="D411" s="4">
        <v>4</v>
      </c>
      <c r="E411" s="4">
        <v>2</v>
      </c>
      <c r="K411" s="454"/>
      <c r="L411" s="454"/>
      <c r="M411" s="5"/>
      <c r="N411" s="5"/>
      <c r="O411" s="5"/>
      <c r="Q411" s="1" t="s">
        <v>47</v>
      </c>
      <c r="R411" s="457">
        <f>+R371</f>
        <v>2020</v>
      </c>
      <c r="S411" s="458"/>
      <c r="T411" s="21">
        <f>+T371</f>
        <v>2</v>
      </c>
      <c r="U411" s="21">
        <f>+U371</f>
        <v>0</v>
      </c>
    </row>
    <row r="412" spans="1:21" ht="15.95" customHeight="1" thickTop="1">
      <c r="A412" s="539" t="s">
        <v>4</v>
      </c>
      <c r="B412" s="539" t="s">
        <v>5</v>
      </c>
      <c r="C412" s="465" t="s">
        <v>6</v>
      </c>
      <c r="D412" s="466"/>
      <c r="E412" s="466"/>
      <c r="F412" s="466"/>
      <c r="G412" s="466"/>
      <c r="H412" s="466"/>
      <c r="I412" s="466"/>
      <c r="J412" s="466"/>
      <c r="K412" s="469"/>
      <c r="L412" s="465" t="s">
        <v>7</v>
      </c>
      <c r="M412" s="466"/>
      <c r="N412" s="466"/>
      <c r="O412" s="466"/>
      <c r="P412" s="466"/>
      <c r="Q412" s="466"/>
      <c r="R412" s="469"/>
      <c r="S412" s="470" t="s">
        <v>64</v>
      </c>
      <c r="T412" s="471"/>
      <c r="U412" s="513"/>
    </row>
    <row r="413" spans="1:21" ht="12.75" customHeight="1">
      <c r="A413" s="540"/>
      <c r="B413" s="540"/>
      <c r="C413" s="473" t="s">
        <v>27</v>
      </c>
      <c r="D413" s="474"/>
      <c r="E413" s="475"/>
      <c r="F413" s="235"/>
      <c r="G413" s="235" t="s">
        <v>30</v>
      </c>
      <c r="H413" s="235" t="s">
        <v>32</v>
      </c>
      <c r="I413" s="235"/>
      <c r="J413" s="235"/>
      <c r="K413" s="235" t="s">
        <v>43</v>
      </c>
      <c r="L413" s="235" t="s">
        <v>27</v>
      </c>
      <c r="M413" s="235"/>
      <c r="N413" s="235" t="s">
        <v>30</v>
      </c>
      <c r="O413" s="235" t="s">
        <v>32</v>
      </c>
      <c r="P413" s="235"/>
      <c r="Q413" s="235"/>
      <c r="R413" s="235" t="s">
        <v>63</v>
      </c>
      <c r="S413" s="440" t="s">
        <v>67</v>
      </c>
      <c r="T413" s="441"/>
      <c r="U413" s="442"/>
    </row>
    <row r="414" spans="1:21" ht="12.75" customHeight="1">
      <c r="A414" s="540"/>
      <c r="B414" s="540"/>
      <c r="C414" s="440" t="s">
        <v>28</v>
      </c>
      <c r="D414" s="441"/>
      <c r="E414" s="442"/>
      <c r="F414" s="237" t="s">
        <v>29</v>
      </c>
      <c r="G414" s="237" t="s">
        <v>31</v>
      </c>
      <c r="H414" s="237" t="s">
        <v>33</v>
      </c>
      <c r="I414" s="237" t="s">
        <v>37</v>
      </c>
      <c r="J414" s="237" t="s">
        <v>36</v>
      </c>
      <c r="K414" s="237" t="s">
        <v>28</v>
      </c>
      <c r="L414" s="237" t="s">
        <v>28</v>
      </c>
      <c r="M414" s="237" t="s">
        <v>35</v>
      </c>
      <c r="N414" s="237" t="s">
        <v>31</v>
      </c>
      <c r="O414" s="237" t="s">
        <v>33</v>
      </c>
      <c r="P414" s="237" t="s">
        <v>37</v>
      </c>
      <c r="Q414" s="237" t="s">
        <v>36</v>
      </c>
      <c r="R414" s="237" t="s">
        <v>38</v>
      </c>
      <c r="S414" s="440" t="s">
        <v>65</v>
      </c>
      <c r="T414" s="441"/>
      <c r="U414" s="442"/>
    </row>
    <row r="415" spans="1:21" ht="12.75" customHeight="1">
      <c r="A415" s="540"/>
      <c r="B415" s="540"/>
      <c r="C415" s="444" t="s">
        <v>8</v>
      </c>
      <c r="D415" s="445"/>
      <c r="E415" s="446"/>
      <c r="F415" s="238"/>
      <c r="G415" s="238"/>
      <c r="H415" s="238" t="s">
        <v>34</v>
      </c>
      <c r="I415" s="238"/>
      <c r="J415" s="238"/>
      <c r="K415" s="238" t="s">
        <v>9</v>
      </c>
      <c r="L415" s="238" t="s">
        <v>8</v>
      </c>
      <c r="M415" s="238"/>
      <c r="N415" s="238"/>
      <c r="O415" s="238" t="s">
        <v>34</v>
      </c>
      <c r="P415" s="238"/>
      <c r="Q415" s="238"/>
      <c r="R415" s="20" t="s">
        <v>62</v>
      </c>
      <c r="S415" s="440" t="s">
        <v>66</v>
      </c>
      <c r="T415" s="441"/>
      <c r="U415" s="442"/>
    </row>
    <row r="416" spans="1:21" ht="12.75" customHeight="1">
      <c r="A416" s="541"/>
      <c r="B416" s="541"/>
      <c r="C416" s="447"/>
      <c r="D416" s="448"/>
      <c r="E416" s="449"/>
      <c r="F416" s="237"/>
      <c r="G416" s="237"/>
      <c r="H416" s="237"/>
      <c r="I416" s="237"/>
      <c r="J416" s="237"/>
      <c r="K416" s="237" t="s">
        <v>61</v>
      </c>
      <c r="L416" s="237"/>
      <c r="M416" s="237"/>
      <c r="N416" s="237"/>
      <c r="O416" s="237"/>
      <c r="P416" s="237"/>
      <c r="Q416" s="237"/>
      <c r="R416" s="237"/>
      <c r="S416" s="450"/>
      <c r="T416" s="451"/>
      <c r="U416" s="514"/>
    </row>
    <row r="417" spans="1:22" s="8" customFormat="1" ht="11.25">
      <c r="A417" s="236" t="s">
        <v>10</v>
      </c>
      <c r="B417" s="236" t="s">
        <v>11</v>
      </c>
      <c r="C417" s="429" t="s">
        <v>12</v>
      </c>
      <c r="D417" s="430"/>
      <c r="E417" s="431"/>
      <c r="F417" s="236" t="s">
        <v>13</v>
      </c>
      <c r="G417" s="236" t="s">
        <v>14</v>
      </c>
      <c r="H417" s="236" t="s">
        <v>15</v>
      </c>
      <c r="I417" s="236" t="s">
        <v>16</v>
      </c>
      <c r="J417" s="236" t="s">
        <v>17</v>
      </c>
      <c r="K417" s="236" t="s">
        <v>18</v>
      </c>
      <c r="L417" s="236" t="s">
        <v>19</v>
      </c>
      <c r="M417" s="236" t="s">
        <v>20</v>
      </c>
      <c r="N417" s="236" t="s">
        <v>21</v>
      </c>
      <c r="O417" s="236" t="s">
        <v>41</v>
      </c>
      <c r="P417" s="236" t="s">
        <v>42</v>
      </c>
      <c r="Q417" s="236" t="s">
        <v>44</v>
      </c>
      <c r="R417" s="236" t="s">
        <v>69</v>
      </c>
      <c r="S417" s="429" t="s">
        <v>70</v>
      </c>
      <c r="T417" s="430"/>
      <c r="U417" s="431"/>
    </row>
    <row r="418" spans="1:22" s="16" customFormat="1" ht="15.75">
      <c r="A418" s="18">
        <v>1</v>
      </c>
      <c r="B418" s="19" t="s">
        <v>22</v>
      </c>
      <c r="C418" s="531">
        <f>SUM(C419,C422,C423)</f>
        <v>0</v>
      </c>
      <c r="D418" s="532"/>
      <c r="E418" s="533"/>
      <c r="F418" s="59">
        <f t="shared" ref="F418:H418" si="182">SUM(F419,F422,F423)</f>
        <v>0</v>
      </c>
      <c r="G418" s="59">
        <f t="shared" si="182"/>
        <v>0</v>
      </c>
      <c r="H418" s="59">
        <f t="shared" si="182"/>
        <v>0</v>
      </c>
      <c r="I418" s="59">
        <f>SUM(I419,I422,I423)</f>
        <v>0</v>
      </c>
      <c r="J418" s="92">
        <v>0</v>
      </c>
      <c r="K418" s="62">
        <f>SUM(C418-F418-G418-H418+I418-J418)</f>
        <v>0</v>
      </c>
      <c r="L418" s="240">
        <f t="shared" ref="L418:Q418" si="183">SUM(L419,L422,L423)</f>
        <v>0</v>
      </c>
      <c r="M418" s="240">
        <f t="shared" si="183"/>
        <v>0</v>
      </c>
      <c r="N418" s="240">
        <f t="shared" si="183"/>
        <v>0</v>
      </c>
      <c r="O418" s="240">
        <f t="shared" si="183"/>
        <v>0</v>
      </c>
      <c r="P418" s="59">
        <f>SUM(P419,P422,P423)</f>
        <v>0</v>
      </c>
      <c r="Q418" s="59">
        <f t="shared" si="183"/>
        <v>0</v>
      </c>
      <c r="R418" s="59">
        <f>SUM(L418-M418-N418-O418+P418-Q418)</f>
        <v>0</v>
      </c>
      <c r="S418" s="534"/>
      <c r="T418" s="534"/>
      <c r="U418" s="534"/>
    </row>
    <row r="419" spans="1:22" s="23" customFormat="1" ht="12.75" customHeight="1">
      <c r="A419" s="14"/>
      <c r="B419" s="22" t="s">
        <v>49</v>
      </c>
      <c r="C419" s="535">
        <f t="shared" ref="C419:H419" si="184">SUM(C420:C421)</f>
        <v>0</v>
      </c>
      <c r="D419" s="536"/>
      <c r="E419" s="537"/>
      <c r="F419" s="61">
        <f t="shared" si="184"/>
        <v>0</v>
      </c>
      <c r="G419" s="61">
        <f t="shared" si="184"/>
        <v>0</v>
      </c>
      <c r="H419" s="61">
        <f t="shared" si="184"/>
        <v>0</v>
      </c>
      <c r="I419" s="61">
        <f>SUM(I420:I421)</f>
        <v>0</v>
      </c>
      <c r="J419" s="92">
        <v>0</v>
      </c>
      <c r="K419" s="62">
        <f t="shared" ref="K419" si="185">SUM(C419-F419-G419-H419+I419-J419)</f>
        <v>0</v>
      </c>
      <c r="L419" s="69">
        <f t="shared" ref="L419:O419" si="186">SUM(L420:L421)</f>
        <v>0</v>
      </c>
      <c r="M419" s="69">
        <f t="shared" si="186"/>
        <v>0</v>
      </c>
      <c r="N419" s="69">
        <f t="shared" si="186"/>
        <v>0</v>
      </c>
      <c r="O419" s="69">
        <f t="shared" si="186"/>
        <v>0</v>
      </c>
      <c r="P419" s="61">
        <f>SUM(P420:P421)</f>
        <v>0</v>
      </c>
      <c r="Q419" s="61">
        <f t="shared" ref="Q419" si="187">SUM(Q420:Q421)</f>
        <v>0</v>
      </c>
      <c r="R419" s="62">
        <f t="shared" ref="R419:R437" si="188">SUM(L419-M419-N419-O419+P419-Q419)</f>
        <v>0</v>
      </c>
      <c r="S419" s="538"/>
      <c r="T419" s="538"/>
      <c r="U419" s="538"/>
    </row>
    <row r="420" spans="1:22" ht="12.75" customHeight="1">
      <c r="A420" s="12"/>
      <c r="B420" s="13" t="s">
        <v>83</v>
      </c>
      <c r="C420" s="528">
        <v>0</v>
      </c>
      <c r="D420" s="529"/>
      <c r="E420" s="530"/>
      <c r="F420" s="49">
        <v>0</v>
      </c>
      <c r="G420" s="49">
        <v>0</v>
      </c>
      <c r="H420" s="49">
        <v>0</v>
      </c>
      <c r="I420" s="92">
        <v>0</v>
      </c>
      <c r="J420" s="92">
        <v>0</v>
      </c>
      <c r="K420" s="62">
        <f>SUM(C420-F420-G420-H420+I420-J420)</f>
        <v>0</v>
      </c>
      <c r="L420" s="234">
        <v>0</v>
      </c>
      <c r="M420" s="234">
        <v>0</v>
      </c>
      <c r="N420" s="234">
        <v>0</v>
      </c>
      <c r="O420" s="234">
        <v>0</v>
      </c>
      <c r="P420" s="49">
        <v>0</v>
      </c>
      <c r="Q420" s="49">
        <v>0</v>
      </c>
      <c r="R420" s="62">
        <f t="shared" si="188"/>
        <v>0</v>
      </c>
      <c r="S420" s="524"/>
      <c r="T420" s="524"/>
      <c r="U420" s="524"/>
    </row>
    <row r="421" spans="1:22" ht="15.75">
      <c r="A421" s="12"/>
      <c r="B421" s="13" t="s">
        <v>84</v>
      </c>
      <c r="C421" s="528">
        <v>0</v>
      </c>
      <c r="D421" s="529">
        <v>0</v>
      </c>
      <c r="E421" s="530">
        <v>0</v>
      </c>
      <c r="F421" s="49">
        <v>0</v>
      </c>
      <c r="G421" s="49">
        <v>0</v>
      </c>
      <c r="H421" s="49">
        <v>0</v>
      </c>
      <c r="I421" s="92">
        <v>0</v>
      </c>
      <c r="J421" s="92">
        <v>0</v>
      </c>
      <c r="K421" s="62">
        <f>SUM(C421-F421-G421-H421+I421-J421)</f>
        <v>0</v>
      </c>
      <c r="L421" s="234">
        <v>0</v>
      </c>
      <c r="M421" s="234">
        <v>0</v>
      </c>
      <c r="N421" s="234">
        <v>0</v>
      </c>
      <c r="O421" s="234">
        <v>0</v>
      </c>
      <c r="P421" s="234">
        <v>0</v>
      </c>
      <c r="Q421" s="234">
        <v>0</v>
      </c>
      <c r="R421" s="241">
        <f t="shared" si="188"/>
        <v>0</v>
      </c>
      <c r="S421" s="524"/>
      <c r="T421" s="524"/>
      <c r="U421" s="524"/>
    </row>
    <row r="422" spans="1:22" ht="21" customHeight="1">
      <c r="A422" s="12"/>
      <c r="B422" s="11" t="s">
        <v>50</v>
      </c>
      <c r="C422" s="518">
        <v>0</v>
      </c>
      <c r="D422" s="519">
        <v>0</v>
      </c>
      <c r="E422" s="520">
        <v>0</v>
      </c>
      <c r="F422" s="93">
        <v>0</v>
      </c>
      <c r="G422" s="93">
        <v>0</v>
      </c>
      <c r="H422" s="93">
        <v>0</v>
      </c>
      <c r="I422" s="93">
        <v>0</v>
      </c>
      <c r="J422" s="92">
        <v>0</v>
      </c>
      <c r="K422" s="62">
        <f t="shared" ref="K422:K437" si="189">SUM(E422-F422-G422-H422+I422-J422)</f>
        <v>0</v>
      </c>
      <c r="L422" s="241">
        <v>0</v>
      </c>
      <c r="M422" s="241">
        <v>0</v>
      </c>
      <c r="N422" s="241">
        <v>0</v>
      </c>
      <c r="O422" s="241">
        <v>0</v>
      </c>
      <c r="P422" s="241">
        <v>0</v>
      </c>
      <c r="Q422" s="241">
        <v>0</v>
      </c>
      <c r="R422" s="241">
        <f t="shared" si="188"/>
        <v>0</v>
      </c>
      <c r="S422" s="524"/>
      <c r="T422" s="524"/>
      <c r="U422" s="524"/>
    </row>
    <row r="423" spans="1:22" ht="15.75">
      <c r="A423" s="12"/>
      <c r="B423" s="11" t="s">
        <v>51</v>
      </c>
      <c r="C423" s="518">
        <v>0</v>
      </c>
      <c r="D423" s="519">
        <v>0</v>
      </c>
      <c r="E423" s="520">
        <v>0</v>
      </c>
      <c r="F423" s="93">
        <v>0</v>
      </c>
      <c r="G423" s="93">
        <v>0</v>
      </c>
      <c r="H423" s="93">
        <v>0</v>
      </c>
      <c r="I423" s="93">
        <v>0</v>
      </c>
      <c r="J423" s="92">
        <v>0</v>
      </c>
      <c r="K423" s="62">
        <f t="shared" si="189"/>
        <v>0</v>
      </c>
      <c r="L423" s="241">
        <v>0</v>
      </c>
      <c r="M423" s="241">
        <v>0</v>
      </c>
      <c r="N423" s="241">
        <v>0</v>
      </c>
      <c r="O423" s="241">
        <v>0</v>
      </c>
      <c r="P423" s="241">
        <v>0</v>
      </c>
      <c r="Q423" s="241">
        <v>0</v>
      </c>
      <c r="R423" s="241">
        <f t="shared" si="188"/>
        <v>0</v>
      </c>
      <c r="S423" s="524"/>
      <c r="T423" s="524"/>
      <c r="U423" s="524"/>
      <c r="V423" s="1">
        <f>34+30+30+30+30+30+25+25</f>
        <v>234</v>
      </c>
    </row>
    <row r="424" spans="1:22" ht="15.75">
      <c r="A424" s="14">
        <v>2</v>
      </c>
      <c r="B424" s="10" t="s">
        <v>23</v>
      </c>
      <c r="C424" s="518">
        <f>SUM(C425:C426)</f>
        <v>15</v>
      </c>
      <c r="D424" s="519">
        <f t="shared" ref="D424:G424" si="190">SUM(D425:D426)</f>
        <v>658</v>
      </c>
      <c r="E424" s="520">
        <f t="shared" si="190"/>
        <v>658</v>
      </c>
      <c r="F424" s="62">
        <f>SUM(F425:F426)</f>
        <v>0</v>
      </c>
      <c r="G424" s="62">
        <f t="shared" si="190"/>
        <v>0</v>
      </c>
      <c r="H424" s="25"/>
      <c r="I424" s="62">
        <f t="shared" ref="I424" si="191">SUM(I425:I426)</f>
        <v>0</v>
      </c>
      <c r="J424" s="92">
        <v>0</v>
      </c>
      <c r="K424" s="62">
        <f>SUM(C424-F424-G424-H424+I424-J424)</f>
        <v>15</v>
      </c>
      <c r="L424" s="241">
        <f t="shared" ref="L424:N424" si="192">SUM(L425:L426)</f>
        <v>30</v>
      </c>
      <c r="M424" s="241">
        <f t="shared" si="192"/>
        <v>0</v>
      </c>
      <c r="N424" s="241">
        <f t="shared" si="192"/>
        <v>0</v>
      </c>
      <c r="O424" s="25"/>
      <c r="P424" s="62">
        <f t="shared" ref="P424:Q424" si="193">SUM(P425:P426)</f>
        <v>25</v>
      </c>
      <c r="Q424" s="62">
        <f t="shared" si="193"/>
        <v>0</v>
      </c>
      <c r="R424" s="62">
        <f t="shared" si="188"/>
        <v>55</v>
      </c>
      <c r="S424" s="524"/>
      <c r="T424" s="524"/>
      <c r="U424" s="524"/>
    </row>
    <row r="425" spans="1:22" ht="12.75" customHeight="1">
      <c r="A425" s="12"/>
      <c r="B425" s="13" t="s">
        <v>83</v>
      </c>
      <c r="C425" s="525">
        <v>15</v>
      </c>
      <c r="D425" s="526">
        <v>658</v>
      </c>
      <c r="E425" s="527">
        <v>658</v>
      </c>
      <c r="F425" s="49">
        <v>0</v>
      </c>
      <c r="G425" s="49">
        <v>0</v>
      </c>
      <c r="H425" s="25"/>
      <c r="I425" s="92">
        <v>0</v>
      </c>
      <c r="J425" s="92">
        <v>0</v>
      </c>
      <c r="K425" s="62">
        <f>SUM(C425-F425-G425-H425+I425-J425)</f>
        <v>15</v>
      </c>
      <c r="L425" s="234">
        <v>30</v>
      </c>
      <c r="M425" s="234">
        <v>0</v>
      </c>
      <c r="N425" s="234">
        <v>0</v>
      </c>
      <c r="O425" s="24"/>
      <c r="P425" s="49">
        <v>25</v>
      </c>
      <c r="Q425" s="49">
        <v>0</v>
      </c>
      <c r="R425" s="62">
        <f t="shared" si="188"/>
        <v>55</v>
      </c>
      <c r="S425" s="524"/>
      <c r="T425" s="524"/>
      <c r="U425" s="524"/>
    </row>
    <row r="426" spans="1:22" ht="13.5" customHeight="1">
      <c r="A426" s="12"/>
      <c r="B426" s="13" t="s">
        <v>84</v>
      </c>
      <c r="C426" s="525">
        <v>0</v>
      </c>
      <c r="D426" s="526">
        <v>0</v>
      </c>
      <c r="E426" s="527">
        <v>0</v>
      </c>
      <c r="F426" s="49">
        <v>0</v>
      </c>
      <c r="G426" s="49">
        <v>0</v>
      </c>
      <c r="H426" s="25"/>
      <c r="I426" s="92">
        <v>0</v>
      </c>
      <c r="J426" s="92">
        <v>0</v>
      </c>
      <c r="K426" s="62">
        <f t="shared" si="189"/>
        <v>0</v>
      </c>
      <c r="L426" s="234">
        <v>0</v>
      </c>
      <c r="M426" s="234">
        <v>0</v>
      </c>
      <c r="N426" s="234">
        <v>0</v>
      </c>
      <c r="O426" s="24"/>
      <c r="P426" s="234">
        <v>0</v>
      </c>
      <c r="Q426" s="234">
        <v>0</v>
      </c>
      <c r="R426" s="241">
        <f t="shared" si="188"/>
        <v>0</v>
      </c>
      <c r="S426" s="524"/>
      <c r="T426" s="524"/>
      <c r="U426" s="524"/>
    </row>
    <row r="427" spans="1:22" ht="15" customHeight="1">
      <c r="A427" s="9">
        <v>3</v>
      </c>
      <c r="B427" s="10" t="s">
        <v>53</v>
      </c>
      <c r="C427" s="518">
        <v>0</v>
      </c>
      <c r="D427" s="519">
        <v>0</v>
      </c>
      <c r="E427" s="520">
        <v>0</v>
      </c>
      <c r="F427" s="62">
        <v>0</v>
      </c>
      <c r="G427" s="25"/>
      <c r="H427" s="25"/>
      <c r="I427" s="62">
        <v>0</v>
      </c>
      <c r="J427" s="62">
        <v>0</v>
      </c>
      <c r="K427" s="62">
        <f>SUM(C427-F427-G427-H427+I427-J427)</f>
        <v>0</v>
      </c>
      <c r="L427" s="241">
        <v>0</v>
      </c>
      <c r="M427" s="241">
        <v>0</v>
      </c>
      <c r="N427" s="25"/>
      <c r="O427" s="25"/>
      <c r="P427" s="241">
        <v>0</v>
      </c>
      <c r="Q427" s="241">
        <v>0</v>
      </c>
      <c r="R427" s="241">
        <f>SUM(L427-M427-N427-O427+P427-Q427)</f>
        <v>0</v>
      </c>
      <c r="S427" s="524"/>
      <c r="T427" s="524"/>
      <c r="U427" s="524"/>
      <c r="V427" s="1" t="s">
        <v>87</v>
      </c>
    </row>
    <row r="428" spans="1:22" ht="12.75" customHeight="1">
      <c r="A428" s="14">
        <v>4</v>
      </c>
      <c r="B428" s="10" t="s">
        <v>52</v>
      </c>
      <c r="C428" s="521">
        <f>SUM(C429:C430)</f>
        <v>0</v>
      </c>
      <c r="D428" s="522">
        <f t="shared" ref="D428:E428" si="194">SUM(D429:D430)</f>
        <v>0</v>
      </c>
      <c r="E428" s="523">
        <f t="shared" si="194"/>
        <v>0</v>
      </c>
      <c r="F428" s="61">
        <f>SUM(F429:F430)</f>
        <v>0</v>
      </c>
      <c r="G428" s="25"/>
      <c r="H428" s="25"/>
      <c r="I428" s="61">
        <v>0</v>
      </c>
      <c r="J428" s="61">
        <v>0</v>
      </c>
      <c r="K428" s="62">
        <f t="shared" si="189"/>
        <v>0</v>
      </c>
      <c r="L428" s="241">
        <f t="shared" ref="L428:Q428" si="195">SUM(L429:L430)</f>
        <v>0</v>
      </c>
      <c r="M428" s="241">
        <f t="shared" si="195"/>
        <v>0</v>
      </c>
      <c r="N428" s="25"/>
      <c r="O428" s="25"/>
      <c r="P428" s="241">
        <f t="shared" si="195"/>
        <v>0</v>
      </c>
      <c r="Q428" s="241">
        <f t="shared" si="195"/>
        <v>0</v>
      </c>
      <c r="R428" s="241">
        <f t="shared" si="188"/>
        <v>0</v>
      </c>
      <c r="S428" s="524"/>
      <c r="T428" s="524"/>
      <c r="U428" s="524"/>
      <c r="V428" s="1" t="s">
        <v>88</v>
      </c>
    </row>
    <row r="429" spans="1:22" ht="12.75" customHeight="1">
      <c r="A429" s="14"/>
      <c r="B429" s="13" t="s">
        <v>83</v>
      </c>
      <c r="C429" s="521">
        <v>0</v>
      </c>
      <c r="D429" s="522"/>
      <c r="E429" s="523"/>
      <c r="F429" s="61">
        <v>0</v>
      </c>
      <c r="G429" s="25"/>
      <c r="H429" s="25"/>
      <c r="I429" s="61">
        <v>0</v>
      </c>
      <c r="J429" s="61">
        <v>0</v>
      </c>
      <c r="K429" s="62">
        <f t="shared" si="189"/>
        <v>0</v>
      </c>
      <c r="L429" s="234">
        <v>0</v>
      </c>
      <c r="M429" s="234">
        <v>0</v>
      </c>
      <c r="N429" s="24"/>
      <c r="O429" s="24"/>
      <c r="P429" s="234">
        <v>0</v>
      </c>
      <c r="Q429" s="234">
        <v>0</v>
      </c>
      <c r="R429" s="241">
        <f t="shared" si="188"/>
        <v>0</v>
      </c>
      <c r="S429" s="524"/>
      <c r="T429" s="524"/>
      <c r="U429" s="524"/>
    </row>
    <row r="430" spans="1:22" ht="12.75" customHeight="1">
      <c r="A430" s="14"/>
      <c r="B430" s="13" t="s">
        <v>84</v>
      </c>
      <c r="C430" s="521">
        <v>0</v>
      </c>
      <c r="D430" s="522"/>
      <c r="E430" s="523"/>
      <c r="F430" s="61">
        <v>0</v>
      </c>
      <c r="G430" s="25"/>
      <c r="H430" s="25"/>
      <c r="I430" s="61">
        <v>0</v>
      </c>
      <c r="J430" s="61">
        <v>0</v>
      </c>
      <c r="K430" s="62">
        <f t="shared" si="189"/>
        <v>0</v>
      </c>
      <c r="L430" s="234">
        <v>0</v>
      </c>
      <c r="M430" s="234">
        <v>0</v>
      </c>
      <c r="N430" s="24"/>
      <c r="O430" s="24"/>
      <c r="P430" s="234">
        <v>0</v>
      </c>
      <c r="Q430" s="234">
        <v>0</v>
      </c>
      <c r="R430" s="241">
        <f t="shared" si="188"/>
        <v>0</v>
      </c>
      <c r="S430" s="524"/>
      <c r="T430" s="524"/>
      <c r="U430" s="524"/>
    </row>
    <row r="431" spans="1:22" ht="11.25" customHeight="1">
      <c r="A431" s="14">
        <v>5</v>
      </c>
      <c r="B431" s="11" t="s">
        <v>54</v>
      </c>
      <c r="C431" s="518">
        <v>0</v>
      </c>
      <c r="D431" s="519">
        <v>0</v>
      </c>
      <c r="E431" s="520">
        <v>0</v>
      </c>
      <c r="F431" s="62">
        <v>0</v>
      </c>
      <c r="G431" s="25"/>
      <c r="H431" s="25"/>
      <c r="I431" s="62">
        <v>0</v>
      </c>
      <c r="J431" s="62">
        <v>0</v>
      </c>
      <c r="K431" s="62">
        <f t="shared" si="189"/>
        <v>0</v>
      </c>
      <c r="L431" s="241">
        <v>0</v>
      </c>
      <c r="M431" s="241">
        <v>0</v>
      </c>
      <c r="N431" s="25"/>
      <c r="O431" s="25"/>
      <c r="P431" s="241">
        <v>0</v>
      </c>
      <c r="Q431" s="241">
        <v>0</v>
      </c>
      <c r="R431" s="241">
        <f t="shared" si="188"/>
        <v>0</v>
      </c>
      <c r="S431" s="524"/>
      <c r="T431" s="524"/>
      <c r="U431" s="524"/>
    </row>
    <row r="432" spans="1:22" ht="12.75" customHeight="1">
      <c r="A432" s="14">
        <v>6</v>
      </c>
      <c r="B432" s="10" t="s">
        <v>55</v>
      </c>
      <c r="C432" s="518">
        <v>0</v>
      </c>
      <c r="D432" s="519">
        <v>0</v>
      </c>
      <c r="E432" s="520">
        <v>0</v>
      </c>
      <c r="F432" s="62">
        <v>0</v>
      </c>
      <c r="G432" s="25"/>
      <c r="H432" s="25"/>
      <c r="I432" s="62">
        <v>0</v>
      </c>
      <c r="J432" s="62">
        <v>0</v>
      </c>
      <c r="K432" s="62">
        <f t="shared" si="189"/>
        <v>0</v>
      </c>
      <c r="L432" s="241">
        <v>0</v>
      </c>
      <c r="M432" s="241">
        <v>0</v>
      </c>
      <c r="N432" s="25"/>
      <c r="O432" s="25"/>
      <c r="P432" s="241">
        <v>0</v>
      </c>
      <c r="Q432" s="241">
        <v>0</v>
      </c>
      <c r="R432" s="241">
        <f t="shared" si="188"/>
        <v>0</v>
      </c>
      <c r="S432" s="517">
        <v>0</v>
      </c>
      <c r="T432" s="517"/>
      <c r="U432" s="517"/>
    </row>
    <row r="433" spans="1:21" ht="15.95" customHeight="1">
      <c r="A433" s="14">
        <v>7</v>
      </c>
      <c r="B433" s="10" t="s">
        <v>56</v>
      </c>
      <c r="C433" s="480">
        <v>0</v>
      </c>
      <c r="D433" s="481">
        <v>0</v>
      </c>
      <c r="E433" s="482">
        <v>0</v>
      </c>
      <c r="F433" s="241">
        <v>0</v>
      </c>
      <c r="G433" s="25"/>
      <c r="H433" s="25"/>
      <c r="I433" s="241">
        <v>0</v>
      </c>
      <c r="J433" s="241">
        <v>0</v>
      </c>
      <c r="K433" s="241">
        <f t="shared" si="189"/>
        <v>0</v>
      </c>
      <c r="L433" s="241">
        <v>0</v>
      </c>
      <c r="M433" s="241">
        <v>0</v>
      </c>
      <c r="N433" s="25"/>
      <c r="O433" s="25"/>
      <c r="P433" s="241">
        <v>0</v>
      </c>
      <c r="Q433" s="241">
        <v>0</v>
      </c>
      <c r="R433" s="241">
        <f t="shared" si="188"/>
        <v>0</v>
      </c>
      <c r="S433" s="517">
        <v>0</v>
      </c>
      <c r="T433" s="517"/>
      <c r="U433" s="517"/>
    </row>
    <row r="434" spans="1:21" ht="15.95" customHeight="1">
      <c r="A434" s="14">
        <v>8</v>
      </c>
      <c r="B434" s="10" t="s">
        <v>57</v>
      </c>
      <c r="C434" s="480">
        <v>0</v>
      </c>
      <c r="D434" s="481">
        <v>0</v>
      </c>
      <c r="E434" s="482">
        <v>0</v>
      </c>
      <c r="F434" s="241">
        <v>0</v>
      </c>
      <c r="G434" s="25"/>
      <c r="H434" s="25"/>
      <c r="I434" s="241">
        <v>0</v>
      </c>
      <c r="J434" s="241">
        <v>0</v>
      </c>
      <c r="K434" s="241">
        <f t="shared" si="189"/>
        <v>0</v>
      </c>
      <c r="L434" s="241">
        <v>0</v>
      </c>
      <c r="M434" s="241">
        <v>0</v>
      </c>
      <c r="N434" s="25"/>
      <c r="O434" s="25"/>
      <c r="P434" s="241">
        <v>0</v>
      </c>
      <c r="Q434" s="241">
        <v>0</v>
      </c>
      <c r="R434" s="241">
        <f t="shared" si="188"/>
        <v>0</v>
      </c>
      <c r="S434" s="517">
        <v>0</v>
      </c>
      <c r="T434" s="517"/>
      <c r="U434" s="517"/>
    </row>
    <row r="435" spans="1:21" ht="15.95" customHeight="1">
      <c r="A435" s="14">
        <v>9</v>
      </c>
      <c r="B435" s="10" t="s">
        <v>24</v>
      </c>
      <c r="C435" s="480">
        <v>0</v>
      </c>
      <c r="D435" s="481">
        <v>0</v>
      </c>
      <c r="E435" s="482">
        <v>0</v>
      </c>
      <c r="F435" s="241">
        <v>0</v>
      </c>
      <c r="G435" s="25"/>
      <c r="H435" s="25"/>
      <c r="I435" s="67">
        <v>0</v>
      </c>
      <c r="J435" s="67">
        <v>0</v>
      </c>
      <c r="K435" s="241">
        <f t="shared" si="189"/>
        <v>0</v>
      </c>
      <c r="L435" s="241">
        <v>0</v>
      </c>
      <c r="M435" s="241">
        <v>0</v>
      </c>
      <c r="N435" s="25"/>
      <c r="O435" s="25"/>
      <c r="P435" s="241">
        <v>0</v>
      </c>
      <c r="Q435" s="241">
        <v>0</v>
      </c>
      <c r="R435" s="241">
        <f t="shared" si="188"/>
        <v>0</v>
      </c>
      <c r="S435" s="517">
        <v>0</v>
      </c>
      <c r="T435" s="517"/>
      <c r="U435" s="517"/>
    </row>
    <row r="436" spans="1:21" ht="15.95" customHeight="1">
      <c r="A436" s="14">
        <v>10</v>
      </c>
      <c r="B436" s="10" t="s">
        <v>25</v>
      </c>
      <c r="C436" s="480">
        <v>0</v>
      </c>
      <c r="D436" s="481">
        <v>0</v>
      </c>
      <c r="E436" s="482">
        <v>0</v>
      </c>
      <c r="F436" s="241">
        <v>0</v>
      </c>
      <c r="G436" s="25"/>
      <c r="H436" s="25"/>
      <c r="I436" s="67">
        <v>0</v>
      </c>
      <c r="J436" s="67">
        <v>0</v>
      </c>
      <c r="K436" s="241">
        <f t="shared" si="189"/>
        <v>0</v>
      </c>
      <c r="L436" s="241">
        <v>0</v>
      </c>
      <c r="M436" s="241">
        <v>0</v>
      </c>
      <c r="N436" s="25"/>
      <c r="O436" s="25"/>
      <c r="P436" s="241">
        <v>0</v>
      </c>
      <c r="Q436" s="241">
        <v>0</v>
      </c>
      <c r="R436" s="241">
        <f t="shared" si="188"/>
        <v>0</v>
      </c>
      <c r="S436" s="517">
        <v>0</v>
      </c>
      <c r="T436" s="517"/>
      <c r="U436" s="517"/>
    </row>
    <row r="437" spans="1:21" ht="15.95" customHeight="1" thickBot="1">
      <c r="A437" s="39">
        <v>11</v>
      </c>
      <c r="B437" s="40" t="s">
        <v>58</v>
      </c>
      <c r="C437" s="486">
        <v>0</v>
      </c>
      <c r="D437" s="487">
        <v>0</v>
      </c>
      <c r="E437" s="488">
        <v>0</v>
      </c>
      <c r="F437" s="242">
        <v>0</v>
      </c>
      <c r="G437" s="42"/>
      <c r="H437" s="42"/>
      <c r="I437" s="68">
        <v>0</v>
      </c>
      <c r="J437" s="68">
        <v>0</v>
      </c>
      <c r="K437" s="242">
        <f t="shared" si="189"/>
        <v>0</v>
      </c>
      <c r="L437" s="242">
        <v>0</v>
      </c>
      <c r="M437" s="242">
        <v>0</v>
      </c>
      <c r="N437" s="42"/>
      <c r="O437" s="42"/>
      <c r="P437" s="242">
        <v>0</v>
      </c>
      <c r="Q437" s="242">
        <v>0</v>
      </c>
      <c r="R437" s="242">
        <f t="shared" si="188"/>
        <v>0</v>
      </c>
      <c r="S437" s="489"/>
      <c r="T437" s="490"/>
      <c r="U437" s="491"/>
    </row>
    <row r="438" spans="1:21" ht="15.95" customHeight="1" thickTop="1">
      <c r="A438" s="5"/>
      <c r="B438" s="17" t="s">
        <v>39</v>
      </c>
    </row>
    <row r="439" spans="1:21" ht="15.95" customHeight="1">
      <c r="A439" s="5"/>
      <c r="B439" s="15" t="s">
        <v>60</v>
      </c>
    </row>
    <row r="440" spans="1:21" ht="15.95" customHeight="1">
      <c r="A440" s="5"/>
      <c r="B440" s="15" t="s">
        <v>59</v>
      </c>
    </row>
    <row r="441" spans="1:21" ht="15.95" customHeight="1">
      <c r="A441" s="5"/>
      <c r="B441" s="15" t="s">
        <v>40</v>
      </c>
    </row>
    <row r="442" spans="1:21" ht="15.95" customHeight="1">
      <c r="A442" s="5"/>
      <c r="B442" s="26"/>
    </row>
    <row r="443" spans="1:21" ht="15.95" customHeight="1">
      <c r="A443" s="5"/>
      <c r="B443" s="26"/>
    </row>
    <row r="444" spans="1:21" ht="15.95" customHeight="1">
      <c r="A444" s="5"/>
      <c r="B444" s="26"/>
    </row>
    <row r="445" spans="1:21" ht="15.95" customHeight="1">
      <c r="A445" s="5"/>
      <c r="B445" s="26"/>
    </row>
    <row r="446" spans="1:21" ht="15.95" customHeight="1">
      <c r="A446" s="5"/>
      <c r="B446" s="26"/>
    </row>
    <row r="447" spans="1:21" ht="15.95" customHeight="1">
      <c r="A447" s="5"/>
      <c r="B447" s="26"/>
    </row>
    <row r="448" spans="1:21" ht="15.95" customHeight="1">
      <c r="A448" s="476" t="s">
        <v>0</v>
      </c>
      <c r="B448" s="476"/>
      <c r="P448" s="477" t="s">
        <v>26</v>
      </c>
      <c r="Q448" s="477"/>
      <c r="R448" s="477"/>
      <c r="S448" s="477"/>
      <c r="T448" s="477"/>
      <c r="U448" s="477"/>
    </row>
    <row r="449" spans="1:21" ht="15.95" customHeight="1">
      <c r="A449" s="476" t="s">
        <v>1</v>
      </c>
      <c r="B449" s="476"/>
      <c r="P449" s="477"/>
      <c r="Q449" s="477"/>
      <c r="R449" s="477"/>
      <c r="S449" s="477"/>
      <c r="T449" s="477"/>
      <c r="U449" s="477"/>
    </row>
    <row r="450" spans="1:21" ht="15.95" customHeight="1">
      <c r="A450" s="476" t="s">
        <v>45</v>
      </c>
      <c r="B450" s="476"/>
    </row>
    <row r="451" spans="1:21" ht="12.75" customHeight="1">
      <c r="C451" s="478" t="s">
        <v>2</v>
      </c>
      <c r="D451" s="478"/>
      <c r="E451" s="478"/>
      <c r="F451" s="478"/>
      <c r="G451" s="478"/>
      <c r="H451" s="478"/>
      <c r="I451" s="478"/>
      <c r="J451" s="478"/>
      <c r="K451" s="478"/>
      <c r="L451" s="478"/>
      <c r="M451" s="478"/>
      <c r="N451" s="478"/>
      <c r="O451" s="478"/>
      <c r="P451" s="478"/>
      <c r="Q451" s="2"/>
    </row>
    <row r="452" spans="1:21" ht="12.75" customHeight="1">
      <c r="F452" s="479" t="s">
        <v>3</v>
      </c>
      <c r="G452" s="479"/>
      <c r="H452" s="479"/>
      <c r="I452" s="479"/>
      <c r="J452" s="479"/>
      <c r="K452" s="479"/>
      <c r="L452" s="479"/>
      <c r="M452" s="479"/>
      <c r="N452" s="479"/>
      <c r="O452" s="479"/>
      <c r="P452" s="479"/>
      <c r="Q452" s="229"/>
    </row>
    <row r="453" spans="1:21" ht="12.75" customHeight="1">
      <c r="A453" s="1" t="s">
        <v>46</v>
      </c>
      <c r="C453" s="3"/>
      <c r="D453" s="4">
        <v>1</v>
      </c>
      <c r="E453" s="4">
        <v>5</v>
      </c>
      <c r="M453" s="5"/>
      <c r="N453" s="5"/>
      <c r="O453" s="5"/>
      <c r="P453" s="5"/>
      <c r="Q453" s="5"/>
      <c r="R453" s="5"/>
      <c r="S453" s="5"/>
      <c r="T453" s="5"/>
    </row>
    <row r="454" spans="1:21" ht="12.75" customHeight="1">
      <c r="A454" s="1" t="s">
        <v>68</v>
      </c>
      <c r="C454" s="6"/>
      <c r="D454" s="7">
        <v>0</v>
      </c>
      <c r="E454" s="7">
        <v>8</v>
      </c>
      <c r="K454" s="453">
        <v>12</v>
      </c>
      <c r="L454" s="453"/>
      <c r="M454" s="5"/>
      <c r="N454" s="5"/>
      <c r="O454" s="5"/>
      <c r="Q454" s="1" t="str">
        <f>+Q167:U167</f>
        <v>Bulan     :</v>
      </c>
      <c r="R454" s="455" t="str">
        <f>+R410</f>
        <v>Juni</v>
      </c>
      <c r="S454" s="456"/>
      <c r="T454" s="4">
        <f>+T410</f>
        <v>0</v>
      </c>
      <c r="U454" s="4">
        <f>+U410</f>
        <v>6</v>
      </c>
    </row>
    <row r="455" spans="1:21" s="43" customFormat="1" ht="13.5" customHeight="1" thickBot="1">
      <c r="A455" s="43" t="s">
        <v>75</v>
      </c>
      <c r="C455" s="65">
        <v>0</v>
      </c>
      <c r="D455" s="65">
        <v>4</v>
      </c>
      <c r="E455" s="65">
        <v>3</v>
      </c>
      <c r="K455" s="454"/>
      <c r="L455" s="454"/>
      <c r="M455" s="77"/>
      <c r="N455" s="77"/>
      <c r="O455" s="77"/>
      <c r="Q455" s="43" t="s">
        <v>47</v>
      </c>
      <c r="R455" s="515">
        <f>+R411</f>
        <v>2020</v>
      </c>
      <c r="S455" s="516"/>
      <c r="T455" s="78">
        <f>+T411</f>
        <v>2</v>
      </c>
      <c r="U455" s="78">
        <f>+U411</f>
        <v>0</v>
      </c>
    </row>
    <row r="456" spans="1:21" ht="16.5" thickTop="1">
      <c r="A456" s="462" t="s">
        <v>4</v>
      </c>
      <c r="B456" s="462" t="s">
        <v>5</v>
      </c>
      <c r="C456" s="465" t="s">
        <v>6</v>
      </c>
      <c r="D456" s="466"/>
      <c r="E456" s="466"/>
      <c r="F456" s="466"/>
      <c r="G456" s="466"/>
      <c r="H456" s="466"/>
      <c r="I456" s="466"/>
      <c r="J456" s="466"/>
      <c r="K456" s="469"/>
      <c r="L456" s="465" t="s">
        <v>7</v>
      </c>
      <c r="M456" s="466"/>
      <c r="N456" s="466"/>
      <c r="O456" s="466"/>
      <c r="P456" s="466"/>
      <c r="Q456" s="466"/>
      <c r="R456" s="469"/>
      <c r="S456" s="470" t="s">
        <v>64</v>
      </c>
      <c r="T456" s="471"/>
      <c r="U456" s="513"/>
    </row>
    <row r="457" spans="1:21" ht="12.75" customHeight="1">
      <c r="A457" s="463"/>
      <c r="B457" s="463"/>
      <c r="C457" s="473" t="s">
        <v>27</v>
      </c>
      <c r="D457" s="474"/>
      <c r="E457" s="475"/>
      <c r="F457" s="235"/>
      <c r="G457" s="235" t="s">
        <v>30</v>
      </c>
      <c r="H457" s="235" t="s">
        <v>32</v>
      </c>
      <c r="I457" s="235"/>
      <c r="J457" s="235"/>
      <c r="K457" s="235" t="s">
        <v>43</v>
      </c>
      <c r="L457" s="235" t="s">
        <v>27</v>
      </c>
      <c r="M457" s="235"/>
      <c r="N457" s="235" t="s">
        <v>30</v>
      </c>
      <c r="O457" s="235" t="s">
        <v>32</v>
      </c>
      <c r="P457" s="235"/>
      <c r="Q457" s="235"/>
      <c r="R457" s="235" t="s">
        <v>63</v>
      </c>
      <c r="S457" s="440" t="s">
        <v>67</v>
      </c>
      <c r="T457" s="441"/>
      <c r="U457" s="442"/>
    </row>
    <row r="458" spans="1:21" ht="12.75" customHeight="1">
      <c r="A458" s="463"/>
      <c r="B458" s="463"/>
      <c r="C458" s="440" t="s">
        <v>28</v>
      </c>
      <c r="D458" s="441"/>
      <c r="E458" s="442"/>
      <c r="F458" s="237" t="s">
        <v>29</v>
      </c>
      <c r="G458" s="237" t="s">
        <v>31</v>
      </c>
      <c r="H458" s="237" t="s">
        <v>33</v>
      </c>
      <c r="I458" s="237" t="s">
        <v>37</v>
      </c>
      <c r="J458" s="237" t="s">
        <v>36</v>
      </c>
      <c r="K458" s="237" t="s">
        <v>28</v>
      </c>
      <c r="L458" s="237" t="s">
        <v>28</v>
      </c>
      <c r="M458" s="237" t="s">
        <v>35</v>
      </c>
      <c r="N458" s="237" t="s">
        <v>31</v>
      </c>
      <c r="O458" s="237" t="s">
        <v>33</v>
      </c>
      <c r="P458" s="237" t="s">
        <v>37</v>
      </c>
      <c r="Q458" s="237" t="s">
        <v>36</v>
      </c>
      <c r="R458" s="237" t="s">
        <v>38</v>
      </c>
      <c r="S458" s="440" t="s">
        <v>65</v>
      </c>
      <c r="T458" s="441"/>
      <c r="U458" s="442"/>
    </row>
    <row r="459" spans="1:21" ht="12.75" customHeight="1">
      <c r="A459" s="463"/>
      <c r="B459" s="463"/>
      <c r="C459" s="444" t="s">
        <v>8</v>
      </c>
      <c r="D459" s="445"/>
      <c r="E459" s="446"/>
      <c r="F459" s="238"/>
      <c r="G459" s="238"/>
      <c r="H459" s="238" t="s">
        <v>34</v>
      </c>
      <c r="I459" s="238"/>
      <c r="J459" s="238"/>
      <c r="K459" s="238" t="s">
        <v>9</v>
      </c>
      <c r="L459" s="238" t="s">
        <v>8</v>
      </c>
      <c r="M459" s="238"/>
      <c r="N459" s="238"/>
      <c r="O459" s="238" t="s">
        <v>34</v>
      </c>
      <c r="P459" s="238"/>
      <c r="Q459" s="238"/>
      <c r="R459" s="20" t="s">
        <v>62</v>
      </c>
      <c r="S459" s="440" t="s">
        <v>66</v>
      </c>
      <c r="T459" s="441"/>
      <c r="U459" s="442"/>
    </row>
    <row r="460" spans="1:21" ht="21" customHeight="1">
      <c r="A460" s="464"/>
      <c r="B460" s="464"/>
      <c r="C460" s="447"/>
      <c r="D460" s="448"/>
      <c r="E460" s="449"/>
      <c r="F460" s="237"/>
      <c r="G460" s="237"/>
      <c r="H460" s="237"/>
      <c r="I460" s="237"/>
      <c r="J460" s="237"/>
      <c r="K460" s="237" t="s">
        <v>61</v>
      </c>
      <c r="L460" s="237"/>
      <c r="M460" s="237"/>
      <c r="N460" s="237"/>
      <c r="O460" s="237"/>
      <c r="P460" s="237"/>
      <c r="Q460" s="237"/>
      <c r="R460" s="237"/>
      <c r="S460" s="450"/>
      <c r="T460" s="451"/>
      <c r="U460" s="514"/>
    </row>
    <row r="461" spans="1:21" s="8" customFormat="1" ht="11.25">
      <c r="A461" s="236" t="s">
        <v>10</v>
      </c>
      <c r="B461" s="236" t="s">
        <v>11</v>
      </c>
      <c r="C461" s="429" t="s">
        <v>12</v>
      </c>
      <c r="D461" s="430"/>
      <c r="E461" s="431"/>
      <c r="F461" s="236" t="s">
        <v>13</v>
      </c>
      <c r="G461" s="236" t="s">
        <v>14</v>
      </c>
      <c r="H461" s="236" t="s">
        <v>15</v>
      </c>
      <c r="I461" s="236" t="s">
        <v>16</v>
      </c>
      <c r="J461" s="236" t="s">
        <v>17</v>
      </c>
      <c r="K461" s="236" t="s">
        <v>18</v>
      </c>
      <c r="L461" s="236" t="s">
        <v>19</v>
      </c>
      <c r="M461" s="236" t="s">
        <v>20</v>
      </c>
      <c r="N461" s="236" t="s">
        <v>21</v>
      </c>
      <c r="O461" s="236" t="s">
        <v>41</v>
      </c>
      <c r="P461" s="236" t="s">
        <v>42</v>
      </c>
      <c r="Q461" s="236" t="s">
        <v>44</v>
      </c>
      <c r="R461" s="236" t="s">
        <v>69</v>
      </c>
      <c r="S461" s="429" t="s">
        <v>70</v>
      </c>
      <c r="T461" s="430"/>
      <c r="U461" s="431"/>
    </row>
    <row r="462" spans="1:21" s="16" customFormat="1" ht="12.75" customHeight="1">
      <c r="A462" s="18">
        <v>1</v>
      </c>
      <c r="B462" s="19" t="s">
        <v>22</v>
      </c>
      <c r="C462" s="504">
        <f>SUM(C463,C466,C467)</f>
        <v>0</v>
      </c>
      <c r="D462" s="505"/>
      <c r="E462" s="506"/>
      <c r="F462" s="240">
        <f t="shared" ref="F462:J462" si="196">SUM(F463,F466,F467)</f>
        <v>0</v>
      </c>
      <c r="G462" s="240">
        <f t="shared" si="196"/>
        <v>0</v>
      </c>
      <c r="H462" s="240">
        <f t="shared" si="196"/>
        <v>0</v>
      </c>
      <c r="I462" s="240">
        <f t="shared" si="196"/>
        <v>0</v>
      </c>
      <c r="J462" s="240">
        <f t="shared" si="196"/>
        <v>0</v>
      </c>
      <c r="K462" s="240">
        <f>SUM(C462-F462-G462-H462+I462-J462)</f>
        <v>0</v>
      </c>
      <c r="L462" s="59">
        <f>SUM(L463,L466,L467)</f>
        <v>0</v>
      </c>
      <c r="M462" s="59">
        <f t="shared" ref="M462:Q462" si="197">SUM(M463,M466,M467)</f>
        <v>0</v>
      </c>
      <c r="N462" s="59">
        <f t="shared" si="197"/>
        <v>0</v>
      </c>
      <c r="O462" s="59">
        <f t="shared" si="197"/>
        <v>0</v>
      </c>
      <c r="P462" s="59">
        <f t="shared" si="197"/>
        <v>0</v>
      </c>
      <c r="Q462" s="59">
        <f t="shared" si="197"/>
        <v>0</v>
      </c>
      <c r="R462" s="59">
        <f>SUM(L462-M462-N462-O462+P462-Q462)</f>
        <v>0</v>
      </c>
      <c r="S462" s="507"/>
      <c r="T462" s="508"/>
      <c r="U462" s="509"/>
    </row>
    <row r="463" spans="1:21" s="23" customFormat="1" ht="12.75" customHeight="1">
      <c r="A463" s="14"/>
      <c r="B463" s="22" t="s">
        <v>49</v>
      </c>
      <c r="C463" s="495">
        <f t="shared" ref="C463:H463" si="198">SUM(C464:C465)</f>
        <v>0</v>
      </c>
      <c r="D463" s="496">
        <f t="shared" si="198"/>
        <v>0</v>
      </c>
      <c r="E463" s="497">
        <f t="shared" si="198"/>
        <v>0</v>
      </c>
      <c r="F463" s="69">
        <f t="shared" si="198"/>
        <v>0</v>
      </c>
      <c r="G463" s="69">
        <f t="shared" si="198"/>
        <v>0</v>
      </c>
      <c r="H463" s="69">
        <f t="shared" si="198"/>
        <v>0</v>
      </c>
      <c r="I463" s="69">
        <f>SUM(I464:I465)</f>
        <v>0</v>
      </c>
      <c r="J463" s="69">
        <f t="shared" ref="J463" si="199">SUM(J464:J465)</f>
        <v>0</v>
      </c>
      <c r="K463" s="241">
        <f t="shared" ref="K463:K480" si="200">SUM(C463-F463-G463-H463+I463-J463)</f>
        <v>0</v>
      </c>
      <c r="L463" s="61">
        <f t="shared" ref="L463:O463" si="201">SUM(L464:L465)</f>
        <v>0</v>
      </c>
      <c r="M463" s="61">
        <f t="shared" si="201"/>
        <v>0</v>
      </c>
      <c r="N463" s="61">
        <f t="shared" si="201"/>
        <v>0</v>
      </c>
      <c r="O463" s="61">
        <f t="shared" si="201"/>
        <v>0</v>
      </c>
      <c r="P463" s="61">
        <f>SUM(P464:P465)</f>
        <v>0</v>
      </c>
      <c r="Q463" s="61">
        <f t="shared" ref="Q463" si="202">SUM(Q464:Q465)</f>
        <v>0</v>
      </c>
      <c r="R463" s="62">
        <f t="shared" ref="R463:R471" si="203">SUM(L463-M463-N463-O463+P463-Q463)</f>
        <v>0</v>
      </c>
      <c r="S463" s="510"/>
      <c r="T463" s="511"/>
      <c r="U463" s="512"/>
    </row>
    <row r="464" spans="1:21" ht="15" customHeight="1">
      <c r="A464" s="12"/>
      <c r="B464" s="13" t="s">
        <v>83</v>
      </c>
      <c r="C464" s="501">
        <v>0</v>
      </c>
      <c r="D464" s="502">
        <v>0</v>
      </c>
      <c r="E464" s="503">
        <v>0</v>
      </c>
      <c r="F464" s="234">
        <v>0</v>
      </c>
      <c r="G464" s="234">
        <v>0</v>
      </c>
      <c r="H464" s="234">
        <v>0</v>
      </c>
      <c r="I464" s="66">
        <v>0</v>
      </c>
      <c r="J464" s="66">
        <v>0</v>
      </c>
      <c r="K464" s="241">
        <f t="shared" si="200"/>
        <v>0</v>
      </c>
      <c r="L464" s="49">
        <v>0</v>
      </c>
      <c r="M464" s="49">
        <v>0</v>
      </c>
      <c r="N464" s="49">
        <v>0</v>
      </c>
      <c r="O464" s="49">
        <v>0</v>
      </c>
      <c r="P464" s="49">
        <v>0</v>
      </c>
      <c r="Q464" s="49">
        <v>0</v>
      </c>
      <c r="R464" s="62">
        <f t="shared" si="203"/>
        <v>0</v>
      </c>
      <c r="S464" s="498"/>
      <c r="T464" s="499"/>
      <c r="U464" s="500"/>
    </row>
    <row r="465" spans="1:24" ht="15.75">
      <c r="A465" s="12"/>
      <c r="B465" s="13" t="s">
        <v>84</v>
      </c>
      <c r="C465" s="501">
        <v>0</v>
      </c>
      <c r="D465" s="502">
        <v>0</v>
      </c>
      <c r="E465" s="503">
        <v>0</v>
      </c>
      <c r="F465" s="234">
        <v>0</v>
      </c>
      <c r="G465" s="234">
        <v>0</v>
      </c>
      <c r="H465" s="234">
        <v>0</v>
      </c>
      <c r="I465" s="66">
        <v>0</v>
      </c>
      <c r="J465" s="66">
        <v>0</v>
      </c>
      <c r="K465" s="241">
        <f t="shared" si="200"/>
        <v>0</v>
      </c>
      <c r="L465" s="234">
        <v>0</v>
      </c>
      <c r="M465" s="234">
        <v>0</v>
      </c>
      <c r="N465" s="234">
        <v>0</v>
      </c>
      <c r="O465" s="234">
        <v>0</v>
      </c>
      <c r="P465" s="234">
        <v>0</v>
      </c>
      <c r="Q465" s="234">
        <v>0</v>
      </c>
      <c r="R465" s="62">
        <f t="shared" si="203"/>
        <v>0</v>
      </c>
      <c r="S465" s="498"/>
      <c r="T465" s="499"/>
      <c r="U465" s="500"/>
    </row>
    <row r="466" spans="1:24" ht="15.75">
      <c r="A466" s="12"/>
      <c r="B466" s="11" t="s">
        <v>50</v>
      </c>
      <c r="C466" s="480">
        <v>0</v>
      </c>
      <c r="D466" s="481">
        <v>0</v>
      </c>
      <c r="E466" s="482">
        <v>0</v>
      </c>
      <c r="F466" s="67">
        <v>0</v>
      </c>
      <c r="G466" s="67">
        <v>0</v>
      </c>
      <c r="H466" s="67">
        <v>0</v>
      </c>
      <c r="I466" s="67">
        <v>0</v>
      </c>
      <c r="J466" s="67">
        <v>0</v>
      </c>
      <c r="K466" s="241">
        <f t="shared" si="200"/>
        <v>0</v>
      </c>
      <c r="L466" s="241">
        <v>0</v>
      </c>
      <c r="M466" s="241">
        <v>0</v>
      </c>
      <c r="N466" s="241">
        <v>0</v>
      </c>
      <c r="O466" s="241">
        <v>0</v>
      </c>
      <c r="P466" s="241">
        <v>0</v>
      </c>
      <c r="Q466" s="241">
        <v>0</v>
      </c>
      <c r="R466" s="62">
        <f t="shared" si="203"/>
        <v>0</v>
      </c>
      <c r="S466" s="498"/>
      <c r="T466" s="499"/>
      <c r="U466" s="500"/>
    </row>
    <row r="467" spans="1:24" ht="15.75">
      <c r="A467" s="12"/>
      <c r="B467" s="11" t="s">
        <v>51</v>
      </c>
      <c r="C467" s="480">
        <v>0</v>
      </c>
      <c r="D467" s="481">
        <v>0</v>
      </c>
      <c r="E467" s="482">
        <v>0</v>
      </c>
      <c r="F467" s="67">
        <v>0</v>
      </c>
      <c r="G467" s="67">
        <v>0</v>
      </c>
      <c r="H467" s="67">
        <v>0</v>
      </c>
      <c r="I467" s="67">
        <v>0</v>
      </c>
      <c r="J467" s="67">
        <v>0</v>
      </c>
      <c r="K467" s="241">
        <f t="shared" si="200"/>
        <v>0</v>
      </c>
      <c r="L467" s="241">
        <v>0</v>
      </c>
      <c r="M467" s="241">
        <v>0</v>
      </c>
      <c r="N467" s="241">
        <v>0</v>
      </c>
      <c r="O467" s="241">
        <v>0</v>
      </c>
      <c r="P467" s="241">
        <v>0</v>
      </c>
      <c r="Q467" s="241">
        <v>0</v>
      </c>
      <c r="R467" s="62">
        <f t="shared" si="203"/>
        <v>0</v>
      </c>
      <c r="S467" s="498"/>
      <c r="T467" s="499"/>
      <c r="U467" s="500"/>
      <c r="X467" s="1" t="s">
        <v>43</v>
      </c>
    </row>
    <row r="468" spans="1:24" ht="15.75">
      <c r="A468" s="14">
        <v>2</v>
      </c>
      <c r="B468" s="10" t="s">
        <v>23</v>
      </c>
      <c r="C468" s="480">
        <f>SUM(C469:C470)</f>
        <v>0</v>
      </c>
      <c r="D468" s="481">
        <f t="shared" ref="D468:G468" si="204">SUM(D469:D470)</f>
        <v>658</v>
      </c>
      <c r="E468" s="482">
        <f t="shared" si="204"/>
        <v>658</v>
      </c>
      <c r="F468" s="241">
        <f t="shared" si="204"/>
        <v>0</v>
      </c>
      <c r="G468" s="241">
        <f t="shared" si="204"/>
        <v>0</v>
      </c>
      <c r="H468" s="25"/>
      <c r="I468" s="241">
        <f t="shared" ref="I468:J468" si="205">SUM(I469:I470)</f>
        <v>0</v>
      </c>
      <c r="J468" s="241">
        <f t="shared" si="205"/>
        <v>0</v>
      </c>
      <c r="K468" s="241">
        <f>SUM(C468-F468-G468-H468+I468-J468)</f>
        <v>0</v>
      </c>
      <c r="L468" s="241">
        <f>SUM(L469:L470)</f>
        <v>225</v>
      </c>
      <c r="M468" s="62">
        <f t="shared" ref="M468:N468" si="206">SUM(M469:M470)</f>
        <v>0</v>
      </c>
      <c r="N468" s="241">
        <f t="shared" si="206"/>
        <v>0</v>
      </c>
      <c r="O468" s="25"/>
      <c r="P468" s="241">
        <f t="shared" ref="P468:Q468" si="207">SUM(P469:P470)</f>
        <v>167</v>
      </c>
      <c r="Q468" s="241">
        <f t="shared" si="207"/>
        <v>0</v>
      </c>
      <c r="R468" s="62">
        <f t="shared" si="203"/>
        <v>392</v>
      </c>
      <c r="S468" s="498"/>
      <c r="T468" s="499"/>
      <c r="U468" s="500"/>
    </row>
    <row r="469" spans="1:24" ht="15.75">
      <c r="A469" s="12"/>
      <c r="B469" s="13" t="s">
        <v>83</v>
      </c>
      <c r="C469" s="501">
        <v>0</v>
      </c>
      <c r="D469" s="502">
        <v>658</v>
      </c>
      <c r="E469" s="503">
        <v>658</v>
      </c>
      <c r="F469" s="234">
        <v>0</v>
      </c>
      <c r="G469" s="234">
        <v>0</v>
      </c>
      <c r="H469" s="24"/>
      <c r="I469" s="66">
        <v>0</v>
      </c>
      <c r="J469" s="66">
        <v>0</v>
      </c>
      <c r="K469" s="241">
        <f t="shared" si="200"/>
        <v>0</v>
      </c>
      <c r="L469" s="234">
        <v>225</v>
      </c>
      <c r="M469" s="49">
        <v>0</v>
      </c>
      <c r="N469" s="234">
        <v>0</v>
      </c>
      <c r="O469" s="24"/>
      <c r="P469" s="234">
        <v>167</v>
      </c>
      <c r="Q469" s="234">
        <v>0</v>
      </c>
      <c r="R469" s="62">
        <f>SUM(L469-M469-N469-O469+P469-Q469)</f>
        <v>392</v>
      </c>
      <c r="S469" s="498"/>
      <c r="T469" s="499"/>
      <c r="U469" s="500"/>
    </row>
    <row r="470" spans="1:24" ht="12.75" customHeight="1">
      <c r="A470" s="12"/>
      <c r="B470" s="13" t="s">
        <v>84</v>
      </c>
      <c r="C470" s="501">
        <v>0</v>
      </c>
      <c r="D470" s="502">
        <v>0</v>
      </c>
      <c r="E470" s="503">
        <v>0</v>
      </c>
      <c r="F470" s="234">
        <v>0</v>
      </c>
      <c r="G470" s="234">
        <v>0</v>
      </c>
      <c r="H470" s="24"/>
      <c r="I470" s="66">
        <v>0</v>
      </c>
      <c r="J470" s="66">
        <v>0</v>
      </c>
      <c r="K470" s="241">
        <f t="shared" si="200"/>
        <v>0</v>
      </c>
      <c r="L470" s="234">
        <v>0</v>
      </c>
      <c r="M470" s="234">
        <v>0</v>
      </c>
      <c r="N470" s="234">
        <v>0</v>
      </c>
      <c r="O470" s="24"/>
      <c r="P470" s="234">
        <v>0</v>
      </c>
      <c r="Q470" s="234">
        <v>0</v>
      </c>
      <c r="R470" s="62">
        <f t="shared" si="203"/>
        <v>0</v>
      </c>
      <c r="S470" s="498"/>
      <c r="T470" s="499"/>
      <c r="U470" s="500"/>
    </row>
    <row r="471" spans="1:24" ht="12.75" customHeight="1">
      <c r="A471" s="9">
        <v>3</v>
      </c>
      <c r="B471" s="10" t="s">
        <v>53</v>
      </c>
      <c r="C471" s="480">
        <v>0</v>
      </c>
      <c r="D471" s="481">
        <v>0</v>
      </c>
      <c r="E471" s="482">
        <v>0</v>
      </c>
      <c r="F471" s="241">
        <v>0</v>
      </c>
      <c r="G471" s="25"/>
      <c r="H471" s="25"/>
      <c r="I471" s="241">
        <v>0</v>
      </c>
      <c r="J471" s="241">
        <v>0</v>
      </c>
      <c r="K471" s="241">
        <f t="shared" si="200"/>
        <v>0</v>
      </c>
      <c r="L471" s="239">
        <v>0</v>
      </c>
      <c r="M471" s="239">
        <v>0</v>
      </c>
      <c r="N471" s="25"/>
      <c r="O471" s="25"/>
      <c r="P471" s="239">
        <v>0</v>
      </c>
      <c r="Q471" s="239">
        <v>0</v>
      </c>
      <c r="R471" s="62">
        <f t="shared" si="203"/>
        <v>0</v>
      </c>
      <c r="S471" s="498"/>
      <c r="T471" s="499"/>
      <c r="U471" s="500"/>
    </row>
    <row r="472" spans="1:24" ht="15.75">
      <c r="A472" s="14">
        <v>4</v>
      </c>
      <c r="B472" s="10" t="s">
        <v>52</v>
      </c>
      <c r="C472" s="495">
        <f>SUM(C473:C474)</f>
        <v>0</v>
      </c>
      <c r="D472" s="496">
        <f t="shared" ref="D472:E472" si="208">SUM(D473:D474)</f>
        <v>0</v>
      </c>
      <c r="E472" s="497">
        <f t="shared" si="208"/>
        <v>0</v>
      </c>
      <c r="F472" s="69">
        <f>SUM(F473:F474)</f>
        <v>0</v>
      </c>
      <c r="G472" s="25"/>
      <c r="H472" s="25"/>
      <c r="I472" s="69">
        <f t="shared" ref="I472:J472" si="209">SUM(I473:I474)</f>
        <v>0</v>
      </c>
      <c r="J472" s="69">
        <f t="shared" si="209"/>
        <v>0</v>
      </c>
      <c r="K472" s="241">
        <f t="shared" si="200"/>
        <v>0</v>
      </c>
      <c r="L472" s="241">
        <f>SUM(L473:L474)</f>
        <v>0</v>
      </c>
      <c r="M472" s="241">
        <f>SUM(M473:M474)</f>
        <v>0</v>
      </c>
      <c r="N472" s="25"/>
      <c r="O472" s="25"/>
      <c r="P472" s="241">
        <f t="shared" ref="P472:Q472" si="210">SUM(P473:P474)</f>
        <v>0</v>
      </c>
      <c r="Q472" s="241">
        <f t="shared" si="210"/>
        <v>0</v>
      </c>
      <c r="R472" s="62">
        <f>SUM(L472-M472-N472-O472+P472-Q472)</f>
        <v>0</v>
      </c>
      <c r="S472" s="498"/>
      <c r="T472" s="499"/>
      <c r="U472" s="500"/>
    </row>
    <row r="473" spans="1:24" ht="15.75" customHeight="1">
      <c r="A473" s="14"/>
      <c r="B473" s="13" t="s">
        <v>83</v>
      </c>
      <c r="C473" s="495">
        <v>0</v>
      </c>
      <c r="D473" s="496"/>
      <c r="E473" s="497"/>
      <c r="F473" s="69">
        <v>0</v>
      </c>
      <c r="G473" s="25"/>
      <c r="H473" s="25"/>
      <c r="I473" s="69">
        <v>0</v>
      </c>
      <c r="J473" s="69">
        <v>0</v>
      </c>
      <c r="K473" s="241">
        <f t="shared" si="200"/>
        <v>0</v>
      </c>
      <c r="L473" s="239">
        <v>0</v>
      </c>
      <c r="M473" s="239">
        <v>0</v>
      </c>
      <c r="N473" s="25"/>
      <c r="O473" s="25"/>
      <c r="P473" s="239">
        <v>0</v>
      </c>
      <c r="Q473" s="239">
        <v>0</v>
      </c>
      <c r="R473" s="62">
        <f t="shared" ref="R473" si="211">SUM(L473-M473-N473-O473+P473-Q473)</f>
        <v>0</v>
      </c>
      <c r="S473" s="498"/>
      <c r="T473" s="499"/>
      <c r="U473" s="500"/>
    </row>
    <row r="474" spans="1:24" ht="15.75">
      <c r="A474" s="14"/>
      <c r="B474" s="13" t="s">
        <v>84</v>
      </c>
      <c r="C474" s="495">
        <v>0</v>
      </c>
      <c r="D474" s="496"/>
      <c r="E474" s="497"/>
      <c r="F474" s="69">
        <v>0</v>
      </c>
      <c r="G474" s="25"/>
      <c r="H474" s="25"/>
      <c r="I474" s="69">
        <v>0</v>
      </c>
      <c r="J474" s="69">
        <v>0</v>
      </c>
      <c r="K474" s="241">
        <f t="shared" si="200"/>
        <v>0</v>
      </c>
      <c r="L474" s="239">
        <v>0</v>
      </c>
      <c r="M474" s="239">
        <v>0</v>
      </c>
      <c r="N474" s="25"/>
      <c r="O474" s="25"/>
      <c r="P474" s="239">
        <v>0</v>
      </c>
      <c r="Q474" s="239">
        <v>0</v>
      </c>
      <c r="R474" s="62">
        <f>SUM(L474-M474-N474-O474+P474-Q474)</f>
        <v>0</v>
      </c>
      <c r="S474" s="498"/>
      <c r="T474" s="499"/>
      <c r="U474" s="500"/>
    </row>
    <row r="475" spans="1:24" ht="15.75">
      <c r="A475" s="14">
        <v>5</v>
      </c>
      <c r="B475" s="11" t="s">
        <v>54</v>
      </c>
      <c r="C475" s="480">
        <v>0</v>
      </c>
      <c r="D475" s="481">
        <v>0</v>
      </c>
      <c r="E475" s="482">
        <v>0</v>
      </c>
      <c r="F475" s="241">
        <v>0</v>
      </c>
      <c r="G475" s="25"/>
      <c r="H475" s="25"/>
      <c r="I475" s="241">
        <v>0</v>
      </c>
      <c r="J475" s="241">
        <v>0</v>
      </c>
      <c r="K475" s="241">
        <f t="shared" si="200"/>
        <v>0</v>
      </c>
      <c r="L475" s="239">
        <v>0</v>
      </c>
      <c r="M475" s="239">
        <v>0</v>
      </c>
      <c r="N475" s="25"/>
      <c r="O475" s="25"/>
      <c r="P475" s="239">
        <v>0</v>
      </c>
      <c r="Q475" s="239">
        <v>0</v>
      </c>
      <c r="R475" s="241">
        <f t="shared" ref="R475:R481" si="212">SUM(L475-M475-N475-O475+P475-Q475)</f>
        <v>0</v>
      </c>
      <c r="S475" s="498"/>
      <c r="T475" s="499"/>
      <c r="U475" s="500"/>
    </row>
    <row r="476" spans="1:24" ht="12.75" customHeight="1">
      <c r="A476" s="14">
        <v>6</v>
      </c>
      <c r="B476" s="10" t="s">
        <v>55</v>
      </c>
      <c r="C476" s="480">
        <v>0</v>
      </c>
      <c r="D476" s="481">
        <v>0</v>
      </c>
      <c r="E476" s="482">
        <v>0</v>
      </c>
      <c r="F476" s="241">
        <v>0</v>
      </c>
      <c r="G476" s="25"/>
      <c r="H476" s="25"/>
      <c r="I476" s="241">
        <v>0</v>
      </c>
      <c r="J476" s="241">
        <v>0</v>
      </c>
      <c r="K476" s="241">
        <f t="shared" si="200"/>
        <v>0</v>
      </c>
      <c r="L476" s="239">
        <v>0</v>
      </c>
      <c r="M476" s="239">
        <v>0</v>
      </c>
      <c r="N476" s="25"/>
      <c r="O476" s="25"/>
      <c r="P476" s="239">
        <v>0</v>
      </c>
      <c r="Q476" s="239">
        <v>0</v>
      </c>
      <c r="R476" s="241">
        <f t="shared" si="212"/>
        <v>0</v>
      </c>
      <c r="S476" s="492">
        <v>0</v>
      </c>
      <c r="T476" s="493"/>
      <c r="U476" s="494"/>
    </row>
    <row r="477" spans="1:24" ht="13.5" customHeight="1">
      <c r="A477" s="14">
        <v>7</v>
      </c>
      <c r="B477" s="10" t="s">
        <v>56</v>
      </c>
      <c r="C477" s="480">
        <v>0</v>
      </c>
      <c r="D477" s="481">
        <v>0</v>
      </c>
      <c r="E477" s="482">
        <v>0</v>
      </c>
      <c r="F477" s="241">
        <v>0</v>
      </c>
      <c r="G477" s="25"/>
      <c r="H477" s="25"/>
      <c r="I477" s="241">
        <v>0</v>
      </c>
      <c r="J477" s="241">
        <v>0</v>
      </c>
      <c r="K477" s="241">
        <f t="shared" si="200"/>
        <v>0</v>
      </c>
      <c r="L477" s="239">
        <v>0</v>
      </c>
      <c r="M477" s="239">
        <v>0</v>
      </c>
      <c r="N477" s="25"/>
      <c r="O477" s="25"/>
      <c r="P477" s="239">
        <v>0</v>
      </c>
      <c r="Q477" s="239">
        <v>0</v>
      </c>
      <c r="R477" s="241">
        <f t="shared" si="212"/>
        <v>0</v>
      </c>
      <c r="S477" s="483">
        <v>0</v>
      </c>
      <c r="T477" s="484"/>
      <c r="U477" s="485"/>
    </row>
    <row r="478" spans="1:24" ht="15" customHeight="1">
      <c r="A478" s="14">
        <v>8</v>
      </c>
      <c r="B478" s="10" t="s">
        <v>57</v>
      </c>
      <c r="C478" s="480">
        <v>0</v>
      </c>
      <c r="D478" s="481">
        <v>0</v>
      </c>
      <c r="E478" s="482">
        <v>0</v>
      </c>
      <c r="F478" s="241">
        <v>0</v>
      </c>
      <c r="G478" s="25"/>
      <c r="H478" s="25"/>
      <c r="I478" s="241">
        <v>0</v>
      </c>
      <c r="J478" s="241">
        <v>0</v>
      </c>
      <c r="K478" s="241">
        <f t="shared" si="200"/>
        <v>0</v>
      </c>
      <c r="L478" s="239">
        <v>0</v>
      </c>
      <c r="M478" s="239">
        <v>0</v>
      </c>
      <c r="N478" s="25"/>
      <c r="O478" s="25"/>
      <c r="P478" s="239">
        <v>0</v>
      </c>
      <c r="Q478" s="239">
        <v>0</v>
      </c>
      <c r="R478" s="241">
        <f t="shared" si="212"/>
        <v>0</v>
      </c>
      <c r="S478" s="483">
        <v>0</v>
      </c>
      <c r="T478" s="484"/>
      <c r="U478" s="485"/>
    </row>
    <row r="479" spans="1:24" ht="12.75" customHeight="1">
      <c r="A479" s="14">
        <v>9</v>
      </c>
      <c r="B479" s="10" t="s">
        <v>24</v>
      </c>
      <c r="C479" s="480">
        <v>0</v>
      </c>
      <c r="D479" s="481">
        <v>0</v>
      </c>
      <c r="E479" s="482">
        <v>0</v>
      </c>
      <c r="F479" s="241">
        <v>0</v>
      </c>
      <c r="G479" s="25"/>
      <c r="H479" s="25"/>
      <c r="I479" s="67">
        <v>0</v>
      </c>
      <c r="J479" s="67">
        <v>0</v>
      </c>
      <c r="K479" s="241">
        <f t="shared" si="200"/>
        <v>0</v>
      </c>
      <c r="L479" s="239">
        <v>0</v>
      </c>
      <c r="M479" s="239">
        <v>0</v>
      </c>
      <c r="N479" s="25"/>
      <c r="O479" s="25"/>
      <c r="P479" s="239">
        <v>0</v>
      </c>
      <c r="Q479" s="239">
        <v>0</v>
      </c>
      <c r="R479" s="241">
        <f t="shared" si="212"/>
        <v>0</v>
      </c>
      <c r="S479" s="483">
        <v>0</v>
      </c>
      <c r="T479" s="484"/>
      <c r="U479" s="485"/>
    </row>
    <row r="480" spans="1:24" ht="12.75" customHeight="1">
      <c r="A480" s="14">
        <v>10</v>
      </c>
      <c r="B480" s="10" t="s">
        <v>25</v>
      </c>
      <c r="C480" s="480">
        <v>0</v>
      </c>
      <c r="D480" s="481">
        <v>0</v>
      </c>
      <c r="E480" s="482">
        <v>0</v>
      </c>
      <c r="F480" s="241">
        <v>0</v>
      </c>
      <c r="G480" s="25"/>
      <c r="H480" s="25"/>
      <c r="I480" s="67">
        <v>0</v>
      </c>
      <c r="J480" s="67">
        <v>0</v>
      </c>
      <c r="K480" s="241">
        <f t="shared" si="200"/>
        <v>0</v>
      </c>
      <c r="L480" s="239">
        <v>0</v>
      </c>
      <c r="M480" s="239">
        <v>0</v>
      </c>
      <c r="N480" s="25"/>
      <c r="O480" s="25"/>
      <c r="P480" s="239">
        <v>0</v>
      </c>
      <c r="Q480" s="239">
        <v>0</v>
      </c>
      <c r="R480" s="241">
        <f t="shared" si="212"/>
        <v>0</v>
      </c>
      <c r="S480" s="483">
        <v>0</v>
      </c>
      <c r="T480" s="484"/>
      <c r="U480" s="485"/>
    </row>
    <row r="481" spans="1:21" ht="15.95" customHeight="1" thickBot="1">
      <c r="A481" s="39">
        <v>11</v>
      </c>
      <c r="B481" s="40" t="s">
        <v>58</v>
      </c>
      <c r="C481" s="486">
        <v>0</v>
      </c>
      <c r="D481" s="487">
        <v>0</v>
      </c>
      <c r="E481" s="488">
        <v>0</v>
      </c>
      <c r="F481" s="242">
        <v>0</v>
      </c>
      <c r="G481" s="42"/>
      <c r="H481" s="42"/>
      <c r="I481" s="68">
        <v>0</v>
      </c>
      <c r="J481" s="68">
        <v>0</v>
      </c>
      <c r="K481" s="242">
        <f t="shared" ref="K481" si="213">SUM(E481-F481-G481-H481+I481-J481)</f>
        <v>0</v>
      </c>
      <c r="L481" s="41">
        <v>0</v>
      </c>
      <c r="M481" s="41">
        <v>0</v>
      </c>
      <c r="N481" s="42"/>
      <c r="O481" s="42"/>
      <c r="P481" s="41">
        <v>0</v>
      </c>
      <c r="Q481" s="41">
        <v>0</v>
      </c>
      <c r="R481" s="242">
        <f t="shared" si="212"/>
        <v>0</v>
      </c>
      <c r="S481" s="489"/>
      <c r="T481" s="490"/>
      <c r="U481" s="491"/>
    </row>
    <row r="482" spans="1:21" ht="15.95" customHeight="1" thickTop="1">
      <c r="A482" s="5"/>
      <c r="B482" s="17" t="s">
        <v>39</v>
      </c>
    </row>
    <row r="483" spans="1:21" ht="15.95" customHeight="1">
      <c r="A483" s="5"/>
      <c r="B483" s="15" t="s">
        <v>60</v>
      </c>
    </row>
    <row r="484" spans="1:21" ht="15.95" customHeight="1">
      <c r="A484" s="5"/>
      <c r="B484" s="15" t="s">
        <v>59</v>
      </c>
    </row>
    <row r="485" spans="1:21" ht="15.95" customHeight="1">
      <c r="A485" s="5"/>
      <c r="B485" s="15" t="s">
        <v>40</v>
      </c>
      <c r="Q485" s="1" t="s">
        <v>43</v>
      </c>
    </row>
    <row r="486" spans="1:21" ht="15.95" customHeight="1">
      <c r="A486" s="5"/>
      <c r="B486" s="26"/>
    </row>
    <row r="487" spans="1:21" ht="15.95" customHeight="1">
      <c r="A487" s="5"/>
      <c r="B487" s="26"/>
    </row>
    <row r="488" spans="1:21" ht="13.5" customHeight="1"/>
    <row r="489" spans="1:21" ht="12.75" customHeight="1">
      <c r="K489" s="194"/>
    </row>
    <row r="490" spans="1:21" ht="12.75" customHeight="1">
      <c r="A490" s="476" t="s">
        <v>0</v>
      </c>
      <c r="B490" s="476"/>
      <c r="P490" s="477"/>
      <c r="Q490" s="477"/>
      <c r="R490" s="477"/>
      <c r="S490" s="477"/>
      <c r="T490" s="477"/>
      <c r="U490" s="477"/>
    </row>
    <row r="491" spans="1:21" ht="12.75" customHeight="1">
      <c r="A491" s="476" t="s">
        <v>1</v>
      </c>
      <c r="B491" s="476"/>
      <c r="P491" s="477"/>
      <c r="Q491" s="477"/>
      <c r="R491" s="477"/>
      <c r="S491" s="477"/>
      <c r="T491" s="477"/>
      <c r="U491" s="477"/>
    </row>
    <row r="492" spans="1:21" ht="12.75" customHeight="1">
      <c r="A492" s="476" t="s">
        <v>45</v>
      </c>
      <c r="B492" s="476"/>
    </row>
    <row r="493" spans="1:21" ht="25.5">
      <c r="C493" s="478" t="s">
        <v>2</v>
      </c>
      <c r="D493" s="478"/>
      <c r="E493" s="478"/>
      <c r="F493" s="478"/>
      <c r="G493" s="478"/>
      <c r="H493" s="478"/>
      <c r="I493" s="478"/>
      <c r="J493" s="478"/>
      <c r="K493" s="478"/>
      <c r="L493" s="478"/>
      <c r="M493" s="478"/>
      <c r="N493" s="478"/>
      <c r="O493" s="478"/>
      <c r="P493" s="478"/>
      <c r="Q493" s="2"/>
    </row>
    <row r="494" spans="1:21">
      <c r="F494" s="479" t="s">
        <v>3</v>
      </c>
      <c r="G494" s="479"/>
      <c r="H494" s="479"/>
      <c r="I494" s="479"/>
      <c r="J494" s="479"/>
      <c r="K494" s="479"/>
      <c r="L494" s="479"/>
      <c r="M494" s="479"/>
      <c r="N494" s="479"/>
      <c r="O494" s="479"/>
      <c r="P494" s="479"/>
      <c r="Q494" s="229"/>
    </row>
    <row r="495" spans="1:21" ht="12.75" customHeight="1">
      <c r="A495" s="1" t="s">
        <v>46</v>
      </c>
      <c r="C495" s="3"/>
      <c r="D495" s="4">
        <v>1</v>
      </c>
      <c r="E495" s="4">
        <v>5</v>
      </c>
      <c r="K495" s="453">
        <v>13</v>
      </c>
      <c r="L495" s="453"/>
      <c r="M495" s="5"/>
      <c r="N495" s="5"/>
      <c r="O495" s="5"/>
      <c r="P495" s="5"/>
      <c r="Q495" s="1" t="s">
        <v>48</v>
      </c>
      <c r="R495" s="455" t="str">
        <f>+R47</f>
        <v>Juni</v>
      </c>
      <c r="S495" s="456"/>
      <c r="T495" s="4">
        <f>+T87:U87</f>
        <v>0</v>
      </c>
      <c r="U495" s="4">
        <f>+U47</f>
        <v>6</v>
      </c>
    </row>
    <row r="496" spans="1:21" ht="13.5" customHeight="1" thickBot="1">
      <c r="A496" s="1" t="s">
        <v>68</v>
      </c>
      <c r="C496" s="6"/>
      <c r="D496" s="7">
        <v>0</v>
      </c>
      <c r="E496" s="7">
        <v>8</v>
      </c>
      <c r="K496" s="454"/>
      <c r="L496" s="454"/>
      <c r="M496" s="5"/>
      <c r="N496" s="5"/>
      <c r="O496" s="5"/>
      <c r="Q496" s="1" t="s">
        <v>47</v>
      </c>
      <c r="R496" s="457">
        <f>+R88</f>
        <v>2020</v>
      </c>
      <c r="S496" s="458"/>
      <c r="T496" s="21">
        <v>2</v>
      </c>
      <c r="U496" s="21">
        <f>+U88</f>
        <v>0</v>
      </c>
    </row>
    <row r="497" spans="1:25" ht="16.5" thickTop="1">
      <c r="A497" s="459" t="s">
        <v>4</v>
      </c>
      <c r="B497" s="462" t="s">
        <v>5</v>
      </c>
      <c r="C497" s="465" t="s">
        <v>6</v>
      </c>
      <c r="D497" s="466"/>
      <c r="E497" s="466"/>
      <c r="F497" s="466"/>
      <c r="G497" s="466"/>
      <c r="H497" s="466"/>
      <c r="I497" s="466"/>
      <c r="J497" s="466"/>
      <c r="K497" s="467"/>
      <c r="L497" s="468" t="s">
        <v>7</v>
      </c>
      <c r="M497" s="466"/>
      <c r="N497" s="466"/>
      <c r="O497" s="466"/>
      <c r="P497" s="466"/>
      <c r="Q497" s="466"/>
      <c r="R497" s="469"/>
      <c r="S497" s="470" t="s">
        <v>64</v>
      </c>
      <c r="T497" s="471"/>
      <c r="U497" s="472"/>
    </row>
    <row r="498" spans="1:25" ht="12.75" customHeight="1">
      <c r="A498" s="460"/>
      <c r="B498" s="463"/>
      <c r="C498" s="473" t="s">
        <v>27</v>
      </c>
      <c r="D498" s="474"/>
      <c r="E498" s="475"/>
      <c r="F498" s="235"/>
      <c r="G498" s="235" t="s">
        <v>30</v>
      </c>
      <c r="H498" s="235" t="s">
        <v>32</v>
      </c>
      <c r="I498" s="235"/>
      <c r="J498" s="235"/>
      <c r="K498" s="34" t="s">
        <v>43</v>
      </c>
      <c r="L498" s="230" t="s">
        <v>27</v>
      </c>
      <c r="M498" s="235"/>
      <c r="N498" s="235" t="s">
        <v>30</v>
      </c>
      <c r="O498" s="235" t="s">
        <v>32</v>
      </c>
      <c r="P498" s="235"/>
      <c r="Q498" s="235"/>
      <c r="R498" s="235" t="s">
        <v>63</v>
      </c>
      <c r="S498" s="440" t="s">
        <v>67</v>
      </c>
      <c r="T498" s="441"/>
      <c r="U498" s="443"/>
    </row>
    <row r="499" spans="1:25" ht="12.75" customHeight="1">
      <c r="A499" s="460"/>
      <c r="B499" s="463"/>
      <c r="C499" s="440" t="s">
        <v>28</v>
      </c>
      <c r="D499" s="441"/>
      <c r="E499" s="442"/>
      <c r="F499" s="237" t="s">
        <v>29</v>
      </c>
      <c r="G499" s="237" t="s">
        <v>31</v>
      </c>
      <c r="H499" s="237" t="s">
        <v>33</v>
      </c>
      <c r="I499" s="237" t="s">
        <v>37</v>
      </c>
      <c r="J499" s="237" t="s">
        <v>36</v>
      </c>
      <c r="K499" s="35" t="s">
        <v>28</v>
      </c>
      <c r="L499" s="231" t="s">
        <v>28</v>
      </c>
      <c r="M499" s="237" t="s">
        <v>35</v>
      </c>
      <c r="N499" s="237" t="s">
        <v>31</v>
      </c>
      <c r="O499" s="237" t="s">
        <v>33</v>
      </c>
      <c r="P499" s="237" t="s">
        <v>37</v>
      </c>
      <c r="Q499" s="237" t="s">
        <v>36</v>
      </c>
      <c r="R499" s="237" t="s">
        <v>38</v>
      </c>
      <c r="S499" s="440" t="s">
        <v>65</v>
      </c>
      <c r="T499" s="441"/>
      <c r="U499" s="443"/>
    </row>
    <row r="500" spans="1:25" ht="12.75" customHeight="1">
      <c r="A500" s="460"/>
      <c r="B500" s="463"/>
      <c r="C500" s="444" t="s">
        <v>8</v>
      </c>
      <c r="D500" s="445"/>
      <c r="E500" s="446"/>
      <c r="F500" s="238"/>
      <c r="G500" s="238"/>
      <c r="H500" s="238" t="s">
        <v>34</v>
      </c>
      <c r="I500" s="238"/>
      <c r="J500" s="238"/>
      <c r="K500" s="36" t="s">
        <v>9</v>
      </c>
      <c r="L500" s="233" t="s">
        <v>8</v>
      </c>
      <c r="M500" s="238"/>
      <c r="N500" s="238"/>
      <c r="O500" s="238" t="s">
        <v>34</v>
      </c>
      <c r="P500" s="238"/>
      <c r="Q500" s="238"/>
      <c r="R500" s="20" t="s">
        <v>62</v>
      </c>
      <c r="S500" s="440" t="s">
        <v>66</v>
      </c>
      <c r="T500" s="441"/>
      <c r="U500" s="443"/>
    </row>
    <row r="501" spans="1:25" ht="12.75" customHeight="1">
      <c r="A501" s="461"/>
      <c r="B501" s="464"/>
      <c r="C501" s="447"/>
      <c r="D501" s="448"/>
      <c r="E501" s="449"/>
      <c r="F501" s="237"/>
      <c r="G501" s="237"/>
      <c r="H501" s="237"/>
      <c r="I501" s="237"/>
      <c r="J501" s="237"/>
      <c r="K501" s="35" t="s">
        <v>61</v>
      </c>
      <c r="L501" s="231"/>
      <c r="M501" s="237"/>
      <c r="N501" s="237"/>
      <c r="O501" s="237"/>
      <c r="P501" s="237"/>
      <c r="Q501" s="237"/>
      <c r="R501" s="237"/>
      <c r="S501" s="450"/>
      <c r="T501" s="451"/>
      <c r="U501" s="452"/>
    </row>
    <row r="502" spans="1:25" s="8" customFormat="1" ht="11.25">
      <c r="A502" s="27" t="s">
        <v>10</v>
      </c>
      <c r="B502" s="236" t="s">
        <v>11</v>
      </c>
      <c r="C502" s="429" t="s">
        <v>12</v>
      </c>
      <c r="D502" s="430"/>
      <c r="E502" s="431"/>
      <c r="F502" s="236" t="s">
        <v>13</v>
      </c>
      <c r="G502" s="236" t="s">
        <v>14</v>
      </c>
      <c r="H502" s="236" t="s">
        <v>15</v>
      </c>
      <c r="I502" s="236" t="s">
        <v>16</v>
      </c>
      <c r="J502" s="236" t="s">
        <v>17</v>
      </c>
      <c r="K502" s="38" t="s">
        <v>18</v>
      </c>
      <c r="L502" s="232" t="s">
        <v>19</v>
      </c>
      <c r="M502" s="236" t="s">
        <v>20</v>
      </c>
      <c r="N502" s="236" t="s">
        <v>21</v>
      </c>
      <c r="O502" s="236" t="s">
        <v>41</v>
      </c>
      <c r="P502" s="236" t="s">
        <v>42</v>
      </c>
      <c r="Q502" s="236" t="s">
        <v>44</v>
      </c>
      <c r="R502" s="236" t="s">
        <v>69</v>
      </c>
      <c r="S502" s="429" t="s">
        <v>70</v>
      </c>
      <c r="T502" s="430"/>
      <c r="U502" s="432"/>
    </row>
    <row r="503" spans="1:25" s="16" customFormat="1" ht="15.75">
      <c r="A503" s="18">
        <v>1</v>
      </c>
      <c r="B503" s="19" t="s">
        <v>22</v>
      </c>
      <c r="C503" s="433">
        <f>SUM(C15,C55,C95,C135,C175,C215,C255,C295,C336,C378,C418,C462)</f>
        <v>0</v>
      </c>
      <c r="D503" s="433">
        <f>SUM(D95,D15,D336,D215,D135,D378,D255,D295,D175,D462,D418,D55)</f>
        <v>0</v>
      </c>
      <c r="E503" s="433">
        <f>SUM(E95,E15,E336,E215,E135,E378,E255,E295,E175,E462,E418,E55)</f>
        <v>0</v>
      </c>
      <c r="F503" s="70">
        <f>SUM(F15,F55,F95,F135,F175,F215,F255,F295,F336,F378,F418,F462)</f>
        <v>0</v>
      </c>
      <c r="G503" s="70">
        <f>SUM(G15,G55,G95,G135,G175,G215,G255,G295,G336,G378,G418,G462)</f>
        <v>0</v>
      </c>
      <c r="H503" s="70">
        <f t="shared" ref="H503:S518" si="214">SUM(H15,H55,H95,H135,H175,H215,H255,H295,H336,H378,H418,H462)</f>
        <v>0</v>
      </c>
      <c r="I503" s="91">
        <f t="shared" si="214"/>
        <v>0</v>
      </c>
      <c r="J503" s="70">
        <f t="shared" si="214"/>
        <v>0</v>
      </c>
      <c r="K503" s="70">
        <f t="shared" si="214"/>
        <v>0</v>
      </c>
      <c r="L503" s="57">
        <f t="shared" si="214"/>
        <v>438</v>
      </c>
      <c r="M503" s="57">
        <f t="shared" si="214"/>
        <v>13</v>
      </c>
      <c r="N503" s="57">
        <f t="shared" si="214"/>
        <v>1</v>
      </c>
      <c r="O503" s="57">
        <f t="shared" si="214"/>
        <v>0</v>
      </c>
      <c r="P503" s="79">
        <f t="shared" si="214"/>
        <v>292</v>
      </c>
      <c r="Q503" s="57">
        <f t="shared" si="214"/>
        <v>0</v>
      </c>
      <c r="R503" s="57">
        <f t="shared" si="214"/>
        <v>716</v>
      </c>
      <c r="S503" s="434"/>
      <c r="T503" s="435"/>
      <c r="U503" s="436"/>
      <c r="W503" s="16" t="s">
        <v>43</v>
      </c>
    </row>
    <row r="504" spans="1:25" s="23" customFormat="1" ht="15.75">
      <c r="A504" s="14"/>
      <c r="B504" s="22" t="s">
        <v>49</v>
      </c>
      <c r="C504" s="415">
        <f t="shared" ref="C504:C522" si="215">SUM(C16,C56,C96,C136,C176,C216,C256,C296,C337,C379,C419,C463)</f>
        <v>0</v>
      </c>
      <c r="D504" s="415">
        <f t="shared" ref="D504:E519" si="216">SUM(D96,D16,D337,D216,D136,D379,D256,D296,D176,D463,D419,D56)</f>
        <v>0</v>
      </c>
      <c r="E504" s="415">
        <f t="shared" si="216"/>
        <v>0</v>
      </c>
      <c r="F504" s="71">
        <f t="shared" ref="F504:G519" si="217">SUM(F16,F56,F96,F136,F176,F216,F256,F296,F337,F379,F419,F463)</f>
        <v>0</v>
      </c>
      <c r="G504" s="71">
        <f t="shared" si="217"/>
        <v>0</v>
      </c>
      <c r="H504" s="71">
        <f t="shared" si="214"/>
        <v>0</v>
      </c>
      <c r="I504" s="71">
        <f t="shared" si="214"/>
        <v>0</v>
      </c>
      <c r="J504" s="71">
        <f t="shared" si="214"/>
        <v>0</v>
      </c>
      <c r="K504" s="71">
        <f t="shared" si="214"/>
        <v>0</v>
      </c>
      <c r="L504" s="44">
        <f t="shared" si="214"/>
        <v>437</v>
      </c>
      <c r="M504" s="44">
        <f t="shared" si="214"/>
        <v>13</v>
      </c>
      <c r="N504" s="44">
        <f t="shared" si="214"/>
        <v>0</v>
      </c>
      <c r="O504" s="44">
        <f t="shared" si="214"/>
        <v>0</v>
      </c>
      <c r="P504" s="44">
        <f t="shared" si="214"/>
        <v>292</v>
      </c>
      <c r="Q504" s="44">
        <f t="shared" si="214"/>
        <v>0</v>
      </c>
      <c r="R504" s="44">
        <f t="shared" si="214"/>
        <v>716</v>
      </c>
      <c r="S504" s="437"/>
      <c r="T504" s="438"/>
      <c r="U504" s="439"/>
    </row>
    <row r="505" spans="1:25" ht="15.75">
      <c r="A505" s="12"/>
      <c r="B505" s="13" t="s">
        <v>83</v>
      </c>
      <c r="C505" s="415">
        <f t="shared" si="215"/>
        <v>0</v>
      </c>
      <c r="D505" s="415">
        <f t="shared" si="216"/>
        <v>0</v>
      </c>
      <c r="E505" s="415">
        <f t="shared" si="216"/>
        <v>0</v>
      </c>
      <c r="F505" s="71">
        <f t="shared" si="217"/>
        <v>0</v>
      </c>
      <c r="G505" s="71">
        <f t="shared" si="217"/>
        <v>0</v>
      </c>
      <c r="H505" s="71">
        <f t="shared" si="214"/>
        <v>0</v>
      </c>
      <c r="I505" s="71">
        <f t="shared" si="214"/>
        <v>0</v>
      </c>
      <c r="J505" s="71">
        <f t="shared" si="214"/>
        <v>0</v>
      </c>
      <c r="K505" s="71">
        <f t="shared" si="214"/>
        <v>0</v>
      </c>
      <c r="L505" s="44">
        <f t="shared" si="214"/>
        <v>429</v>
      </c>
      <c r="M505" s="44">
        <f t="shared" si="214"/>
        <v>10</v>
      </c>
      <c r="N505" s="44">
        <f t="shared" si="214"/>
        <v>0</v>
      </c>
      <c r="O505" s="44">
        <f t="shared" si="214"/>
        <v>0</v>
      </c>
      <c r="P505" s="44">
        <f t="shared" si="214"/>
        <v>287</v>
      </c>
      <c r="Q505" s="44">
        <f t="shared" si="214"/>
        <v>0</v>
      </c>
      <c r="R505" s="44">
        <f t="shared" si="214"/>
        <v>706</v>
      </c>
      <c r="S505" s="423"/>
      <c r="T505" s="424"/>
      <c r="U505" s="425"/>
    </row>
    <row r="506" spans="1:25" ht="15.75">
      <c r="A506" s="12"/>
      <c r="B506" s="13" t="s">
        <v>84</v>
      </c>
      <c r="C506" s="415">
        <f t="shared" si="215"/>
        <v>0</v>
      </c>
      <c r="D506" s="415">
        <f t="shared" si="216"/>
        <v>0</v>
      </c>
      <c r="E506" s="415">
        <f t="shared" si="216"/>
        <v>0</v>
      </c>
      <c r="F506" s="71">
        <f t="shared" si="217"/>
        <v>0</v>
      </c>
      <c r="G506" s="71">
        <f t="shared" si="217"/>
        <v>0</v>
      </c>
      <c r="H506" s="71">
        <f t="shared" si="214"/>
        <v>0</v>
      </c>
      <c r="I506" s="71">
        <f t="shared" si="214"/>
        <v>0</v>
      </c>
      <c r="J506" s="71">
        <f t="shared" si="214"/>
        <v>0</v>
      </c>
      <c r="K506" s="71">
        <f t="shared" si="214"/>
        <v>0</v>
      </c>
      <c r="L506" s="44">
        <f t="shared" si="214"/>
        <v>8</v>
      </c>
      <c r="M506" s="44">
        <f t="shared" si="214"/>
        <v>3</v>
      </c>
      <c r="N506" s="44">
        <f t="shared" si="214"/>
        <v>0</v>
      </c>
      <c r="O506" s="44">
        <f t="shared" si="214"/>
        <v>0</v>
      </c>
      <c r="P506" s="44">
        <f t="shared" si="214"/>
        <v>5</v>
      </c>
      <c r="Q506" s="44">
        <f t="shared" si="214"/>
        <v>0</v>
      </c>
      <c r="R506" s="44">
        <f t="shared" si="214"/>
        <v>10</v>
      </c>
      <c r="S506" s="423"/>
      <c r="T506" s="424"/>
      <c r="U506" s="425"/>
    </row>
    <row r="507" spans="1:25" ht="15.75">
      <c r="A507" s="12"/>
      <c r="B507" s="11" t="s">
        <v>50</v>
      </c>
      <c r="C507" s="415">
        <f t="shared" si="215"/>
        <v>0</v>
      </c>
      <c r="D507" s="415">
        <f t="shared" si="216"/>
        <v>0</v>
      </c>
      <c r="E507" s="415">
        <f t="shared" si="216"/>
        <v>0</v>
      </c>
      <c r="F507" s="71">
        <f t="shared" si="217"/>
        <v>0</v>
      </c>
      <c r="G507" s="71">
        <f t="shared" si="217"/>
        <v>0</v>
      </c>
      <c r="H507" s="71">
        <f t="shared" si="214"/>
        <v>0</v>
      </c>
      <c r="I507" s="71">
        <f t="shared" si="214"/>
        <v>0</v>
      </c>
      <c r="J507" s="71">
        <f t="shared" si="214"/>
        <v>0</v>
      </c>
      <c r="K507" s="71">
        <f t="shared" si="214"/>
        <v>0</v>
      </c>
      <c r="L507" s="44">
        <f t="shared" si="214"/>
        <v>1</v>
      </c>
      <c r="M507" s="44">
        <f t="shared" si="214"/>
        <v>0</v>
      </c>
      <c r="N507" s="44">
        <f t="shared" si="214"/>
        <v>1</v>
      </c>
      <c r="O507" s="44">
        <f t="shared" si="214"/>
        <v>0</v>
      </c>
      <c r="P507" s="44">
        <f t="shared" si="214"/>
        <v>0</v>
      </c>
      <c r="Q507" s="44">
        <f t="shared" si="214"/>
        <v>0</v>
      </c>
      <c r="R507" s="44">
        <f t="shared" si="214"/>
        <v>0</v>
      </c>
      <c r="S507" s="423"/>
      <c r="T507" s="424"/>
      <c r="U507" s="425"/>
    </row>
    <row r="508" spans="1:25" ht="15.75">
      <c r="A508" s="12"/>
      <c r="B508" s="11" t="s">
        <v>51</v>
      </c>
      <c r="C508" s="415">
        <f t="shared" si="215"/>
        <v>0</v>
      </c>
      <c r="D508" s="415">
        <f t="shared" si="216"/>
        <v>0</v>
      </c>
      <c r="E508" s="415">
        <f t="shared" si="216"/>
        <v>0</v>
      </c>
      <c r="F508" s="71">
        <f t="shared" si="217"/>
        <v>0</v>
      </c>
      <c r="G508" s="71">
        <f t="shared" si="217"/>
        <v>0</v>
      </c>
      <c r="H508" s="71">
        <f t="shared" si="214"/>
        <v>0</v>
      </c>
      <c r="I508" s="71">
        <f t="shared" si="214"/>
        <v>0</v>
      </c>
      <c r="J508" s="71">
        <f t="shared" si="214"/>
        <v>0</v>
      </c>
      <c r="K508" s="71">
        <f t="shared" si="214"/>
        <v>0</v>
      </c>
      <c r="L508" s="44">
        <f t="shared" si="214"/>
        <v>0</v>
      </c>
      <c r="M508" s="44">
        <f t="shared" si="214"/>
        <v>0</v>
      </c>
      <c r="N508" s="44">
        <f t="shared" si="214"/>
        <v>0</v>
      </c>
      <c r="O508" s="44">
        <f t="shared" si="214"/>
        <v>0</v>
      </c>
      <c r="P508" s="44">
        <f t="shared" si="214"/>
        <v>0</v>
      </c>
      <c r="Q508" s="44">
        <f t="shared" si="214"/>
        <v>0</v>
      </c>
      <c r="R508" s="44">
        <f t="shared" si="214"/>
        <v>0</v>
      </c>
      <c r="S508" s="423"/>
      <c r="T508" s="424"/>
      <c r="U508" s="425"/>
      <c r="Y508" s="1" t="s">
        <v>43</v>
      </c>
    </row>
    <row r="509" spans="1:25" ht="15.75">
      <c r="A509" s="14">
        <v>2</v>
      </c>
      <c r="B509" s="10" t="s">
        <v>23</v>
      </c>
      <c r="C509" s="415">
        <f>SUM(C21,C61,C101,C141,C181,C221,C261,C301,C342,C384,C424,C468)</f>
        <v>15</v>
      </c>
      <c r="D509" s="415">
        <f t="shared" si="216"/>
        <v>7238</v>
      </c>
      <c r="E509" s="415">
        <f t="shared" si="216"/>
        <v>7238</v>
      </c>
      <c r="F509" s="71">
        <f t="shared" si="217"/>
        <v>0</v>
      </c>
      <c r="G509" s="71">
        <f t="shared" si="217"/>
        <v>0</v>
      </c>
      <c r="H509" s="25"/>
      <c r="I509" s="80">
        <f t="shared" si="214"/>
        <v>0</v>
      </c>
      <c r="J509" s="80">
        <f t="shared" si="214"/>
        <v>0</v>
      </c>
      <c r="K509" s="80">
        <f t="shared" si="214"/>
        <v>15</v>
      </c>
      <c r="L509" s="74">
        <f t="shared" si="214"/>
        <v>1150</v>
      </c>
      <c r="M509" s="74">
        <f>SUM(M21,M61,M101,M141,M181,M221,M261,M301,M342,M384,M424,M468)</f>
        <v>145</v>
      </c>
      <c r="N509" s="74">
        <f t="shared" si="214"/>
        <v>0</v>
      </c>
      <c r="O509" s="53"/>
      <c r="P509" s="74">
        <f t="shared" si="214"/>
        <v>569</v>
      </c>
      <c r="Q509" s="44">
        <f t="shared" si="214"/>
        <v>0</v>
      </c>
      <c r="R509" s="44">
        <f t="shared" si="214"/>
        <v>1574</v>
      </c>
      <c r="S509" s="423"/>
      <c r="T509" s="424"/>
      <c r="U509" s="425"/>
    </row>
    <row r="510" spans="1:25" ht="15.75">
      <c r="A510" s="12"/>
      <c r="B510" s="13" t="s">
        <v>83</v>
      </c>
      <c r="C510" s="415">
        <f t="shared" si="215"/>
        <v>15</v>
      </c>
      <c r="D510" s="415">
        <f t="shared" si="216"/>
        <v>7238</v>
      </c>
      <c r="E510" s="415">
        <f t="shared" si="216"/>
        <v>7238</v>
      </c>
      <c r="F510" s="71">
        <f t="shared" si="217"/>
        <v>0</v>
      </c>
      <c r="G510" s="71">
        <f t="shared" si="217"/>
        <v>0</v>
      </c>
      <c r="H510" s="24"/>
      <c r="I510" s="71">
        <f t="shared" si="214"/>
        <v>0</v>
      </c>
      <c r="J510" s="71">
        <f t="shared" si="214"/>
        <v>0</v>
      </c>
      <c r="K510" s="71">
        <f t="shared" si="214"/>
        <v>15</v>
      </c>
      <c r="L510" s="44">
        <f t="shared" si="214"/>
        <v>1110</v>
      </c>
      <c r="M510" s="44">
        <f t="shared" si="214"/>
        <v>145</v>
      </c>
      <c r="N510" s="44">
        <f t="shared" si="214"/>
        <v>0</v>
      </c>
      <c r="O510" s="53"/>
      <c r="P510" s="44">
        <f t="shared" si="214"/>
        <v>569</v>
      </c>
      <c r="Q510" s="44">
        <f t="shared" si="214"/>
        <v>0</v>
      </c>
      <c r="R510" s="44">
        <f t="shared" si="214"/>
        <v>1534</v>
      </c>
      <c r="S510" s="423"/>
      <c r="T510" s="424"/>
      <c r="U510" s="425"/>
    </row>
    <row r="511" spans="1:25" ht="15.75">
      <c r="A511" s="12"/>
      <c r="B511" s="13" t="s">
        <v>84</v>
      </c>
      <c r="C511" s="415">
        <f t="shared" si="215"/>
        <v>0</v>
      </c>
      <c r="D511" s="415">
        <f t="shared" si="216"/>
        <v>0</v>
      </c>
      <c r="E511" s="415">
        <f t="shared" si="216"/>
        <v>0</v>
      </c>
      <c r="F511" s="71">
        <f t="shared" si="217"/>
        <v>0</v>
      </c>
      <c r="G511" s="71">
        <f t="shared" si="217"/>
        <v>0</v>
      </c>
      <c r="H511" s="24"/>
      <c r="I511" s="71">
        <f t="shared" si="214"/>
        <v>0</v>
      </c>
      <c r="J511" s="71">
        <f t="shared" si="214"/>
        <v>0</v>
      </c>
      <c r="K511" s="71">
        <f t="shared" si="214"/>
        <v>0</v>
      </c>
      <c r="L511" s="44">
        <f t="shared" si="214"/>
        <v>40</v>
      </c>
      <c r="M511" s="44">
        <f t="shared" si="214"/>
        <v>0</v>
      </c>
      <c r="N511" s="44">
        <f t="shared" si="214"/>
        <v>0</v>
      </c>
      <c r="O511" s="53"/>
      <c r="P511" s="44">
        <f t="shared" si="214"/>
        <v>0</v>
      </c>
      <c r="Q511" s="44">
        <f t="shared" si="214"/>
        <v>0</v>
      </c>
      <c r="R511" s="44">
        <f t="shared" si="214"/>
        <v>40</v>
      </c>
      <c r="S511" s="423"/>
      <c r="T511" s="424"/>
      <c r="U511" s="425"/>
      <c r="W511" s="1" t="s">
        <v>43</v>
      </c>
    </row>
    <row r="512" spans="1:25" ht="15.75">
      <c r="A512" s="9">
        <v>3</v>
      </c>
      <c r="B512" s="10" t="s">
        <v>53</v>
      </c>
      <c r="C512" s="415">
        <f t="shared" si="215"/>
        <v>0</v>
      </c>
      <c r="D512" s="415">
        <f t="shared" si="216"/>
        <v>0</v>
      </c>
      <c r="E512" s="415">
        <f t="shared" si="216"/>
        <v>0</v>
      </c>
      <c r="F512" s="71">
        <f t="shared" si="217"/>
        <v>0</v>
      </c>
      <c r="G512" s="25"/>
      <c r="H512" s="25"/>
      <c r="I512" s="71">
        <f t="shared" si="214"/>
        <v>0</v>
      </c>
      <c r="J512" s="71">
        <f t="shared" si="214"/>
        <v>0</v>
      </c>
      <c r="K512" s="71">
        <f t="shared" si="214"/>
        <v>0</v>
      </c>
      <c r="L512" s="44">
        <f t="shared" si="214"/>
        <v>10</v>
      </c>
      <c r="M512" s="44">
        <f t="shared" si="214"/>
        <v>2</v>
      </c>
      <c r="N512" s="46"/>
      <c r="O512" s="46"/>
      <c r="P512" s="44">
        <f t="shared" si="214"/>
        <v>3</v>
      </c>
      <c r="Q512" s="44">
        <f t="shared" si="214"/>
        <v>0</v>
      </c>
      <c r="R512" s="44">
        <f t="shared" si="214"/>
        <v>11</v>
      </c>
      <c r="S512" s="423"/>
      <c r="T512" s="424"/>
      <c r="U512" s="425"/>
    </row>
    <row r="513" spans="1:24" ht="15.75">
      <c r="A513" s="14">
        <v>4</v>
      </c>
      <c r="B513" s="10" t="s">
        <v>52</v>
      </c>
      <c r="C513" s="415">
        <f t="shared" si="215"/>
        <v>0</v>
      </c>
      <c r="D513" s="415">
        <f t="shared" si="216"/>
        <v>0</v>
      </c>
      <c r="E513" s="415">
        <f t="shared" si="216"/>
        <v>0</v>
      </c>
      <c r="F513" s="71">
        <f t="shared" si="217"/>
        <v>0</v>
      </c>
      <c r="G513" s="25"/>
      <c r="H513" s="25"/>
      <c r="I513" s="71">
        <f t="shared" si="214"/>
        <v>0</v>
      </c>
      <c r="J513" s="71">
        <f t="shared" si="214"/>
        <v>0</v>
      </c>
      <c r="K513" s="71">
        <f t="shared" si="214"/>
        <v>0</v>
      </c>
      <c r="L513" s="44">
        <f t="shared" si="214"/>
        <v>60</v>
      </c>
      <c r="M513" s="44">
        <f t="shared" si="214"/>
        <v>9</v>
      </c>
      <c r="N513" s="46"/>
      <c r="O513" s="46"/>
      <c r="P513" s="44">
        <f t="shared" si="214"/>
        <v>8</v>
      </c>
      <c r="Q513" s="44">
        <f t="shared" si="214"/>
        <v>0</v>
      </c>
      <c r="R513" s="44">
        <f t="shared" si="214"/>
        <v>59</v>
      </c>
      <c r="S513" s="423"/>
      <c r="T513" s="424"/>
      <c r="U513" s="425"/>
    </row>
    <row r="514" spans="1:24" ht="15.75">
      <c r="A514" s="14"/>
      <c r="B514" s="13" t="s">
        <v>83</v>
      </c>
      <c r="C514" s="415">
        <f t="shared" si="215"/>
        <v>0</v>
      </c>
      <c r="D514" s="415">
        <f t="shared" si="216"/>
        <v>0</v>
      </c>
      <c r="E514" s="415">
        <f t="shared" si="216"/>
        <v>0</v>
      </c>
      <c r="F514" s="71">
        <f t="shared" si="217"/>
        <v>0</v>
      </c>
      <c r="G514" s="25"/>
      <c r="H514" s="25"/>
      <c r="I514" s="71">
        <f t="shared" si="214"/>
        <v>0</v>
      </c>
      <c r="J514" s="71">
        <f t="shared" si="214"/>
        <v>0</v>
      </c>
      <c r="K514" s="71">
        <f t="shared" si="214"/>
        <v>0</v>
      </c>
      <c r="L514" s="44">
        <f t="shared" si="214"/>
        <v>0</v>
      </c>
      <c r="M514" s="44">
        <f t="shared" si="214"/>
        <v>0</v>
      </c>
      <c r="N514" s="46"/>
      <c r="O514" s="46"/>
      <c r="P514" s="44">
        <f t="shared" si="214"/>
        <v>0</v>
      </c>
      <c r="Q514" s="44">
        <f t="shared" si="214"/>
        <v>0</v>
      </c>
      <c r="R514" s="44">
        <f t="shared" si="214"/>
        <v>0</v>
      </c>
      <c r="S514" s="423"/>
      <c r="T514" s="424"/>
      <c r="U514" s="425"/>
    </row>
    <row r="515" spans="1:24" ht="15.75">
      <c r="A515" s="14"/>
      <c r="B515" s="13" t="s">
        <v>84</v>
      </c>
      <c r="C515" s="415">
        <f t="shared" si="215"/>
        <v>0</v>
      </c>
      <c r="D515" s="415">
        <f t="shared" si="216"/>
        <v>0</v>
      </c>
      <c r="E515" s="415">
        <f t="shared" si="216"/>
        <v>0</v>
      </c>
      <c r="F515" s="71">
        <f t="shared" si="217"/>
        <v>0</v>
      </c>
      <c r="G515" s="25"/>
      <c r="H515" s="25"/>
      <c r="I515" s="71">
        <f t="shared" si="214"/>
        <v>0</v>
      </c>
      <c r="J515" s="71">
        <f t="shared" si="214"/>
        <v>0</v>
      </c>
      <c r="K515" s="71">
        <f t="shared" si="214"/>
        <v>0</v>
      </c>
      <c r="L515" s="44">
        <f t="shared" si="214"/>
        <v>60</v>
      </c>
      <c r="M515" s="44">
        <f t="shared" si="214"/>
        <v>9</v>
      </c>
      <c r="N515" s="46"/>
      <c r="O515" s="46"/>
      <c r="P515" s="44">
        <f t="shared" si="214"/>
        <v>8</v>
      </c>
      <c r="Q515" s="44">
        <f t="shared" si="214"/>
        <v>0</v>
      </c>
      <c r="R515" s="44">
        <f t="shared" si="214"/>
        <v>59</v>
      </c>
      <c r="S515" s="423"/>
      <c r="T515" s="424"/>
      <c r="U515" s="425"/>
    </row>
    <row r="516" spans="1:24" ht="15.75">
      <c r="A516" s="14">
        <v>5</v>
      </c>
      <c r="B516" s="11" t="s">
        <v>54</v>
      </c>
      <c r="C516" s="415">
        <f t="shared" si="215"/>
        <v>0</v>
      </c>
      <c r="D516" s="415">
        <f t="shared" si="216"/>
        <v>0</v>
      </c>
      <c r="E516" s="415">
        <f t="shared" si="216"/>
        <v>0</v>
      </c>
      <c r="F516" s="71">
        <f t="shared" si="217"/>
        <v>0</v>
      </c>
      <c r="G516" s="25"/>
      <c r="H516" s="25"/>
      <c r="I516" s="71">
        <f t="shared" si="214"/>
        <v>0</v>
      </c>
      <c r="J516" s="71">
        <f t="shared" si="214"/>
        <v>0</v>
      </c>
      <c r="K516" s="71">
        <f t="shared" si="214"/>
        <v>0</v>
      </c>
      <c r="L516" s="44">
        <f t="shared" si="214"/>
        <v>8</v>
      </c>
      <c r="M516" s="44">
        <f t="shared" si="214"/>
        <v>3</v>
      </c>
      <c r="N516" s="46"/>
      <c r="O516" s="46"/>
      <c r="P516" s="44">
        <f t="shared" si="214"/>
        <v>3</v>
      </c>
      <c r="Q516" s="44">
        <f t="shared" si="214"/>
        <v>0</v>
      </c>
      <c r="R516" s="44">
        <f t="shared" si="214"/>
        <v>8</v>
      </c>
      <c r="S516" s="426"/>
      <c r="T516" s="427"/>
      <c r="U516" s="428"/>
    </row>
    <row r="517" spans="1:24" ht="15.75">
      <c r="A517" s="14">
        <v>6</v>
      </c>
      <c r="B517" s="10" t="s">
        <v>55</v>
      </c>
      <c r="C517" s="415">
        <f t="shared" si="215"/>
        <v>0</v>
      </c>
      <c r="D517" s="415">
        <f t="shared" si="216"/>
        <v>0</v>
      </c>
      <c r="E517" s="415">
        <f t="shared" si="216"/>
        <v>0</v>
      </c>
      <c r="F517" s="71">
        <f t="shared" si="217"/>
        <v>0</v>
      </c>
      <c r="G517" s="25"/>
      <c r="H517" s="25"/>
      <c r="I517" s="71">
        <f t="shared" si="214"/>
        <v>0</v>
      </c>
      <c r="J517" s="71">
        <f t="shared" si="214"/>
        <v>0</v>
      </c>
      <c r="K517" s="71">
        <f t="shared" si="214"/>
        <v>0</v>
      </c>
      <c r="L517" s="44">
        <f t="shared" si="214"/>
        <v>2</v>
      </c>
      <c r="M517" s="44">
        <f t="shared" si="214"/>
        <v>0</v>
      </c>
      <c r="N517" s="46"/>
      <c r="O517" s="46"/>
      <c r="P517" s="44">
        <f t="shared" si="214"/>
        <v>0</v>
      </c>
      <c r="Q517" s="44">
        <f t="shared" si="214"/>
        <v>0</v>
      </c>
      <c r="R517" s="44">
        <f t="shared" si="214"/>
        <v>2</v>
      </c>
      <c r="S517" s="416">
        <f t="shared" si="214"/>
        <v>0</v>
      </c>
      <c r="T517" s="417"/>
      <c r="U517" s="418"/>
    </row>
    <row r="518" spans="1:24" ht="15.75">
      <c r="A518" s="14">
        <v>7</v>
      </c>
      <c r="B518" s="10" t="s">
        <v>56</v>
      </c>
      <c r="C518" s="415">
        <f t="shared" si="215"/>
        <v>0</v>
      </c>
      <c r="D518" s="415">
        <f t="shared" si="216"/>
        <v>0</v>
      </c>
      <c r="E518" s="415">
        <f t="shared" si="216"/>
        <v>0</v>
      </c>
      <c r="F518" s="71">
        <f t="shared" si="217"/>
        <v>0</v>
      </c>
      <c r="G518" s="25"/>
      <c r="H518" s="25"/>
      <c r="I518" s="71">
        <f t="shared" si="214"/>
        <v>0</v>
      </c>
      <c r="J518" s="71">
        <f t="shared" si="214"/>
        <v>0</v>
      </c>
      <c r="K518" s="71">
        <f t="shared" si="214"/>
        <v>0</v>
      </c>
      <c r="L518" s="44">
        <f t="shared" si="214"/>
        <v>0</v>
      </c>
      <c r="M518" s="44">
        <f t="shared" si="214"/>
        <v>0</v>
      </c>
      <c r="N518" s="46"/>
      <c r="O518" s="46"/>
      <c r="P518" s="44">
        <f t="shared" si="214"/>
        <v>0</v>
      </c>
      <c r="Q518" s="44">
        <f t="shared" si="214"/>
        <v>0</v>
      </c>
      <c r="R518" s="44">
        <f t="shared" si="214"/>
        <v>0</v>
      </c>
      <c r="S518" s="416">
        <f t="shared" si="214"/>
        <v>0</v>
      </c>
      <c r="T518" s="417"/>
      <c r="U518" s="418"/>
      <c r="X518" s="1" t="s">
        <v>43</v>
      </c>
    </row>
    <row r="519" spans="1:24" ht="15.75">
      <c r="A519" s="14">
        <v>8</v>
      </c>
      <c r="B519" s="10" t="s">
        <v>57</v>
      </c>
      <c r="C519" s="415">
        <f t="shared" si="215"/>
        <v>0</v>
      </c>
      <c r="D519" s="415">
        <f t="shared" si="216"/>
        <v>0</v>
      </c>
      <c r="E519" s="415">
        <f t="shared" si="216"/>
        <v>0</v>
      </c>
      <c r="F519" s="71">
        <f t="shared" si="217"/>
        <v>0</v>
      </c>
      <c r="G519" s="25"/>
      <c r="H519" s="25"/>
      <c r="I519" s="71">
        <f t="shared" ref="I519:M522" si="218">SUM(I31,I71,I111,I151,I191,I231,I271,I311,I352,I394,I434,I478)</f>
        <v>0</v>
      </c>
      <c r="J519" s="71">
        <f t="shared" si="218"/>
        <v>0</v>
      </c>
      <c r="K519" s="71">
        <f t="shared" si="218"/>
        <v>0</v>
      </c>
      <c r="L519" s="44">
        <f t="shared" si="218"/>
        <v>0</v>
      </c>
      <c r="M519" s="44">
        <f t="shared" si="218"/>
        <v>0</v>
      </c>
      <c r="N519" s="46"/>
      <c r="O519" s="46"/>
      <c r="P519" s="44">
        <f t="shared" ref="P519:S522" si="219">SUM(P31,P71,P111,P151,P191,P231,P271,P311,P352,P394,P434,P478)</f>
        <v>0</v>
      </c>
      <c r="Q519" s="44">
        <f t="shared" si="219"/>
        <v>0</v>
      </c>
      <c r="R519" s="44">
        <f t="shared" si="219"/>
        <v>0</v>
      </c>
      <c r="S519" s="416">
        <f t="shared" si="219"/>
        <v>0</v>
      </c>
      <c r="T519" s="417"/>
      <c r="U519" s="418"/>
    </row>
    <row r="520" spans="1:24" ht="15.75">
      <c r="A520" s="14">
        <v>9</v>
      </c>
      <c r="B520" s="10" t="s">
        <v>24</v>
      </c>
      <c r="C520" s="415">
        <f t="shared" si="215"/>
        <v>0</v>
      </c>
      <c r="D520" s="415">
        <f t="shared" ref="D520:E522" si="220">SUM(D112,D32,D353,D232,D152,D395,D272,D312,D192,D479,D435,D72)</f>
        <v>0</v>
      </c>
      <c r="E520" s="415">
        <f t="shared" si="220"/>
        <v>0</v>
      </c>
      <c r="F520" s="71">
        <f t="shared" ref="F520:F522" si="221">SUM(F32,F72,F112,F152,F192,F232,F272,F312,F353,F395,F435,F479)</f>
        <v>0</v>
      </c>
      <c r="G520" s="25"/>
      <c r="H520" s="25"/>
      <c r="I520" s="71">
        <f t="shared" si="218"/>
        <v>0</v>
      </c>
      <c r="J520" s="71">
        <f t="shared" si="218"/>
        <v>0</v>
      </c>
      <c r="K520" s="71">
        <f t="shared" si="218"/>
        <v>0</v>
      </c>
      <c r="L520" s="44">
        <f t="shared" si="218"/>
        <v>0</v>
      </c>
      <c r="M520" s="44">
        <f t="shared" si="218"/>
        <v>0</v>
      </c>
      <c r="N520" s="46"/>
      <c r="O520" s="46"/>
      <c r="P520" s="44">
        <f t="shared" si="219"/>
        <v>0</v>
      </c>
      <c r="Q520" s="44">
        <f t="shared" si="219"/>
        <v>0</v>
      </c>
      <c r="R520" s="44">
        <f t="shared" si="219"/>
        <v>0</v>
      </c>
      <c r="S520" s="416">
        <f t="shared" si="219"/>
        <v>0</v>
      </c>
      <c r="T520" s="417"/>
      <c r="U520" s="418"/>
    </row>
    <row r="521" spans="1:24" ht="15.75">
      <c r="A521" s="14">
        <v>10</v>
      </c>
      <c r="B521" s="10" t="s">
        <v>25</v>
      </c>
      <c r="C521" s="415">
        <f t="shared" si="215"/>
        <v>0</v>
      </c>
      <c r="D521" s="415">
        <f t="shared" si="220"/>
        <v>0</v>
      </c>
      <c r="E521" s="415">
        <f t="shared" si="220"/>
        <v>0</v>
      </c>
      <c r="F521" s="71">
        <f t="shared" si="221"/>
        <v>0</v>
      </c>
      <c r="G521" s="25"/>
      <c r="H521" s="25"/>
      <c r="I521" s="71">
        <f t="shared" si="218"/>
        <v>0</v>
      </c>
      <c r="J521" s="71">
        <f t="shared" si="218"/>
        <v>0</v>
      </c>
      <c r="K521" s="71">
        <f t="shared" si="218"/>
        <v>0</v>
      </c>
      <c r="L521" s="44">
        <f t="shared" si="218"/>
        <v>0</v>
      </c>
      <c r="M521" s="44">
        <f t="shared" si="218"/>
        <v>0</v>
      </c>
      <c r="N521" s="46"/>
      <c r="O521" s="46"/>
      <c r="P521" s="44">
        <f t="shared" si="219"/>
        <v>0</v>
      </c>
      <c r="Q521" s="44">
        <f t="shared" si="219"/>
        <v>0</v>
      </c>
      <c r="R521" s="44">
        <f t="shared" si="219"/>
        <v>0</v>
      </c>
      <c r="S521" s="416">
        <f t="shared" si="219"/>
        <v>0</v>
      </c>
      <c r="T521" s="417"/>
      <c r="U521" s="418"/>
    </row>
    <row r="522" spans="1:24" ht="16.5" thickBot="1">
      <c r="A522" s="39">
        <v>11</v>
      </c>
      <c r="B522" s="40" t="s">
        <v>58</v>
      </c>
      <c r="C522" s="419">
        <f t="shared" si="215"/>
        <v>0</v>
      </c>
      <c r="D522" s="419">
        <f t="shared" si="220"/>
        <v>0</v>
      </c>
      <c r="E522" s="419">
        <f t="shared" si="220"/>
        <v>0</v>
      </c>
      <c r="F522" s="72">
        <f t="shared" si="221"/>
        <v>0</v>
      </c>
      <c r="G522" s="42"/>
      <c r="H522" s="42"/>
      <c r="I522" s="72">
        <f t="shared" si="218"/>
        <v>0</v>
      </c>
      <c r="J522" s="72">
        <f t="shared" si="218"/>
        <v>0</v>
      </c>
      <c r="K522" s="72">
        <f t="shared" si="218"/>
        <v>0</v>
      </c>
      <c r="L522" s="55">
        <f t="shared" si="218"/>
        <v>0</v>
      </c>
      <c r="M522" s="55">
        <f t="shared" si="218"/>
        <v>0</v>
      </c>
      <c r="N522" s="54"/>
      <c r="O522" s="54"/>
      <c r="P522" s="55">
        <f t="shared" si="219"/>
        <v>0</v>
      </c>
      <c r="Q522" s="55">
        <f t="shared" si="219"/>
        <v>0</v>
      </c>
      <c r="R522" s="55">
        <f t="shared" si="219"/>
        <v>0</v>
      </c>
      <c r="S522" s="420"/>
      <c r="T522" s="421"/>
      <c r="U522" s="422"/>
    </row>
    <row r="523" spans="1:24" ht="13.5" thickTop="1">
      <c r="A523" s="28"/>
      <c r="B523" s="26" t="s">
        <v>39</v>
      </c>
      <c r="C523" s="5"/>
      <c r="D523" s="5"/>
      <c r="E523" s="5"/>
      <c r="F523" s="5"/>
      <c r="G523" s="5"/>
      <c r="H523" s="5"/>
      <c r="I523" s="5"/>
      <c r="J523" s="5"/>
      <c r="K523" s="5"/>
      <c r="L523" s="47"/>
      <c r="M523" s="47"/>
      <c r="N523" s="47"/>
      <c r="O523" s="47"/>
      <c r="P523" s="47"/>
      <c r="Q523" s="47"/>
      <c r="R523" s="47"/>
      <c r="S523" s="47"/>
      <c r="T523" s="47"/>
      <c r="U523" s="48"/>
    </row>
    <row r="524" spans="1:24">
      <c r="A524" s="28"/>
      <c r="B524" s="15" t="s">
        <v>60</v>
      </c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29"/>
    </row>
    <row r="525" spans="1:24">
      <c r="A525" s="28"/>
      <c r="B525" s="15" t="s">
        <v>59</v>
      </c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29"/>
    </row>
    <row r="526" spans="1:24" ht="13.5" thickBot="1">
      <c r="A526" s="30"/>
      <c r="B526" s="31" t="s">
        <v>40</v>
      </c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3"/>
    </row>
  </sheetData>
  <mergeCells count="832">
    <mergeCell ref="C522:E522"/>
    <mergeCell ref="S522:U522"/>
    <mergeCell ref="C519:E519"/>
    <mergeCell ref="S519:U519"/>
    <mergeCell ref="C520:E520"/>
    <mergeCell ref="S520:U520"/>
    <mergeCell ref="C521:E521"/>
    <mergeCell ref="S521:U521"/>
    <mergeCell ref="C516:E516"/>
    <mergeCell ref="S516:U516"/>
    <mergeCell ref="C517:E517"/>
    <mergeCell ref="S517:U517"/>
    <mergeCell ref="C518:E518"/>
    <mergeCell ref="S518:U518"/>
    <mergeCell ref="C513:E513"/>
    <mergeCell ref="S513:U513"/>
    <mergeCell ref="C514:E514"/>
    <mergeCell ref="S514:U514"/>
    <mergeCell ref="C515:E515"/>
    <mergeCell ref="S515:U515"/>
    <mergeCell ref="C510:E510"/>
    <mergeCell ref="S510:U510"/>
    <mergeCell ref="C511:E511"/>
    <mergeCell ref="S511:U511"/>
    <mergeCell ref="C512:E512"/>
    <mergeCell ref="S512:U512"/>
    <mergeCell ref="C507:E507"/>
    <mergeCell ref="S507:U507"/>
    <mergeCell ref="C508:E508"/>
    <mergeCell ref="S508:U508"/>
    <mergeCell ref="C509:E509"/>
    <mergeCell ref="S509:U509"/>
    <mergeCell ref="C504:E504"/>
    <mergeCell ref="S504:U504"/>
    <mergeCell ref="C505:E505"/>
    <mergeCell ref="S505:U505"/>
    <mergeCell ref="C506:E506"/>
    <mergeCell ref="S506:U506"/>
    <mergeCell ref="S500:U500"/>
    <mergeCell ref="C501:E501"/>
    <mergeCell ref="S501:U501"/>
    <mergeCell ref="C502:E502"/>
    <mergeCell ref="S502:U502"/>
    <mergeCell ref="C503:E503"/>
    <mergeCell ref="S503:U503"/>
    <mergeCell ref="L497:R497"/>
    <mergeCell ref="S497:U497"/>
    <mergeCell ref="C498:E498"/>
    <mergeCell ref="S498:U498"/>
    <mergeCell ref="C499:E499"/>
    <mergeCell ref="S499:U499"/>
    <mergeCell ref="S481:U481"/>
    <mergeCell ref="P490:U491"/>
    <mergeCell ref="C493:P493"/>
    <mergeCell ref="F494:P494"/>
    <mergeCell ref="K495:L496"/>
    <mergeCell ref="R495:S495"/>
    <mergeCell ref="R496:S496"/>
    <mergeCell ref="C478:E478"/>
    <mergeCell ref="S478:U478"/>
    <mergeCell ref="C479:E479"/>
    <mergeCell ref="S479:U479"/>
    <mergeCell ref="C480:E480"/>
    <mergeCell ref="S480:U480"/>
    <mergeCell ref="S475:U475"/>
    <mergeCell ref="C476:E476"/>
    <mergeCell ref="S476:U476"/>
    <mergeCell ref="C477:E477"/>
    <mergeCell ref="S477:U477"/>
    <mergeCell ref="C472:E472"/>
    <mergeCell ref="S472:U472"/>
    <mergeCell ref="C473:E473"/>
    <mergeCell ref="S473:U473"/>
    <mergeCell ref="C474:E474"/>
    <mergeCell ref="S474:U474"/>
    <mergeCell ref="S469:U469"/>
    <mergeCell ref="C470:E470"/>
    <mergeCell ref="S470:U470"/>
    <mergeCell ref="C471:E471"/>
    <mergeCell ref="S471:U471"/>
    <mergeCell ref="C466:E466"/>
    <mergeCell ref="S466:U466"/>
    <mergeCell ref="C467:E467"/>
    <mergeCell ref="S467:U467"/>
    <mergeCell ref="C468:E468"/>
    <mergeCell ref="S468:U468"/>
    <mergeCell ref="S463:U463"/>
    <mergeCell ref="C464:E464"/>
    <mergeCell ref="S464:U464"/>
    <mergeCell ref="C465:E465"/>
    <mergeCell ref="S465:U465"/>
    <mergeCell ref="S459:U459"/>
    <mergeCell ref="C460:E460"/>
    <mergeCell ref="S460:U460"/>
    <mergeCell ref="C461:E461"/>
    <mergeCell ref="S461:U461"/>
    <mergeCell ref="C462:E462"/>
    <mergeCell ref="S462:U462"/>
    <mergeCell ref="L456:R456"/>
    <mergeCell ref="S456:U456"/>
    <mergeCell ref="C457:E457"/>
    <mergeCell ref="S457:U457"/>
    <mergeCell ref="C458:E458"/>
    <mergeCell ref="S458:U458"/>
    <mergeCell ref="C437:E437"/>
    <mergeCell ref="S437:U437"/>
    <mergeCell ref="P448:U449"/>
    <mergeCell ref="C451:P451"/>
    <mergeCell ref="F452:P452"/>
    <mergeCell ref="K454:L455"/>
    <mergeCell ref="R454:S454"/>
    <mergeCell ref="R455:S455"/>
    <mergeCell ref="C434:E434"/>
    <mergeCell ref="S434:U434"/>
    <mergeCell ref="C435:E435"/>
    <mergeCell ref="S435:U435"/>
    <mergeCell ref="C436:E436"/>
    <mergeCell ref="S436:U436"/>
    <mergeCell ref="C431:E431"/>
    <mergeCell ref="S431:U431"/>
    <mergeCell ref="C432:E432"/>
    <mergeCell ref="S432:U432"/>
    <mergeCell ref="C433:E433"/>
    <mergeCell ref="S433:U433"/>
    <mergeCell ref="C428:E428"/>
    <mergeCell ref="S428:U428"/>
    <mergeCell ref="C429:E429"/>
    <mergeCell ref="S429:U429"/>
    <mergeCell ref="C430:E430"/>
    <mergeCell ref="S430:U430"/>
    <mergeCell ref="C425:E425"/>
    <mergeCell ref="S425:U425"/>
    <mergeCell ref="C426:E426"/>
    <mergeCell ref="S426:U426"/>
    <mergeCell ref="C427:E427"/>
    <mergeCell ref="S427:U427"/>
    <mergeCell ref="C422:E422"/>
    <mergeCell ref="S422:U422"/>
    <mergeCell ref="C423:E423"/>
    <mergeCell ref="S423:U423"/>
    <mergeCell ref="C424:E424"/>
    <mergeCell ref="S424:U424"/>
    <mergeCell ref="C419:E419"/>
    <mergeCell ref="S419:U419"/>
    <mergeCell ref="C420:E420"/>
    <mergeCell ref="S420:U420"/>
    <mergeCell ref="C421:E421"/>
    <mergeCell ref="S421:U421"/>
    <mergeCell ref="S415:U415"/>
    <mergeCell ref="C416:E416"/>
    <mergeCell ref="S416:U416"/>
    <mergeCell ref="C417:E417"/>
    <mergeCell ref="S417:U417"/>
    <mergeCell ref="C418:E418"/>
    <mergeCell ref="S418:U418"/>
    <mergeCell ref="L412:R412"/>
    <mergeCell ref="S412:U412"/>
    <mergeCell ref="C413:E413"/>
    <mergeCell ref="S413:U413"/>
    <mergeCell ref="C414:E414"/>
    <mergeCell ref="S414:U414"/>
    <mergeCell ref="C397:E397"/>
    <mergeCell ref="S397:U397"/>
    <mergeCell ref="P404:U405"/>
    <mergeCell ref="C407:P407"/>
    <mergeCell ref="F408:P408"/>
    <mergeCell ref="K410:L411"/>
    <mergeCell ref="R410:S410"/>
    <mergeCell ref="R411:S411"/>
    <mergeCell ref="C394:E394"/>
    <mergeCell ref="S394:U394"/>
    <mergeCell ref="C395:E395"/>
    <mergeCell ref="S395:U395"/>
    <mergeCell ref="C396:E396"/>
    <mergeCell ref="S396:U396"/>
    <mergeCell ref="C391:E391"/>
    <mergeCell ref="S391:U391"/>
    <mergeCell ref="C392:E392"/>
    <mergeCell ref="S392:U392"/>
    <mergeCell ref="C393:E393"/>
    <mergeCell ref="S393:U393"/>
    <mergeCell ref="C388:E388"/>
    <mergeCell ref="S388:U388"/>
    <mergeCell ref="C389:E389"/>
    <mergeCell ref="S389:U389"/>
    <mergeCell ref="C390:E390"/>
    <mergeCell ref="S390:U390"/>
    <mergeCell ref="C385:E385"/>
    <mergeCell ref="S385:U385"/>
    <mergeCell ref="C386:E386"/>
    <mergeCell ref="S386:U386"/>
    <mergeCell ref="C387:E387"/>
    <mergeCell ref="S387:U387"/>
    <mergeCell ref="C382:E382"/>
    <mergeCell ref="S382:U382"/>
    <mergeCell ref="C383:E383"/>
    <mergeCell ref="S383:U383"/>
    <mergeCell ref="C384:E384"/>
    <mergeCell ref="S384:U384"/>
    <mergeCell ref="C379:E379"/>
    <mergeCell ref="S379:U379"/>
    <mergeCell ref="C380:E380"/>
    <mergeCell ref="S380:U380"/>
    <mergeCell ref="C381:E381"/>
    <mergeCell ref="S381:U381"/>
    <mergeCell ref="S375:U375"/>
    <mergeCell ref="C376:E376"/>
    <mergeCell ref="S376:U376"/>
    <mergeCell ref="C377:E377"/>
    <mergeCell ref="S377:U377"/>
    <mergeCell ref="C378:E378"/>
    <mergeCell ref="S378:U378"/>
    <mergeCell ref="L372:R372"/>
    <mergeCell ref="S372:U372"/>
    <mergeCell ref="C373:E373"/>
    <mergeCell ref="S373:U373"/>
    <mergeCell ref="C374:E374"/>
    <mergeCell ref="S374:U374"/>
    <mergeCell ref="C355:E355"/>
    <mergeCell ref="S355:U355"/>
    <mergeCell ref="P364:U365"/>
    <mergeCell ref="C367:P367"/>
    <mergeCell ref="F368:P368"/>
    <mergeCell ref="K370:L371"/>
    <mergeCell ref="R370:S370"/>
    <mergeCell ref="R371:S371"/>
    <mergeCell ref="C352:E352"/>
    <mergeCell ref="S352:U352"/>
    <mergeCell ref="C353:E353"/>
    <mergeCell ref="S353:U353"/>
    <mergeCell ref="C354:E354"/>
    <mergeCell ref="S354:U354"/>
    <mergeCell ref="C349:E349"/>
    <mergeCell ref="S349:U349"/>
    <mergeCell ref="C350:E350"/>
    <mergeCell ref="S350:U350"/>
    <mergeCell ref="C351:E351"/>
    <mergeCell ref="S351:U351"/>
    <mergeCell ref="C346:E346"/>
    <mergeCell ref="S346:U346"/>
    <mergeCell ref="C347:E347"/>
    <mergeCell ref="S347:U347"/>
    <mergeCell ref="C348:E348"/>
    <mergeCell ref="S348:U348"/>
    <mergeCell ref="C343:E343"/>
    <mergeCell ref="S343:U343"/>
    <mergeCell ref="C344:E344"/>
    <mergeCell ref="S344:U344"/>
    <mergeCell ref="C345:E345"/>
    <mergeCell ref="S345:U345"/>
    <mergeCell ref="C340:E340"/>
    <mergeCell ref="S340:U340"/>
    <mergeCell ref="C341:E341"/>
    <mergeCell ref="S341:U341"/>
    <mergeCell ref="C342:E342"/>
    <mergeCell ref="S342:U342"/>
    <mergeCell ref="C337:E337"/>
    <mergeCell ref="S337:U337"/>
    <mergeCell ref="C338:E338"/>
    <mergeCell ref="S338:U338"/>
    <mergeCell ref="C339:E339"/>
    <mergeCell ref="S339:U339"/>
    <mergeCell ref="S333:U333"/>
    <mergeCell ref="C334:E334"/>
    <mergeCell ref="S334:U334"/>
    <mergeCell ref="C335:E335"/>
    <mergeCell ref="S335:U335"/>
    <mergeCell ref="C336:E336"/>
    <mergeCell ref="S336:U336"/>
    <mergeCell ref="L330:R330"/>
    <mergeCell ref="S330:U330"/>
    <mergeCell ref="C331:E331"/>
    <mergeCell ref="S331:U331"/>
    <mergeCell ref="C332:E332"/>
    <mergeCell ref="S332:U332"/>
    <mergeCell ref="S314:U314"/>
    <mergeCell ref="P322:U323"/>
    <mergeCell ref="C325:P325"/>
    <mergeCell ref="F326:P326"/>
    <mergeCell ref="K328:L329"/>
    <mergeCell ref="R328:S328"/>
    <mergeCell ref="R329:S329"/>
    <mergeCell ref="C311:E311"/>
    <mergeCell ref="S311:U311"/>
    <mergeCell ref="C312:E312"/>
    <mergeCell ref="S312:U312"/>
    <mergeCell ref="C313:E313"/>
    <mergeCell ref="S313:U313"/>
    <mergeCell ref="S308:U308"/>
    <mergeCell ref="C309:E309"/>
    <mergeCell ref="S309:U309"/>
    <mergeCell ref="C310:E310"/>
    <mergeCell ref="S310:U310"/>
    <mergeCell ref="C305:E305"/>
    <mergeCell ref="S305:U305"/>
    <mergeCell ref="C306:E306"/>
    <mergeCell ref="S306:U306"/>
    <mergeCell ref="C307:E307"/>
    <mergeCell ref="S307:U307"/>
    <mergeCell ref="S302:U302"/>
    <mergeCell ref="C303:E303"/>
    <mergeCell ref="S303:U303"/>
    <mergeCell ref="C304:E304"/>
    <mergeCell ref="S304:U304"/>
    <mergeCell ref="C299:E299"/>
    <mergeCell ref="S299:U299"/>
    <mergeCell ref="C300:E300"/>
    <mergeCell ref="S300:U300"/>
    <mergeCell ref="C301:E301"/>
    <mergeCell ref="S301:U301"/>
    <mergeCell ref="S296:U296"/>
    <mergeCell ref="C297:E297"/>
    <mergeCell ref="S297:U297"/>
    <mergeCell ref="C298:E298"/>
    <mergeCell ref="S298:U298"/>
    <mergeCell ref="S292:U292"/>
    <mergeCell ref="C293:E293"/>
    <mergeCell ref="S293:U293"/>
    <mergeCell ref="C294:E294"/>
    <mergeCell ref="S294:U294"/>
    <mergeCell ref="C295:E295"/>
    <mergeCell ref="S295:U295"/>
    <mergeCell ref="L289:R289"/>
    <mergeCell ref="S289:U289"/>
    <mergeCell ref="C290:E290"/>
    <mergeCell ref="S290:U290"/>
    <mergeCell ref="C291:E291"/>
    <mergeCell ref="S291:U291"/>
    <mergeCell ref="C274:E274"/>
    <mergeCell ref="S274:U274"/>
    <mergeCell ref="P281:U282"/>
    <mergeCell ref="C284:P284"/>
    <mergeCell ref="F285:P285"/>
    <mergeCell ref="K287:L288"/>
    <mergeCell ref="R287:S287"/>
    <mergeCell ref="R288:S288"/>
    <mergeCell ref="C271:E271"/>
    <mergeCell ref="S271:U271"/>
    <mergeCell ref="C272:E272"/>
    <mergeCell ref="S272:U272"/>
    <mergeCell ref="C273:E273"/>
    <mergeCell ref="S273:U273"/>
    <mergeCell ref="C268:E268"/>
    <mergeCell ref="S268:U268"/>
    <mergeCell ref="C269:E269"/>
    <mergeCell ref="S269:U269"/>
    <mergeCell ref="C270:E270"/>
    <mergeCell ref="S270:U270"/>
    <mergeCell ref="C265:E265"/>
    <mergeCell ref="S265:U265"/>
    <mergeCell ref="C266:E266"/>
    <mergeCell ref="S266:U266"/>
    <mergeCell ref="C267:E267"/>
    <mergeCell ref="S267:U267"/>
    <mergeCell ref="C262:E262"/>
    <mergeCell ref="S262:U262"/>
    <mergeCell ref="C263:E263"/>
    <mergeCell ref="S263:U263"/>
    <mergeCell ref="C264:E264"/>
    <mergeCell ref="S264:U264"/>
    <mergeCell ref="C259:E259"/>
    <mergeCell ref="S259:U259"/>
    <mergeCell ref="C260:E260"/>
    <mergeCell ref="S260:U260"/>
    <mergeCell ref="C261:E261"/>
    <mergeCell ref="S261:U261"/>
    <mergeCell ref="C256:E256"/>
    <mergeCell ref="S256:U256"/>
    <mergeCell ref="C257:E257"/>
    <mergeCell ref="S257:U257"/>
    <mergeCell ref="C258:E258"/>
    <mergeCell ref="S258:U258"/>
    <mergeCell ref="S252:U252"/>
    <mergeCell ref="C253:E253"/>
    <mergeCell ref="S253:U253"/>
    <mergeCell ref="C254:E254"/>
    <mergeCell ref="S254:U254"/>
    <mergeCell ref="C255:E255"/>
    <mergeCell ref="S255:U255"/>
    <mergeCell ref="L249:R249"/>
    <mergeCell ref="S249:U249"/>
    <mergeCell ref="C250:E250"/>
    <mergeCell ref="S250:U250"/>
    <mergeCell ref="C251:E251"/>
    <mergeCell ref="S251:U251"/>
    <mergeCell ref="S234:U234"/>
    <mergeCell ref="P241:U242"/>
    <mergeCell ref="C244:P244"/>
    <mergeCell ref="F245:P245"/>
    <mergeCell ref="K247:L248"/>
    <mergeCell ref="R247:S247"/>
    <mergeCell ref="R248:S248"/>
    <mergeCell ref="C231:E231"/>
    <mergeCell ref="S231:U231"/>
    <mergeCell ref="C232:E232"/>
    <mergeCell ref="S232:U232"/>
    <mergeCell ref="C233:E233"/>
    <mergeCell ref="S233:U233"/>
    <mergeCell ref="S228:U228"/>
    <mergeCell ref="C229:E229"/>
    <mergeCell ref="S229:U229"/>
    <mergeCell ref="C230:E230"/>
    <mergeCell ref="S230:U230"/>
    <mergeCell ref="C225:E225"/>
    <mergeCell ref="S225:U225"/>
    <mergeCell ref="C226:E226"/>
    <mergeCell ref="S226:U226"/>
    <mergeCell ref="C227:E227"/>
    <mergeCell ref="S227:U227"/>
    <mergeCell ref="S222:U222"/>
    <mergeCell ref="C223:E223"/>
    <mergeCell ref="S223:U223"/>
    <mergeCell ref="C224:E224"/>
    <mergeCell ref="S224:U224"/>
    <mergeCell ref="C219:E219"/>
    <mergeCell ref="S219:U219"/>
    <mergeCell ref="C220:E220"/>
    <mergeCell ref="S220:U220"/>
    <mergeCell ref="C221:E221"/>
    <mergeCell ref="S221:U221"/>
    <mergeCell ref="S216:U216"/>
    <mergeCell ref="C217:E217"/>
    <mergeCell ref="S217:U217"/>
    <mergeCell ref="C218:E218"/>
    <mergeCell ref="S218:U218"/>
    <mergeCell ref="S212:U212"/>
    <mergeCell ref="C213:E213"/>
    <mergeCell ref="S213:U213"/>
    <mergeCell ref="C214:E214"/>
    <mergeCell ref="S214:U214"/>
    <mergeCell ref="C215:E215"/>
    <mergeCell ref="S215:U215"/>
    <mergeCell ref="L209:R209"/>
    <mergeCell ref="S209:U209"/>
    <mergeCell ref="C210:E210"/>
    <mergeCell ref="S210:U210"/>
    <mergeCell ref="C211:E211"/>
    <mergeCell ref="S211:U211"/>
    <mergeCell ref="C194:E194"/>
    <mergeCell ref="S194:U194"/>
    <mergeCell ref="P201:U202"/>
    <mergeCell ref="C204:P204"/>
    <mergeCell ref="F205:P205"/>
    <mergeCell ref="K207:L208"/>
    <mergeCell ref="R207:S207"/>
    <mergeCell ref="R208:S208"/>
    <mergeCell ref="C191:E191"/>
    <mergeCell ref="S191:U191"/>
    <mergeCell ref="C192:E192"/>
    <mergeCell ref="S192:U192"/>
    <mergeCell ref="C193:E193"/>
    <mergeCell ref="S193:U193"/>
    <mergeCell ref="C188:E188"/>
    <mergeCell ref="S188:U188"/>
    <mergeCell ref="C189:E189"/>
    <mergeCell ref="S189:U189"/>
    <mergeCell ref="C190:E190"/>
    <mergeCell ref="S190:U190"/>
    <mergeCell ref="C185:E185"/>
    <mergeCell ref="S185:U185"/>
    <mergeCell ref="C186:E186"/>
    <mergeCell ref="S186:U186"/>
    <mergeCell ref="C187:E187"/>
    <mergeCell ref="S187:U187"/>
    <mergeCell ref="C182:E182"/>
    <mergeCell ref="S182:U182"/>
    <mergeCell ref="C183:E183"/>
    <mergeCell ref="S183:U183"/>
    <mergeCell ref="C184:E184"/>
    <mergeCell ref="S184:U184"/>
    <mergeCell ref="C179:E179"/>
    <mergeCell ref="S179:U179"/>
    <mergeCell ref="C180:E180"/>
    <mergeCell ref="S180:U180"/>
    <mergeCell ref="C181:E181"/>
    <mergeCell ref="S181:U181"/>
    <mergeCell ref="C176:E176"/>
    <mergeCell ref="S176:U176"/>
    <mergeCell ref="C177:E177"/>
    <mergeCell ref="S177:U177"/>
    <mergeCell ref="C178:E178"/>
    <mergeCell ref="S178:U178"/>
    <mergeCell ref="S172:U172"/>
    <mergeCell ref="C173:E173"/>
    <mergeCell ref="S173:U173"/>
    <mergeCell ref="C174:E174"/>
    <mergeCell ref="S174:U174"/>
    <mergeCell ref="C175:E175"/>
    <mergeCell ref="S175:U175"/>
    <mergeCell ref="L169:R169"/>
    <mergeCell ref="S169:U169"/>
    <mergeCell ref="C170:E170"/>
    <mergeCell ref="S170:U170"/>
    <mergeCell ref="C171:E171"/>
    <mergeCell ref="S171:U171"/>
    <mergeCell ref="S154:U154"/>
    <mergeCell ref="P161:U162"/>
    <mergeCell ref="C164:P164"/>
    <mergeCell ref="F165:P165"/>
    <mergeCell ref="K167:L168"/>
    <mergeCell ref="R167:S167"/>
    <mergeCell ref="R168:S168"/>
    <mergeCell ref="C151:E151"/>
    <mergeCell ref="S151:U151"/>
    <mergeCell ref="C152:E152"/>
    <mergeCell ref="S152:U152"/>
    <mergeCell ref="C153:E153"/>
    <mergeCell ref="S153:U153"/>
    <mergeCell ref="S148:U148"/>
    <mergeCell ref="C149:E149"/>
    <mergeCell ref="S149:U149"/>
    <mergeCell ref="C150:E150"/>
    <mergeCell ref="S150:U150"/>
    <mergeCell ref="C145:E145"/>
    <mergeCell ref="S145:U145"/>
    <mergeCell ref="C146:E146"/>
    <mergeCell ref="S146:U146"/>
    <mergeCell ref="C147:E147"/>
    <mergeCell ref="S147:U147"/>
    <mergeCell ref="S142:U142"/>
    <mergeCell ref="C143:E143"/>
    <mergeCell ref="S143:U143"/>
    <mergeCell ref="C144:E144"/>
    <mergeCell ref="S144:U144"/>
    <mergeCell ref="C139:E139"/>
    <mergeCell ref="S139:U139"/>
    <mergeCell ref="C140:E140"/>
    <mergeCell ref="S140:U140"/>
    <mergeCell ref="C141:E141"/>
    <mergeCell ref="S141:U141"/>
    <mergeCell ref="S136:U136"/>
    <mergeCell ref="C137:E137"/>
    <mergeCell ref="S137:U137"/>
    <mergeCell ref="C138:E138"/>
    <mergeCell ref="S138:U138"/>
    <mergeCell ref="S132:U132"/>
    <mergeCell ref="C133:E133"/>
    <mergeCell ref="S133:U133"/>
    <mergeCell ref="C134:E134"/>
    <mergeCell ref="S134:U134"/>
    <mergeCell ref="C135:E135"/>
    <mergeCell ref="S135:U135"/>
    <mergeCell ref="L129:R129"/>
    <mergeCell ref="S129:U129"/>
    <mergeCell ref="C130:E130"/>
    <mergeCell ref="S130:U130"/>
    <mergeCell ref="C131:E131"/>
    <mergeCell ref="S131:U131"/>
    <mergeCell ref="C114:E114"/>
    <mergeCell ref="S114:U114"/>
    <mergeCell ref="P121:U122"/>
    <mergeCell ref="C124:P124"/>
    <mergeCell ref="F125:P125"/>
    <mergeCell ref="K127:L128"/>
    <mergeCell ref="R127:S127"/>
    <mergeCell ref="R128:S128"/>
    <mergeCell ref="C111:E111"/>
    <mergeCell ref="S111:U111"/>
    <mergeCell ref="C112:E112"/>
    <mergeCell ref="S112:U112"/>
    <mergeCell ref="C113:E113"/>
    <mergeCell ref="S113:U113"/>
    <mergeCell ref="C108:E108"/>
    <mergeCell ref="S108:U108"/>
    <mergeCell ref="C109:E109"/>
    <mergeCell ref="S109:U109"/>
    <mergeCell ref="C110:E110"/>
    <mergeCell ref="S110:U110"/>
    <mergeCell ref="C105:E105"/>
    <mergeCell ref="S105:U105"/>
    <mergeCell ref="C106:E106"/>
    <mergeCell ref="S106:U106"/>
    <mergeCell ref="C107:E107"/>
    <mergeCell ref="S107:U107"/>
    <mergeCell ref="C102:E102"/>
    <mergeCell ref="S102:U102"/>
    <mergeCell ref="C103:E103"/>
    <mergeCell ref="S103:U103"/>
    <mergeCell ref="C104:E104"/>
    <mergeCell ref="S104:U104"/>
    <mergeCell ref="C99:E99"/>
    <mergeCell ref="S99:U99"/>
    <mergeCell ref="C100:E100"/>
    <mergeCell ref="S100:U100"/>
    <mergeCell ref="C101:E101"/>
    <mergeCell ref="S101:U101"/>
    <mergeCell ref="C96:E96"/>
    <mergeCell ref="S96:U96"/>
    <mergeCell ref="C97:E97"/>
    <mergeCell ref="S97:U97"/>
    <mergeCell ref="C98:E98"/>
    <mergeCell ref="S98:U98"/>
    <mergeCell ref="S92:U92"/>
    <mergeCell ref="C93:E93"/>
    <mergeCell ref="S93:U93"/>
    <mergeCell ref="C94:E94"/>
    <mergeCell ref="S94:U94"/>
    <mergeCell ref="C95:E95"/>
    <mergeCell ref="S95:U95"/>
    <mergeCell ref="L89:R89"/>
    <mergeCell ref="S89:U89"/>
    <mergeCell ref="C90:E90"/>
    <mergeCell ref="S90:U90"/>
    <mergeCell ref="C91:E91"/>
    <mergeCell ref="S91:U91"/>
    <mergeCell ref="S74:U74"/>
    <mergeCell ref="P81:U82"/>
    <mergeCell ref="C84:P84"/>
    <mergeCell ref="F85:P85"/>
    <mergeCell ref="K87:L88"/>
    <mergeCell ref="R87:S87"/>
    <mergeCell ref="R88:S88"/>
    <mergeCell ref="C71:E71"/>
    <mergeCell ref="S71:U71"/>
    <mergeCell ref="C72:E72"/>
    <mergeCell ref="S72:U72"/>
    <mergeCell ref="C73:E73"/>
    <mergeCell ref="S73:U73"/>
    <mergeCell ref="S68:U68"/>
    <mergeCell ref="C69:E69"/>
    <mergeCell ref="S69:U69"/>
    <mergeCell ref="C70:E70"/>
    <mergeCell ref="S70:U70"/>
    <mergeCell ref="C65:E65"/>
    <mergeCell ref="S65:U65"/>
    <mergeCell ref="C66:E66"/>
    <mergeCell ref="S66:U66"/>
    <mergeCell ref="C67:E67"/>
    <mergeCell ref="S67:U67"/>
    <mergeCell ref="S62:U62"/>
    <mergeCell ref="C63:E63"/>
    <mergeCell ref="S63:U63"/>
    <mergeCell ref="C64:E64"/>
    <mergeCell ref="S64:U64"/>
    <mergeCell ref="C59:E59"/>
    <mergeCell ref="S59:U59"/>
    <mergeCell ref="C60:E60"/>
    <mergeCell ref="S60:U60"/>
    <mergeCell ref="C61:E61"/>
    <mergeCell ref="S61:U61"/>
    <mergeCell ref="S56:U56"/>
    <mergeCell ref="C57:E57"/>
    <mergeCell ref="S57:U57"/>
    <mergeCell ref="C58:E58"/>
    <mergeCell ref="S58:U58"/>
    <mergeCell ref="S52:U52"/>
    <mergeCell ref="C53:E53"/>
    <mergeCell ref="S53:U53"/>
    <mergeCell ref="C54:E54"/>
    <mergeCell ref="S54:U54"/>
    <mergeCell ref="C55:E55"/>
    <mergeCell ref="S55:U55"/>
    <mergeCell ref="L49:R49"/>
    <mergeCell ref="S49:U49"/>
    <mergeCell ref="C50:E50"/>
    <mergeCell ref="S50:U50"/>
    <mergeCell ref="C51:E51"/>
    <mergeCell ref="S51:U51"/>
    <mergeCell ref="C34:E34"/>
    <mergeCell ref="S34:U34"/>
    <mergeCell ref="P41:U42"/>
    <mergeCell ref="C44:P44"/>
    <mergeCell ref="F45:P45"/>
    <mergeCell ref="K47:L48"/>
    <mergeCell ref="R47:S47"/>
    <mergeCell ref="R48:S48"/>
    <mergeCell ref="S31:U31"/>
    <mergeCell ref="C32:E32"/>
    <mergeCell ref="S32:U32"/>
    <mergeCell ref="C33:E33"/>
    <mergeCell ref="S33:U33"/>
    <mergeCell ref="C28:E28"/>
    <mergeCell ref="S28:U28"/>
    <mergeCell ref="C29:E29"/>
    <mergeCell ref="S29:U29"/>
    <mergeCell ref="C30:E30"/>
    <mergeCell ref="S30:U30"/>
    <mergeCell ref="S25:U25"/>
    <mergeCell ref="C26:E26"/>
    <mergeCell ref="S26:U26"/>
    <mergeCell ref="C27:E27"/>
    <mergeCell ref="S27:U27"/>
    <mergeCell ref="C22:E22"/>
    <mergeCell ref="S22:U22"/>
    <mergeCell ref="C23:E23"/>
    <mergeCell ref="S23:U23"/>
    <mergeCell ref="C24:E24"/>
    <mergeCell ref="S24:U24"/>
    <mergeCell ref="S19:U19"/>
    <mergeCell ref="C20:E20"/>
    <mergeCell ref="S20:U20"/>
    <mergeCell ref="C21:E21"/>
    <mergeCell ref="S21:U21"/>
    <mergeCell ref="C16:E16"/>
    <mergeCell ref="S16:U16"/>
    <mergeCell ref="C17:E17"/>
    <mergeCell ref="S17:U17"/>
    <mergeCell ref="C18:E18"/>
    <mergeCell ref="S18:U18"/>
    <mergeCell ref="S12:U12"/>
    <mergeCell ref="C13:E13"/>
    <mergeCell ref="S13:U13"/>
    <mergeCell ref="C14:E14"/>
    <mergeCell ref="S14:U14"/>
    <mergeCell ref="C15:E15"/>
    <mergeCell ref="S15:U15"/>
    <mergeCell ref="L9:R9"/>
    <mergeCell ref="S9:U9"/>
    <mergeCell ref="C10:E10"/>
    <mergeCell ref="S10:U10"/>
    <mergeCell ref="C11:E11"/>
    <mergeCell ref="S11:U11"/>
    <mergeCell ref="P1:U2"/>
    <mergeCell ref="C4:P4"/>
    <mergeCell ref="F5:P5"/>
    <mergeCell ref="K7:L8"/>
    <mergeCell ref="R7:S7"/>
    <mergeCell ref="R8:S8"/>
    <mergeCell ref="A490:B490"/>
    <mergeCell ref="A491:B491"/>
    <mergeCell ref="A492:B492"/>
    <mergeCell ref="A404:B404"/>
    <mergeCell ref="A405:B405"/>
    <mergeCell ref="A406:B406"/>
    <mergeCell ref="A412:A416"/>
    <mergeCell ref="B412:B416"/>
    <mergeCell ref="C412:K412"/>
    <mergeCell ref="C415:E415"/>
    <mergeCell ref="A364:B364"/>
    <mergeCell ref="A365:B365"/>
    <mergeCell ref="A366:B366"/>
    <mergeCell ref="A372:A376"/>
    <mergeCell ref="B372:B376"/>
    <mergeCell ref="C372:K372"/>
    <mergeCell ref="C375:E375"/>
    <mergeCell ref="A322:B322"/>
    <mergeCell ref="A497:A501"/>
    <mergeCell ref="B497:B501"/>
    <mergeCell ref="C497:K497"/>
    <mergeCell ref="C500:E500"/>
    <mergeCell ref="A448:B448"/>
    <mergeCell ref="A449:B449"/>
    <mergeCell ref="A450:B450"/>
    <mergeCell ref="A456:A460"/>
    <mergeCell ref="B456:B460"/>
    <mergeCell ref="C456:K456"/>
    <mergeCell ref="C459:E459"/>
    <mergeCell ref="C463:E463"/>
    <mergeCell ref="C469:E469"/>
    <mergeCell ref="C475:E475"/>
    <mergeCell ref="C481:E481"/>
    <mergeCell ref="A323:B323"/>
    <mergeCell ref="A324:B324"/>
    <mergeCell ref="A330:A334"/>
    <mergeCell ref="B330:B334"/>
    <mergeCell ref="C330:K330"/>
    <mergeCell ref="C333:E333"/>
    <mergeCell ref="A281:B281"/>
    <mergeCell ref="A282:B282"/>
    <mergeCell ref="A283:B283"/>
    <mergeCell ref="A289:A293"/>
    <mergeCell ref="B289:B293"/>
    <mergeCell ref="C289:K289"/>
    <mergeCell ref="C292:E292"/>
    <mergeCell ref="C296:E296"/>
    <mergeCell ref="C302:E302"/>
    <mergeCell ref="C308:E308"/>
    <mergeCell ref="C314:E314"/>
    <mergeCell ref="A241:B241"/>
    <mergeCell ref="A242:B242"/>
    <mergeCell ref="A243:B243"/>
    <mergeCell ref="A249:A253"/>
    <mergeCell ref="B249:B253"/>
    <mergeCell ref="C249:K249"/>
    <mergeCell ref="C252:E252"/>
    <mergeCell ref="A201:B201"/>
    <mergeCell ref="A202:B202"/>
    <mergeCell ref="A203:B203"/>
    <mergeCell ref="A209:A213"/>
    <mergeCell ref="B209:B213"/>
    <mergeCell ref="C209:K209"/>
    <mergeCell ref="C212:E212"/>
    <mergeCell ref="C216:E216"/>
    <mergeCell ref="C222:E222"/>
    <mergeCell ref="C228:E228"/>
    <mergeCell ref="C234:E234"/>
    <mergeCell ref="A161:B161"/>
    <mergeCell ref="A162:B162"/>
    <mergeCell ref="A163:B163"/>
    <mergeCell ref="A169:A173"/>
    <mergeCell ref="B169:B173"/>
    <mergeCell ref="C169:K169"/>
    <mergeCell ref="C172:E172"/>
    <mergeCell ref="A121:B121"/>
    <mergeCell ref="A122:B122"/>
    <mergeCell ref="A123:B123"/>
    <mergeCell ref="A129:A133"/>
    <mergeCell ref="B129:B133"/>
    <mergeCell ref="C129:K129"/>
    <mergeCell ref="C132:E132"/>
    <mergeCell ref="C136:E136"/>
    <mergeCell ref="C142:E142"/>
    <mergeCell ref="C148:E148"/>
    <mergeCell ref="C154:E154"/>
    <mergeCell ref="A83:B83"/>
    <mergeCell ref="A89:A93"/>
    <mergeCell ref="B89:B93"/>
    <mergeCell ref="C89:K89"/>
    <mergeCell ref="C92:E92"/>
    <mergeCell ref="A41:B41"/>
    <mergeCell ref="A42:B42"/>
    <mergeCell ref="A43:B43"/>
    <mergeCell ref="A49:A53"/>
    <mergeCell ref="B49:B53"/>
    <mergeCell ref="C49:K49"/>
    <mergeCell ref="C52:E52"/>
    <mergeCell ref="C56:E56"/>
    <mergeCell ref="C62:E62"/>
    <mergeCell ref="C68:E68"/>
    <mergeCell ref="C74:E74"/>
    <mergeCell ref="A1:B1"/>
    <mergeCell ref="A2:B2"/>
    <mergeCell ref="A3:B3"/>
    <mergeCell ref="A9:A13"/>
    <mergeCell ref="B9:B13"/>
    <mergeCell ref="C9:K9"/>
    <mergeCell ref="C12:E12"/>
    <mergeCell ref="A81:B81"/>
    <mergeCell ref="A82:B82"/>
    <mergeCell ref="C19:E19"/>
    <mergeCell ref="C25:E25"/>
    <mergeCell ref="C31:E31"/>
  </mergeCells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Z526"/>
  <sheetViews>
    <sheetView topLeftCell="A167" zoomScale="85" zoomScaleNormal="85" workbookViewId="0">
      <pane xSplit="2" topLeftCell="C1" activePane="topRight" state="frozen"/>
      <selection pane="topRight" activeCell="G195" sqref="G195"/>
    </sheetView>
  </sheetViews>
  <sheetFormatPr defaultColWidth="9.140625" defaultRowHeight="12.75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10.42578125" style="1" customWidth="1"/>
    <col min="13" max="13" width="9.28515625" style="1" customWidth="1"/>
    <col min="14" max="14" width="8.5703125" style="1" customWidth="1"/>
    <col min="15" max="15" width="9.140625" style="1"/>
    <col min="16" max="16" width="10" style="1" customWidth="1"/>
    <col min="17" max="17" width="9.4257812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>
      <c r="A1" s="476" t="s">
        <v>0</v>
      </c>
      <c r="B1" s="476"/>
      <c r="P1" s="477" t="s">
        <v>26</v>
      </c>
      <c r="Q1" s="477"/>
      <c r="R1" s="477"/>
      <c r="S1" s="477"/>
      <c r="T1" s="477"/>
      <c r="U1" s="477"/>
    </row>
    <row r="2" spans="1:21" ht="12.75" customHeight="1">
      <c r="A2" s="476" t="s">
        <v>1</v>
      </c>
      <c r="B2" s="476"/>
      <c r="P2" s="477"/>
      <c r="Q2" s="477"/>
      <c r="R2" s="477"/>
      <c r="S2" s="477"/>
      <c r="T2" s="477"/>
      <c r="U2" s="477"/>
    </row>
    <row r="3" spans="1:21">
      <c r="A3" s="476" t="s">
        <v>45</v>
      </c>
      <c r="B3" s="476"/>
    </row>
    <row r="4" spans="1:21" ht="21" customHeight="1">
      <c r="C4" s="478" t="s">
        <v>2</v>
      </c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2"/>
    </row>
    <row r="5" spans="1:21">
      <c r="F5" s="479" t="s">
        <v>3</v>
      </c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255"/>
    </row>
    <row r="6" spans="1:21">
      <c r="A6" s="1" t="s">
        <v>46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>
      <c r="A7" s="43" t="s">
        <v>68</v>
      </c>
      <c r="B7" s="43"/>
      <c r="C7" s="6"/>
      <c r="D7" s="7">
        <v>0</v>
      </c>
      <c r="E7" s="7">
        <v>8</v>
      </c>
      <c r="K7" s="453">
        <v>1</v>
      </c>
      <c r="L7" s="453"/>
      <c r="M7" s="5"/>
      <c r="N7" s="5"/>
      <c r="O7" s="5"/>
      <c r="Q7" s="1" t="str">
        <f>+Q87:U87</f>
        <v>Bulan     :</v>
      </c>
      <c r="R7" s="455" t="s">
        <v>97</v>
      </c>
      <c r="S7" s="456"/>
      <c r="T7" s="4">
        <v>0</v>
      </c>
      <c r="U7" s="4">
        <v>7</v>
      </c>
    </row>
    <row r="8" spans="1:21" s="43" customFormat="1" ht="13.5" customHeight="1" thickBot="1">
      <c r="A8" s="177" t="s">
        <v>71</v>
      </c>
      <c r="B8" s="177"/>
      <c r="C8" s="65">
        <v>0</v>
      </c>
      <c r="D8" s="65">
        <v>1</v>
      </c>
      <c r="E8" s="65">
        <v>0</v>
      </c>
      <c r="K8" s="454"/>
      <c r="L8" s="454"/>
      <c r="M8" s="77"/>
      <c r="N8" s="77"/>
      <c r="O8" s="77"/>
      <c r="Q8" s="43" t="str">
        <f>+Q88:U88</f>
        <v>Tahun    :</v>
      </c>
      <c r="R8" s="515">
        <v>2020</v>
      </c>
      <c r="S8" s="516"/>
      <c r="T8" s="78">
        <v>2</v>
      </c>
      <c r="U8" s="78">
        <v>0</v>
      </c>
    </row>
    <row r="9" spans="1:21" ht="15" customHeight="1" thickTop="1">
      <c r="A9" s="462" t="s">
        <v>4</v>
      </c>
      <c r="B9" s="462" t="s">
        <v>5</v>
      </c>
      <c r="C9" s="465" t="s">
        <v>6</v>
      </c>
      <c r="D9" s="466"/>
      <c r="E9" s="466"/>
      <c r="F9" s="466"/>
      <c r="G9" s="466"/>
      <c r="H9" s="466"/>
      <c r="I9" s="466"/>
      <c r="J9" s="466"/>
      <c r="K9" s="469"/>
      <c r="L9" s="465" t="s">
        <v>7</v>
      </c>
      <c r="M9" s="466"/>
      <c r="N9" s="466"/>
      <c r="O9" s="466"/>
      <c r="P9" s="466"/>
      <c r="Q9" s="466"/>
      <c r="R9" s="469"/>
      <c r="S9" s="470" t="s">
        <v>64</v>
      </c>
      <c r="T9" s="471"/>
      <c r="U9" s="513"/>
    </row>
    <row r="10" spans="1:21" ht="12.75" customHeight="1">
      <c r="A10" s="463"/>
      <c r="B10" s="463"/>
      <c r="C10" s="473" t="s">
        <v>27</v>
      </c>
      <c r="D10" s="474"/>
      <c r="E10" s="475"/>
      <c r="F10" s="261"/>
      <c r="G10" s="261" t="s">
        <v>30</v>
      </c>
      <c r="H10" s="261" t="s">
        <v>32</v>
      </c>
      <c r="I10" s="261"/>
      <c r="J10" s="261"/>
      <c r="K10" s="261" t="s">
        <v>43</v>
      </c>
      <c r="L10" s="261" t="s">
        <v>27</v>
      </c>
      <c r="M10" s="261"/>
      <c r="N10" s="261" t="s">
        <v>30</v>
      </c>
      <c r="O10" s="261" t="s">
        <v>32</v>
      </c>
      <c r="P10" s="261"/>
      <c r="Q10" s="261"/>
      <c r="R10" s="261" t="s">
        <v>63</v>
      </c>
      <c r="S10" s="440" t="s">
        <v>67</v>
      </c>
      <c r="T10" s="441"/>
      <c r="U10" s="442"/>
    </row>
    <row r="11" spans="1:21" ht="12.75" customHeight="1">
      <c r="A11" s="463"/>
      <c r="B11" s="463"/>
      <c r="C11" s="440" t="s">
        <v>28</v>
      </c>
      <c r="D11" s="441"/>
      <c r="E11" s="442"/>
      <c r="F11" s="263" t="s">
        <v>29</v>
      </c>
      <c r="G11" s="263" t="s">
        <v>31</v>
      </c>
      <c r="H11" s="263" t="s">
        <v>33</v>
      </c>
      <c r="I11" s="263" t="s">
        <v>37</v>
      </c>
      <c r="J11" s="263" t="s">
        <v>36</v>
      </c>
      <c r="K11" s="263" t="s">
        <v>28</v>
      </c>
      <c r="L11" s="263" t="s">
        <v>28</v>
      </c>
      <c r="M11" s="263" t="s">
        <v>35</v>
      </c>
      <c r="N11" s="263" t="s">
        <v>31</v>
      </c>
      <c r="O11" s="263" t="s">
        <v>33</v>
      </c>
      <c r="P11" s="263" t="s">
        <v>37</v>
      </c>
      <c r="Q11" s="263" t="s">
        <v>36</v>
      </c>
      <c r="R11" s="263" t="s">
        <v>38</v>
      </c>
      <c r="S11" s="440" t="s">
        <v>65</v>
      </c>
      <c r="T11" s="441"/>
      <c r="U11" s="442"/>
    </row>
    <row r="12" spans="1:21" ht="12.75" customHeight="1">
      <c r="A12" s="463"/>
      <c r="B12" s="463"/>
      <c r="C12" s="444" t="s">
        <v>8</v>
      </c>
      <c r="D12" s="445"/>
      <c r="E12" s="446"/>
      <c r="F12" s="264"/>
      <c r="G12" s="264"/>
      <c r="H12" s="264" t="s">
        <v>34</v>
      </c>
      <c r="I12" s="264"/>
      <c r="J12" s="264"/>
      <c r="K12" s="264" t="s">
        <v>9</v>
      </c>
      <c r="L12" s="264" t="s">
        <v>8</v>
      </c>
      <c r="M12" s="264"/>
      <c r="N12" s="264"/>
      <c r="O12" s="264" t="s">
        <v>34</v>
      </c>
      <c r="P12" s="264"/>
      <c r="Q12" s="264"/>
      <c r="R12" s="20" t="s">
        <v>62</v>
      </c>
      <c r="S12" s="440" t="s">
        <v>66</v>
      </c>
      <c r="T12" s="441"/>
      <c r="U12" s="442"/>
    </row>
    <row r="13" spans="1:21" ht="11.25" customHeight="1">
      <c r="A13" s="464"/>
      <c r="B13" s="464"/>
      <c r="C13" s="447"/>
      <c r="D13" s="448"/>
      <c r="E13" s="449"/>
      <c r="F13" s="263"/>
      <c r="G13" s="263"/>
      <c r="H13" s="263"/>
      <c r="I13" s="263"/>
      <c r="J13" s="263"/>
      <c r="K13" s="263" t="s">
        <v>61</v>
      </c>
      <c r="L13" s="263"/>
      <c r="M13" s="263"/>
      <c r="N13" s="263"/>
      <c r="O13" s="263"/>
      <c r="P13" s="263"/>
      <c r="Q13" s="263"/>
      <c r="R13" s="263"/>
      <c r="S13" s="450"/>
      <c r="T13" s="451"/>
      <c r="U13" s="514"/>
    </row>
    <row r="14" spans="1:21" s="8" customFormat="1" ht="12.75" customHeight="1">
      <c r="A14" s="262" t="s">
        <v>10</v>
      </c>
      <c r="B14" s="262" t="s">
        <v>11</v>
      </c>
      <c r="C14" s="429" t="s">
        <v>12</v>
      </c>
      <c r="D14" s="430"/>
      <c r="E14" s="431"/>
      <c r="F14" s="262" t="s">
        <v>13</v>
      </c>
      <c r="G14" s="262" t="s">
        <v>14</v>
      </c>
      <c r="H14" s="262" t="s">
        <v>15</v>
      </c>
      <c r="I14" s="262" t="s">
        <v>16</v>
      </c>
      <c r="J14" s="262" t="s">
        <v>17</v>
      </c>
      <c r="K14" s="262" t="s">
        <v>18</v>
      </c>
      <c r="L14" s="262" t="s">
        <v>19</v>
      </c>
      <c r="M14" s="262" t="s">
        <v>20</v>
      </c>
      <c r="N14" s="262" t="s">
        <v>21</v>
      </c>
      <c r="O14" s="262" t="s">
        <v>41</v>
      </c>
      <c r="P14" s="262" t="s">
        <v>42</v>
      </c>
      <c r="Q14" s="262" t="s">
        <v>44</v>
      </c>
      <c r="R14" s="262" t="s">
        <v>69</v>
      </c>
      <c r="S14" s="429" t="s">
        <v>70</v>
      </c>
      <c r="T14" s="430"/>
      <c r="U14" s="431"/>
    </row>
    <row r="15" spans="1:21" s="16" customFormat="1" ht="15.95" customHeight="1">
      <c r="A15" s="18">
        <v>1</v>
      </c>
      <c r="B15" s="19" t="s">
        <v>22</v>
      </c>
      <c r="C15" s="504">
        <f>SUM(C16,C19,C20)</f>
        <v>0</v>
      </c>
      <c r="D15" s="505"/>
      <c r="E15" s="506"/>
      <c r="F15" s="266">
        <f t="shared" ref="F15:J15" si="0">SUM(F16,F19,F20)</f>
        <v>0</v>
      </c>
      <c r="G15" s="266">
        <f t="shared" si="0"/>
        <v>0</v>
      </c>
      <c r="H15" s="266">
        <f t="shared" si="0"/>
        <v>0</v>
      </c>
      <c r="I15" s="266">
        <f t="shared" si="0"/>
        <v>0</v>
      </c>
      <c r="J15" s="266">
        <f t="shared" si="0"/>
        <v>0</v>
      </c>
      <c r="K15" s="266">
        <f>SUM(C15-F15-G15-H15+I15-J15)</f>
        <v>0</v>
      </c>
      <c r="L15" s="266">
        <f t="shared" ref="L15:Q15" si="1">SUM(L16,L19,L20)</f>
        <v>0</v>
      </c>
      <c r="M15" s="266">
        <f t="shared" si="1"/>
        <v>0</v>
      </c>
      <c r="N15" s="266">
        <f t="shared" si="1"/>
        <v>0</v>
      </c>
      <c r="O15" s="266">
        <f t="shared" si="1"/>
        <v>0</v>
      </c>
      <c r="P15" s="266">
        <f t="shared" si="1"/>
        <v>0</v>
      </c>
      <c r="Q15" s="266">
        <f t="shared" si="1"/>
        <v>0</v>
      </c>
      <c r="R15" s="266">
        <f>SUM(L15-M15-N15-O15+P15-Q15)</f>
        <v>0</v>
      </c>
      <c r="S15" s="507"/>
      <c r="T15" s="508"/>
      <c r="U15" s="509"/>
    </row>
    <row r="16" spans="1:21" s="23" customFormat="1" ht="15.95" customHeight="1">
      <c r="A16" s="14"/>
      <c r="B16" s="22" t="s">
        <v>49</v>
      </c>
      <c r="C16" s="495">
        <f t="shared" ref="C16:H16" si="2">SUM(C17:C18)</f>
        <v>0</v>
      </c>
      <c r="D16" s="496">
        <f t="shared" si="2"/>
        <v>0</v>
      </c>
      <c r="E16" s="497">
        <f t="shared" si="2"/>
        <v>0</v>
      </c>
      <c r="F16" s="69">
        <f t="shared" si="2"/>
        <v>0</v>
      </c>
      <c r="G16" s="69">
        <f t="shared" si="2"/>
        <v>0</v>
      </c>
      <c r="H16" s="69">
        <f t="shared" si="2"/>
        <v>0</v>
      </c>
      <c r="I16" s="69">
        <f>SUM(I17:I18)</f>
        <v>0</v>
      </c>
      <c r="J16" s="69">
        <f t="shared" ref="J16" si="3">SUM(J17:J18)</f>
        <v>0</v>
      </c>
      <c r="K16" s="267">
        <f t="shared" ref="K16:K20" si="4">SUM(C16-F16-G16-H16+I16-J16)</f>
        <v>0</v>
      </c>
      <c r="L16" s="69">
        <f t="shared" ref="L16:O16" si="5">SUM(L17:L18)</f>
        <v>0</v>
      </c>
      <c r="M16" s="69">
        <f t="shared" si="5"/>
        <v>0</v>
      </c>
      <c r="N16" s="69">
        <f t="shared" si="5"/>
        <v>0</v>
      </c>
      <c r="O16" s="69">
        <f t="shared" si="5"/>
        <v>0</v>
      </c>
      <c r="P16" s="69">
        <f>SUM(P17:P18)</f>
        <v>0</v>
      </c>
      <c r="Q16" s="69">
        <f t="shared" ref="Q16" si="6">SUM(Q17:Q18)</f>
        <v>0</v>
      </c>
      <c r="R16" s="267">
        <f t="shared" ref="R16:R24" si="7">SUM(L16-M16-N16-O16+P16-Q16)</f>
        <v>0</v>
      </c>
      <c r="S16" s="510"/>
      <c r="T16" s="511"/>
      <c r="U16" s="512"/>
    </row>
    <row r="17" spans="1:21" ht="15.95" customHeight="1">
      <c r="A17" s="12"/>
      <c r="B17" s="13" t="s">
        <v>83</v>
      </c>
      <c r="C17" s="501">
        <v>0</v>
      </c>
      <c r="D17" s="502">
        <v>0</v>
      </c>
      <c r="E17" s="503">
        <v>0</v>
      </c>
      <c r="F17" s="260">
        <v>0</v>
      </c>
      <c r="G17" s="260">
        <v>0</v>
      </c>
      <c r="H17" s="260">
        <v>0</v>
      </c>
      <c r="I17" s="66">
        <v>0</v>
      </c>
      <c r="J17" s="66">
        <v>0</v>
      </c>
      <c r="K17" s="267">
        <f t="shared" si="4"/>
        <v>0</v>
      </c>
      <c r="L17" s="260">
        <v>0</v>
      </c>
      <c r="M17" s="260">
        <v>0</v>
      </c>
      <c r="N17" s="260">
        <v>0</v>
      </c>
      <c r="O17" s="260">
        <v>0</v>
      </c>
      <c r="P17" s="260">
        <v>0</v>
      </c>
      <c r="Q17" s="260">
        <v>0</v>
      </c>
      <c r="R17" s="267">
        <f t="shared" si="7"/>
        <v>0</v>
      </c>
      <c r="S17" s="498"/>
      <c r="T17" s="499"/>
      <c r="U17" s="500"/>
    </row>
    <row r="18" spans="1:21" ht="15.95" customHeight="1">
      <c r="A18" s="12"/>
      <c r="B18" s="13" t="s">
        <v>84</v>
      </c>
      <c r="C18" s="501">
        <v>0</v>
      </c>
      <c r="D18" s="502">
        <v>0</v>
      </c>
      <c r="E18" s="503">
        <v>0</v>
      </c>
      <c r="F18" s="260">
        <v>0</v>
      </c>
      <c r="G18" s="260">
        <v>0</v>
      </c>
      <c r="H18" s="260">
        <v>0</v>
      </c>
      <c r="I18" s="66">
        <v>0</v>
      </c>
      <c r="J18" s="66">
        <v>0</v>
      </c>
      <c r="K18" s="267">
        <f t="shared" si="4"/>
        <v>0</v>
      </c>
      <c r="L18" s="260">
        <v>0</v>
      </c>
      <c r="M18" s="260">
        <v>0</v>
      </c>
      <c r="N18" s="260">
        <v>0</v>
      </c>
      <c r="O18" s="260">
        <v>0</v>
      </c>
      <c r="P18" s="260">
        <v>0</v>
      </c>
      <c r="Q18" s="260">
        <v>0</v>
      </c>
      <c r="R18" s="267">
        <f t="shared" si="7"/>
        <v>0</v>
      </c>
      <c r="S18" s="498"/>
      <c r="T18" s="499"/>
      <c r="U18" s="500"/>
    </row>
    <row r="19" spans="1:21" ht="15.95" customHeight="1">
      <c r="A19" s="12"/>
      <c r="B19" s="11" t="s">
        <v>50</v>
      </c>
      <c r="C19" s="480">
        <v>0</v>
      </c>
      <c r="D19" s="481">
        <v>0</v>
      </c>
      <c r="E19" s="482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267">
        <f t="shared" si="4"/>
        <v>0</v>
      </c>
      <c r="L19" s="267">
        <v>0</v>
      </c>
      <c r="M19" s="267">
        <v>0</v>
      </c>
      <c r="N19" s="267">
        <v>0</v>
      </c>
      <c r="O19" s="267">
        <v>0</v>
      </c>
      <c r="P19" s="267">
        <v>0</v>
      </c>
      <c r="Q19" s="267">
        <v>0</v>
      </c>
      <c r="R19" s="267">
        <f t="shared" si="7"/>
        <v>0</v>
      </c>
      <c r="S19" s="498"/>
      <c r="T19" s="499"/>
      <c r="U19" s="500"/>
    </row>
    <row r="20" spans="1:21" ht="15.95" customHeight="1">
      <c r="A20" s="12"/>
      <c r="B20" s="11" t="s">
        <v>51</v>
      </c>
      <c r="C20" s="480">
        <v>0</v>
      </c>
      <c r="D20" s="481">
        <v>0</v>
      </c>
      <c r="E20" s="482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267">
        <f t="shared" si="4"/>
        <v>0</v>
      </c>
      <c r="L20" s="267">
        <v>0</v>
      </c>
      <c r="M20" s="267">
        <v>0</v>
      </c>
      <c r="N20" s="267">
        <v>0</v>
      </c>
      <c r="O20" s="267">
        <v>0</v>
      </c>
      <c r="P20" s="267">
        <v>0</v>
      </c>
      <c r="Q20" s="267">
        <v>0</v>
      </c>
      <c r="R20" s="267">
        <f t="shared" si="7"/>
        <v>0</v>
      </c>
      <c r="S20" s="498"/>
      <c r="T20" s="499"/>
      <c r="U20" s="500"/>
    </row>
    <row r="21" spans="1:21" ht="15.95" customHeight="1">
      <c r="A21" s="14">
        <v>2</v>
      </c>
      <c r="B21" s="10" t="s">
        <v>23</v>
      </c>
      <c r="C21" s="480">
        <f t="shared" ref="C21" si="8">SUM(C22:C23)</f>
        <v>0</v>
      </c>
      <c r="D21" s="481"/>
      <c r="E21" s="482"/>
      <c r="F21" s="62">
        <f t="shared" ref="F21:G21" si="9">SUM(F22:F23)</f>
        <v>0</v>
      </c>
      <c r="G21" s="267">
        <f t="shared" si="9"/>
        <v>0</v>
      </c>
      <c r="H21" s="25"/>
      <c r="I21" s="267">
        <f t="shared" ref="I21:J21" si="10">SUM(I22:I23)</f>
        <v>0</v>
      </c>
      <c r="J21" s="62">
        <f t="shared" si="10"/>
        <v>0</v>
      </c>
      <c r="K21" s="267">
        <f>SUM(C21-F21-G21-H21+I21-J21)</f>
        <v>0</v>
      </c>
      <c r="L21" s="62">
        <f t="shared" ref="L21:N21" si="11">SUM(L22:L23)</f>
        <v>3</v>
      </c>
      <c r="M21" s="62">
        <f t="shared" si="11"/>
        <v>3</v>
      </c>
      <c r="N21" s="267">
        <f t="shared" si="11"/>
        <v>0</v>
      </c>
      <c r="O21" s="25"/>
      <c r="P21" s="62">
        <f t="shared" ref="P21:Q21" si="12">SUM(P22:P23)</f>
        <v>45</v>
      </c>
      <c r="Q21" s="62">
        <f t="shared" si="12"/>
        <v>0</v>
      </c>
      <c r="R21" s="62">
        <f>SUM(L21-M21-N21-O21+P21-Q21)</f>
        <v>45</v>
      </c>
      <c r="S21" s="498"/>
      <c r="T21" s="499"/>
      <c r="U21" s="500"/>
    </row>
    <row r="22" spans="1:21" ht="15.95" customHeight="1">
      <c r="A22" s="12"/>
      <c r="B22" s="13" t="s">
        <v>83</v>
      </c>
      <c r="C22" s="501">
        <v>0</v>
      </c>
      <c r="D22" s="502"/>
      <c r="E22" s="503"/>
      <c r="F22" s="49">
        <v>0</v>
      </c>
      <c r="G22" s="260">
        <v>0</v>
      </c>
      <c r="H22" s="24"/>
      <c r="I22" s="260">
        <v>0</v>
      </c>
      <c r="J22" s="49">
        <v>0</v>
      </c>
      <c r="K22" s="267">
        <f t="shared" ref="K22:K33" si="13">SUM(C22-F22-G22-H22+I22-J22)</f>
        <v>0</v>
      </c>
      <c r="L22" s="49">
        <v>3</v>
      </c>
      <c r="M22" s="49">
        <v>3</v>
      </c>
      <c r="N22" s="260">
        <v>0</v>
      </c>
      <c r="O22" s="24"/>
      <c r="P22" s="49">
        <v>45</v>
      </c>
      <c r="Q22" s="49">
        <v>0</v>
      </c>
      <c r="R22" s="62">
        <f>SUM(L22-M22-N22-O22+P22-Q22)</f>
        <v>45</v>
      </c>
      <c r="S22" s="498"/>
      <c r="T22" s="499"/>
      <c r="U22" s="500"/>
    </row>
    <row r="23" spans="1:21" ht="15.95" customHeight="1">
      <c r="A23" s="12"/>
      <c r="B23" s="13" t="s">
        <v>84</v>
      </c>
      <c r="C23" s="563">
        <v>0</v>
      </c>
      <c r="D23" s="563"/>
      <c r="E23" s="563"/>
      <c r="F23" s="260">
        <v>0</v>
      </c>
      <c r="G23" s="260">
        <v>0</v>
      </c>
      <c r="H23" s="24"/>
      <c r="I23" s="66">
        <v>0</v>
      </c>
      <c r="J23" s="66">
        <v>0</v>
      </c>
      <c r="K23" s="267">
        <f t="shared" si="13"/>
        <v>0</v>
      </c>
      <c r="L23" s="260">
        <v>0</v>
      </c>
      <c r="M23" s="260">
        <v>0</v>
      </c>
      <c r="N23" s="260">
        <v>0</v>
      </c>
      <c r="O23" s="24"/>
      <c r="P23" s="260">
        <v>0</v>
      </c>
      <c r="Q23" s="260">
        <v>0</v>
      </c>
      <c r="R23" s="267">
        <f t="shared" si="7"/>
        <v>0</v>
      </c>
      <c r="S23" s="498"/>
      <c r="T23" s="499"/>
      <c r="U23" s="500"/>
    </row>
    <row r="24" spans="1:21" ht="15.95" customHeight="1">
      <c r="A24" s="9">
        <v>3</v>
      </c>
      <c r="B24" s="10" t="s">
        <v>53</v>
      </c>
      <c r="C24" s="480">
        <v>0</v>
      </c>
      <c r="D24" s="481">
        <v>0</v>
      </c>
      <c r="E24" s="482">
        <v>0</v>
      </c>
      <c r="F24" s="267">
        <v>0</v>
      </c>
      <c r="G24" s="25"/>
      <c r="H24" s="25"/>
      <c r="I24" s="267">
        <v>0</v>
      </c>
      <c r="J24" s="267">
        <v>0</v>
      </c>
      <c r="K24" s="267">
        <f t="shared" si="13"/>
        <v>0</v>
      </c>
      <c r="L24" s="265">
        <v>0</v>
      </c>
      <c r="M24" s="265">
        <v>0</v>
      </c>
      <c r="N24" s="25"/>
      <c r="O24" s="25"/>
      <c r="P24" s="265">
        <v>0</v>
      </c>
      <c r="Q24" s="265">
        <v>0</v>
      </c>
      <c r="R24" s="267">
        <f t="shared" si="7"/>
        <v>0</v>
      </c>
      <c r="S24" s="498"/>
      <c r="T24" s="499"/>
      <c r="U24" s="500"/>
    </row>
    <row r="25" spans="1:21" ht="15.95" customHeight="1">
      <c r="A25" s="14">
        <v>4</v>
      </c>
      <c r="B25" s="10" t="s">
        <v>52</v>
      </c>
      <c r="C25" s="495">
        <f>SUM(C26:C27)</f>
        <v>0</v>
      </c>
      <c r="D25" s="496">
        <f t="shared" ref="D25:E25" si="14">SUM(D26:D27)</f>
        <v>0</v>
      </c>
      <c r="E25" s="497">
        <f t="shared" si="14"/>
        <v>0</v>
      </c>
      <c r="F25" s="69">
        <f>SUM(F26:F27)</f>
        <v>0</v>
      </c>
      <c r="G25" s="25"/>
      <c r="H25" s="25"/>
      <c r="I25" s="69">
        <f t="shared" ref="I25:J25" si="15">SUM(I26:I27)</f>
        <v>0</v>
      </c>
      <c r="J25" s="69">
        <f t="shared" si="15"/>
        <v>0</v>
      </c>
      <c r="K25" s="267">
        <f t="shared" si="13"/>
        <v>0</v>
      </c>
      <c r="L25" s="267">
        <f>SUM(L26:L27)</f>
        <v>0</v>
      </c>
      <c r="M25" s="267">
        <f>SUM(M26:M27)</f>
        <v>0</v>
      </c>
      <c r="N25" s="25"/>
      <c r="O25" s="25"/>
      <c r="P25" s="267">
        <f t="shared" ref="P25:Q25" si="16">SUM(P26:P27)</f>
        <v>0</v>
      </c>
      <c r="Q25" s="267">
        <f t="shared" si="16"/>
        <v>0</v>
      </c>
      <c r="R25" s="267">
        <f>SUM(L25-M25-N25-O25+P25-Q25)</f>
        <v>0</v>
      </c>
      <c r="S25" s="498"/>
      <c r="T25" s="499"/>
      <c r="U25" s="500"/>
    </row>
    <row r="26" spans="1:21" ht="15.95" customHeight="1">
      <c r="A26" s="14"/>
      <c r="B26" s="13" t="s">
        <v>83</v>
      </c>
      <c r="C26" s="495">
        <v>0</v>
      </c>
      <c r="D26" s="496"/>
      <c r="E26" s="497"/>
      <c r="F26" s="69">
        <v>0</v>
      </c>
      <c r="G26" s="25"/>
      <c r="H26" s="25"/>
      <c r="I26" s="69">
        <v>0</v>
      </c>
      <c r="J26" s="69">
        <v>0</v>
      </c>
      <c r="K26" s="267">
        <f t="shared" si="13"/>
        <v>0</v>
      </c>
      <c r="L26" s="265">
        <v>0</v>
      </c>
      <c r="M26" s="265">
        <v>0</v>
      </c>
      <c r="N26" s="25"/>
      <c r="O26" s="25"/>
      <c r="P26" s="265">
        <v>0</v>
      </c>
      <c r="Q26" s="265">
        <v>0</v>
      </c>
      <c r="R26" s="267">
        <f t="shared" ref="R26:R34" si="17">SUM(L26-M26-N26-O26+P26-Q26)</f>
        <v>0</v>
      </c>
      <c r="S26" s="498"/>
      <c r="T26" s="499"/>
      <c r="U26" s="500"/>
    </row>
    <row r="27" spans="1:21" ht="15.95" customHeight="1">
      <c r="A27" s="14"/>
      <c r="B27" s="13" t="s">
        <v>84</v>
      </c>
      <c r="C27" s="495">
        <v>0</v>
      </c>
      <c r="D27" s="496"/>
      <c r="E27" s="497"/>
      <c r="F27" s="69">
        <v>0</v>
      </c>
      <c r="G27" s="25"/>
      <c r="H27" s="25"/>
      <c r="I27" s="69">
        <v>0</v>
      </c>
      <c r="J27" s="69">
        <v>0</v>
      </c>
      <c r="K27" s="267">
        <f t="shared" si="13"/>
        <v>0</v>
      </c>
      <c r="L27" s="265">
        <v>0</v>
      </c>
      <c r="M27" s="265">
        <v>0</v>
      </c>
      <c r="N27" s="25"/>
      <c r="O27" s="25"/>
      <c r="P27" s="265">
        <v>0</v>
      </c>
      <c r="Q27" s="265">
        <v>0</v>
      </c>
      <c r="R27" s="267">
        <f t="shared" si="17"/>
        <v>0</v>
      </c>
      <c r="S27" s="498"/>
      <c r="T27" s="499"/>
      <c r="U27" s="500"/>
    </row>
    <row r="28" spans="1:21" ht="15.95" customHeight="1">
      <c r="A28" s="14">
        <v>5</v>
      </c>
      <c r="B28" s="11" t="s">
        <v>54</v>
      </c>
      <c r="C28" s="480">
        <v>0</v>
      </c>
      <c r="D28" s="481">
        <v>0</v>
      </c>
      <c r="E28" s="482">
        <v>0</v>
      </c>
      <c r="F28" s="267">
        <v>0</v>
      </c>
      <c r="G28" s="25"/>
      <c r="H28" s="25"/>
      <c r="I28" s="267">
        <v>0</v>
      </c>
      <c r="J28" s="267">
        <v>0</v>
      </c>
      <c r="K28" s="267">
        <f t="shared" si="13"/>
        <v>0</v>
      </c>
      <c r="L28" s="265">
        <v>0</v>
      </c>
      <c r="M28" s="265">
        <v>0</v>
      </c>
      <c r="N28" s="25"/>
      <c r="O28" s="25"/>
      <c r="P28" s="265">
        <v>0</v>
      </c>
      <c r="Q28" s="265">
        <v>0</v>
      </c>
      <c r="R28" s="267">
        <f t="shared" si="17"/>
        <v>0</v>
      </c>
      <c r="S28" s="498"/>
      <c r="T28" s="499"/>
      <c r="U28" s="500"/>
    </row>
    <row r="29" spans="1:21" ht="15.95" customHeight="1">
      <c r="A29" s="14">
        <v>6</v>
      </c>
      <c r="B29" s="10" t="s">
        <v>55</v>
      </c>
      <c r="C29" s="480">
        <v>0</v>
      </c>
      <c r="D29" s="481">
        <v>0</v>
      </c>
      <c r="E29" s="482">
        <v>0</v>
      </c>
      <c r="F29" s="267">
        <v>0</v>
      </c>
      <c r="G29" s="25"/>
      <c r="H29" s="25"/>
      <c r="I29" s="267">
        <v>0</v>
      </c>
      <c r="J29" s="267">
        <v>0</v>
      </c>
      <c r="K29" s="267">
        <f t="shared" si="13"/>
        <v>0</v>
      </c>
      <c r="L29" s="265">
        <v>0</v>
      </c>
      <c r="M29" s="265">
        <v>0</v>
      </c>
      <c r="N29" s="25"/>
      <c r="O29" s="25"/>
      <c r="P29" s="265">
        <v>0</v>
      </c>
      <c r="Q29" s="265">
        <v>0</v>
      </c>
      <c r="R29" s="267">
        <f t="shared" si="17"/>
        <v>0</v>
      </c>
      <c r="S29" s="543">
        <v>0</v>
      </c>
      <c r="T29" s="544"/>
      <c r="U29" s="545"/>
    </row>
    <row r="30" spans="1:21" ht="15.95" customHeight="1">
      <c r="A30" s="14">
        <v>7</v>
      </c>
      <c r="B30" s="10" t="s">
        <v>56</v>
      </c>
      <c r="C30" s="480">
        <v>0</v>
      </c>
      <c r="D30" s="481">
        <v>0</v>
      </c>
      <c r="E30" s="482">
        <v>0</v>
      </c>
      <c r="F30" s="267">
        <v>0</v>
      </c>
      <c r="G30" s="25"/>
      <c r="H30" s="25"/>
      <c r="I30" s="267">
        <v>0</v>
      </c>
      <c r="J30" s="267">
        <v>0</v>
      </c>
      <c r="K30" s="267">
        <f t="shared" si="13"/>
        <v>0</v>
      </c>
      <c r="L30" s="265">
        <v>0</v>
      </c>
      <c r="M30" s="265">
        <v>0</v>
      </c>
      <c r="N30" s="25"/>
      <c r="O30" s="25"/>
      <c r="P30" s="265">
        <v>0</v>
      </c>
      <c r="Q30" s="265">
        <v>0</v>
      </c>
      <c r="R30" s="267">
        <f t="shared" si="17"/>
        <v>0</v>
      </c>
      <c r="S30" s="483">
        <v>0</v>
      </c>
      <c r="T30" s="484"/>
      <c r="U30" s="485"/>
    </row>
    <row r="31" spans="1:21" ht="15.95" customHeight="1">
      <c r="A31" s="14">
        <v>8</v>
      </c>
      <c r="B31" s="10" t="s">
        <v>57</v>
      </c>
      <c r="C31" s="480">
        <v>0</v>
      </c>
      <c r="D31" s="481">
        <v>0</v>
      </c>
      <c r="E31" s="482">
        <v>0</v>
      </c>
      <c r="F31" s="267">
        <v>0</v>
      </c>
      <c r="G31" s="25"/>
      <c r="H31" s="25"/>
      <c r="I31" s="267">
        <v>0</v>
      </c>
      <c r="J31" s="267">
        <v>0</v>
      </c>
      <c r="K31" s="267">
        <f t="shared" si="13"/>
        <v>0</v>
      </c>
      <c r="L31" s="265">
        <v>0</v>
      </c>
      <c r="M31" s="265">
        <v>0</v>
      </c>
      <c r="N31" s="25"/>
      <c r="O31" s="25"/>
      <c r="P31" s="265">
        <v>0</v>
      </c>
      <c r="Q31" s="265">
        <v>0</v>
      </c>
      <c r="R31" s="267">
        <f t="shared" si="17"/>
        <v>0</v>
      </c>
      <c r="S31" s="483">
        <v>0</v>
      </c>
      <c r="T31" s="484"/>
      <c r="U31" s="485"/>
    </row>
    <row r="32" spans="1:21" ht="15.95" customHeight="1">
      <c r="A32" s="14">
        <v>9</v>
      </c>
      <c r="B32" s="10" t="s">
        <v>24</v>
      </c>
      <c r="C32" s="480">
        <v>0</v>
      </c>
      <c r="D32" s="481">
        <v>0</v>
      </c>
      <c r="E32" s="482">
        <v>0</v>
      </c>
      <c r="F32" s="267">
        <v>0</v>
      </c>
      <c r="G32" s="25"/>
      <c r="H32" s="25"/>
      <c r="I32" s="67">
        <v>0</v>
      </c>
      <c r="J32" s="67">
        <v>0</v>
      </c>
      <c r="K32" s="267">
        <f t="shared" si="13"/>
        <v>0</v>
      </c>
      <c r="L32" s="265">
        <v>0</v>
      </c>
      <c r="M32" s="265">
        <v>0</v>
      </c>
      <c r="N32" s="25"/>
      <c r="O32" s="25"/>
      <c r="P32" s="265">
        <v>0</v>
      </c>
      <c r="Q32" s="265">
        <v>0</v>
      </c>
      <c r="R32" s="267">
        <f t="shared" si="17"/>
        <v>0</v>
      </c>
      <c r="S32" s="483">
        <v>0</v>
      </c>
      <c r="T32" s="484"/>
      <c r="U32" s="485"/>
    </row>
    <row r="33" spans="1:21" ht="15.75">
      <c r="A33" s="14">
        <v>10</v>
      </c>
      <c r="B33" s="10" t="s">
        <v>25</v>
      </c>
      <c r="C33" s="480">
        <v>0</v>
      </c>
      <c r="D33" s="481">
        <v>0</v>
      </c>
      <c r="E33" s="482">
        <v>0</v>
      </c>
      <c r="F33" s="267">
        <v>0</v>
      </c>
      <c r="G33" s="25"/>
      <c r="H33" s="25"/>
      <c r="I33" s="67">
        <v>0</v>
      </c>
      <c r="J33" s="67">
        <v>0</v>
      </c>
      <c r="K33" s="267">
        <f t="shared" si="13"/>
        <v>0</v>
      </c>
      <c r="L33" s="265">
        <v>0</v>
      </c>
      <c r="M33" s="265">
        <v>0</v>
      </c>
      <c r="N33" s="25"/>
      <c r="O33" s="25"/>
      <c r="P33" s="265">
        <v>0</v>
      </c>
      <c r="Q33" s="265">
        <v>0</v>
      </c>
      <c r="R33" s="267">
        <f t="shared" si="17"/>
        <v>0</v>
      </c>
      <c r="S33" s="483">
        <v>0</v>
      </c>
      <c r="T33" s="484"/>
      <c r="U33" s="485"/>
    </row>
    <row r="34" spans="1:21" ht="16.5" thickBot="1">
      <c r="A34" s="39">
        <v>11</v>
      </c>
      <c r="B34" s="40" t="s">
        <v>58</v>
      </c>
      <c r="C34" s="486">
        <v>0</v>
      </c>
      <c r="D34" s="487">
        <v>0</v>
      </c>
      <c r="E34" s="488">
        <v>0</v>
      </c>
      <c r="F34" s="268">
        <v>0</v>
      </c>
      <c r="G34" s="42"/>
      <c r="H34" s="42"/>
      <c r="I34" s="68">
        <v>0</v>
      </c>
      <c r="J34" s="68">
        <v>0</v>
      </c>
      <c r="K34" s="268">
        <f t="shared" ref="K34" si="18">SUM(E34-F34-G34-H34+I34-J34)</f>
        <v>0</v>
      </c>
      <c r="L34" s="41">
        <v>0</v>
      </c>
      <c r="M34" s="41">
        <v>0</v>
      </c>
      <c r="N34" s="42"/>
      <c r="O34" s="42"/>
      <c r="P34" s="41">
        <v>0</v>
      </c>
      <c r="Q34" s="41">
        <v>0</v>
      </c>
      <c r="R34" s="268">
        <f t="shared" si="17"/>
        <v>0</v>
      </c>
      <c r="S34" s="489"/>
      <c r="T34" s="490"/>
      <c r="U34" s="491"/>
    </row>
    <row r="35" spans="1:21" ht="13.5" thickTop="1">
      <c r="A35" s="5"/>
      <c r="B35" s="26" t="s">
        <v>39</v>
      </c>
    </row>
    <row r="36" spans="1:21">
      <c r="A36" s="5"/>
      <c r="B36" s="15" t="s">
        <v>60</v>
      </c>
    </row>
    <row r="37" spans="1:21">
      <c r="A37" s="5"/>
      <c r="B37" s="15" t="s">
        <v>59</v>
      </c>
    </row>
    <row r="38" spans="1:21">
      <c r="A38" s="5"/>
      <c r="B38" s="15" t="s">
        <v>40</v>
      </c>
    </row>
    <row r="39" spans="1:21" ht="12.75" customHeight="1">
      <c r="A39" s="5"/>
      <c r="B39" s="26"/>
    </row>
    <row r="40" spans="1:21" ht="12.75" customHeight="1">
      <c r="A40" s="5"/>
      <c r="B40" s="26"/>
    </row>
    <row r="41" spans="1:21" ht="12.75" customHeight="1">
      <c r="A41" s="476" t="s">
        <v>0</v>
      </c>
      <c r="B41" s="476"/>
      <c r="P41" s="477" t="s">
        <v>26</v>
      </c>
      <c r="Q41" s="477"/>
      <c r="R41" s="477"/>
      <c r="S41" s="477"/>
      <c r="T41" s="477"/>
      <c r="U41" s="477"/>
    </row>
    <row r="42" spans="1:21" ht="21" customHeight="1">
      <c r="A42" s="476" t="s">
        <v>1</v>
      </c>
      <c r="B42" s="476"/>
      <c r="P42" s="477"/>
      <c r="Q42" s="477"/>
      <c r="R42" s="477"/>
      <c r="S42" s="477"/>
      <c r="T42" s="477"/>
      <c r="U42" s="477"/>
    </row>
    <row r="43" spans="1:21">
      <c r="A43" s="476" t="s">
        <v>45</v>
      </c>
      <c r="B43" s="476"/>
    </row>
    <row r="44" spans="1:21" ht="25.5">
      <c r="C44" s="478" t="s">
        <v>2</v>
      </c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2"/>
    </row>
    <row r="45" spans="1:21" ht="12.75" customHeight="1">
      <c r="F45" s="479" t="s">
        <v>3</v>
      </c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255"/>
    </row>
    <row r="46" spans="1:21" ht="13.5" customHeight="1">
      <c r="A46" s="1" t="s">
        <v>46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s="43" customFormat="1" ht="15" customHeight="1">
      <c r="A47" s="43" t="s">
        <v>68</v>
      </c>
      <c r="C47" s="75"/>
      <c r="D47" s="76">
        <v>0</v>
      </c>
      <c r="E47" s="76">
        <v>8</v>
      </c>
      <c r="K47" s="561">
        <v>2</v>
      </c>
      <c r="L47" s="561"/>
      <c r="M47" s="77"/>
      <c r="N47" s="77"/>
      <c r="O47" s="77"/>
      <c r="Q47" s="43" t="str">
        <f>+Q410:U410</f>
        <v>Bulan     :</v>
      </c>
      <c r="R47" s="554" t="str">
        <f>+R7</f>
        <v>Juli</v>
      </c>
      <c r="S47" s="555"/>
      <c r="T47" s="65">
        <f>+T7</f>
        <v>0</v>
      </c>
      <c r="U47" s="65">
        <f>+U7</f>
        <v>7</v>
      </c>
    </row>
    <row r="48" spans="1:21" s="43" customFormat="1" ht="12.75" customHeight="1" thickBot="1">
      <c r="A48" s="177" t="s">
        <v>77</v>
      </c>
      <c r="B48" s="177"/>
      <c r="C48" s="65">
        <v>0</v>
      </c>
      <c r="D48" s="65">
        <v>1</v>
      </c>
      <c r="E48" s="65">
        <v>1</v>
      </c>
      <c r="K48" s="562"/>
      <c r="L48" s="562"/>
      <c r="M48" s="77"/>
      <c r="N48" s="77"/>
      <c r="O48" s="77"/>
      <c r="Q48" s="43" t="s">
        <v>47</v>
      </c>
      <c r="R48" s="515">
        <f>+R8</f>
        <v>2020</v>
      </c>
      <c r="S48" s="516"/>
      <c r="T48" s="78">
        <f>+T8</f>
        <v>2</v>
      </c>
      <c r="U48" s="78">
        <f>+U8</f>
        <v>0</v>
      </c>
    </row>
    <row r="49" spans="1:21" ht="12.75" customHeight="1" thickTop="1">
      <c r="A49" s="539" t="s">
        <v>4</v>
      </c>
      <c r="B49" s="539" t="s">
        <v>5</v>
      </c>
      <c r="C49" s="465" t="s">
        <v>6</v>
      </c>
      <c r="D49" s="466"/>
      <c r="E49" s="466"/>
      <c r="F49" s="466"/>
      <c r="G49" s="466"/>
      <c r="H49" s="466"/>
      <c r="I49" s="466"/>
      <c r="J49" s="466"/>
      <c r="K49" s="469"/>
      <c r="L49" s="465" t="s">
        <v>7</v>
      </c>
      <c r="M49" s="466"/>
      <c r="N49" s="466"/>
      <c r="O49" s="466"/>
      <c r="P49" s="466"/>
      <c r="Q49" s="466"/>
      <c r="R49" s="469"/>
      <c r="S49" s="470" t="s">
        <v>64</v>
      </c>
      <c r="T49" s="471"/>
      <c r="U49" s="513"/>
    </row>
    <row r="50" spans="1:21" ht="12.75" customHeight="1">
      <c r="A50" s="540"/>
      <c r="B50" s="540"/>
      <c r="C50" s="473" t="s">
        <v>27</v>
      </c>
      <c r="D50" s="474"/>
      <c r="E50" s="475"/>
      <c r="F50" s="261"/>
      <c r="G50" s="261" t="s">
        <v>30</v>
      </c>
      <c r="H50" s="261" t="s">
        <v>32</v>
      </c>
      <c r="I50" s="261"/>
      <c r="J50" s="261"/>
      <c r="K50" s="261" t="s">
        <v>43</v>
      </c>
      <c r="L50" s="261" t="s">
        <v>27</v>
      </c>
      <c r="M50" s="261"/>
      <c r="N50" s="261" t="s">
        <v>30</v>
      </c>
      <c r="O50" s="261" t="s">
        <v>32</v>
      </c>
      <c r="P50" s="261"/>
      <c r="Q50" s="261"/>
      <c r="R50" s="261" t="s">
        <v>63</v>
      </c>
      <c r="S50" s="440" t="s">
        <v>67</v>
      </c>
      <c r="T50" s="441"/>
      <c r="U50" s="442"/>
    </row>
    <row r="51" spans="1:21" ht="11.25" customHeight="1">
      <c r="A51" s="540"/>
      <c r="B51" s="540"/>
      <c r="C51" s="440" t="s">
        <v>28</v>
      </c>
      <c r="D51" s="441"/>
      <c r="E51" s="442"/>
      <c r="F51" s="263" t="s">
        <v>29</v>
      </c>
      <c r="G51" s="263" t="s">
        <v>31</v>
      </c>
      <c r="H51" s="263" t="s">
        <v>33</v>
      </c>
      <c r="I51" s="263" t="s">
        <v>37</v>
      </c>
      <c r="J51" s="263" t="s">
        <v>36</v>
      </c>
      <c r="K51" s="263" t="s">
        <v>28</v>
      </c>
      <c r="L51" s="263" t="s">
        <v>28</v>
      </c>
      <c r="M51" s="263" t="s">
        <v>35</v>
      </c>
      <c r="N51" s="263" t="s">
        <v>31</v>
      </c>
      <c r="O51" s="263" t="s">
        <v>33</v>
      </c>
      <c r="P51" s="263" t="s">
        <v>37</v>
      </c>
      <c r="Q51" s="263" t="s">
        <v>36</v>
      </c>
      <c r="R51" s="263" t="s">
        <v>38</v>
      </c>
      <c r="S51" s="440" t="s">
        <v>65</v>
      </c>
      <c r="T51" s="441"/>
      <c r="U51" s="442"/>
    </row>
    <row r="52" spans="1:21" ht="12.75" customHeight="1">
      <c r="A52" s="540"/>
      <c r="B52" s="540"/>
      <c r="C52" s="444" t="s">
        <v>8</v>
      </c>
      <c r="D52" s="445"/>
      <c r="E52" s="446"/>
      <c r="F52" s="264"/>
      <c r="G52" s="264"/>
      <c r="H52" s="264" t="s">
        <v>34</v>
      </c>
      <c r="I52" s="264"/>
      <c r="J52" s="264"/>
      <c r="K52" s="264" t="s">
        <v>9</v>
      </c>
      <c r="L52" s="264" t="s">
        <v>8</v>
      </c>
      <c r="M52" s="264"/>
      <c r="N52" s="264"/>
      <c r="O52" s="264" t="s">
        <v>34</v>
      </c>
      <c r="P52" s="264"/>
      <c r="Q52" s="264"/>
      <c r="R52" s="20" t="s">
        <v>62</v>
      </c>
      <c r="S52" s="440" t="s">
        <v>66</v>
      </c>
      <c r="T52" s="441"/>
      <c r="U52" s="442"/>
    </row>
    <row r="53" spans="1:21" ht="15.95" customHeight="1">
      <c r="A53" s="541"/>
      <c r="B53" s="541"/>
      <c r="C53" s="447"/>
      <c r="D53" s="448"/>
      <c r="E53" s="449"/>
      <c r="F53" s="263"/>
      <c r="G53" s="263"/>
      <c r="H53" s="263"/>
      <c r="I53" s="263"/>
      <c r="J53" s="263"/>
      <c r="K53" s="263" t="s">
        <v>61</v>
      </c>
      <c r="L53" s="263"/>
      <c r="M53" s="263"/>
      <c r="N53" s="263"/>
      <c r="O53" s="263"/>
      <c r="P53" s="263"/>
      <c r="Q53" s="263"/>
      <c r="R53" s="263"/>
      <c r="S53" s="450"/>
      <c r="T53" s="451"/>
      <c r="U53" s="514"/>
    </row>
    <row r="54" spans="1:21" s="8" customFormat="1" ht="15.95" customHeight="1">
      <c r="A54" s="262" t="s">
        <v>10</v>
      </c>
      <c r="B54" s="262" t="s">
        <v>11</v>
      </c>
      <c r="C54" s="429" t="s">
        <v>12</v>
      </c>
      <c r="D54" s="430"/>
      <c r="E54" s="431"/>
      <c r="F54" s="262" t="s">
        <v>13</v>
      </c>
      <c r="G54" s="262" t="s">
        <v>14</v>
      </c>
      <c r="H54" s="262" t="s">
        <v>15</v>
      </c>
      <c r="I54" s="262" t="s">
        <v>16</v>
      </c>
      <c r="J54" s="262" t="s">
        <v>17</v>
      </c>
      <c r="K54" s="262" t="s">
        <v>18</v>
      </c>
      <c r="L54" s="262" t="s">
        <v>19</v>
      </c>
      <c r="M54" s="262" t="s">
        <v>20</v>
      </c>
      <c r="N54" s="262" t="s">
        <v>21</v>
      </c>
      <c r="O54" s="262" t="s">
        <v>41</v>
      </c>
      <c r="P54" s="262" t="s">
        <v>42</v>
      </c>
      <c r="Q54" s="262" t="s">
        <v>44</v>
      </c>
      <c r="R54" s="262" t="s">
        <v>69</v>
      </c>
      <c r="S54" s="429" t="s">
        <v>70</v>
      </c>
      <c r="T54" s="430"/>
      <c r="U54" s="431"/>
    </row>
    <row r="55" spans="1:21" s="16" customFormat="1" ht="15.95" customHeight="1">
      <c r="A55" s="18">
        <v>1</v>
      </c>
      <c r="B55" s="19" t="s">
        <v>22</v>
      </c>
      <c r="C55" s="504">
        <f>SUM(C56,C59,C60)</f>
        <v>0</v>
      </c>
      <c r="D55" s="505"/>
      <c r="E55" s="506"/>
      <c r="F55" s="266">
        <f t="shared" ref="F55:J55" si="19">SUM(F56,F59,F60)</f>
        <v>0</v>
      </c>
      <c r="G55" s="266">
        <f t="shared" si="19"/>
        <v>0</v>
      </c>
      <c r="H55" s="266">
        <f t="shared" si="19"/>
        <v>0</v>
      </c>
      <c r="I55" s="266">
        <f t="shared" si="19"/>
        <v>0</v>
      </c>
      <c r="J55" s="266">
        <f t="shared" si="19"/>
        <v>0</v>
      </c>
      <c r="K55" s="266">
        <f>SUM(C55-F55-G55-H55+I55-J55)</f>
        <v>0</v>
      </c>
      <c r="L55" s="266">
        <f t="shared" ref="L55:Q55" si="20">SUM(L56,L59,L60)</f>
        <v>0</v>
      </c>
      <c r="M55" s="266">
        <f t="shared" si="20"/>
        <v>0</v>
      </c>
      <c r="N55" s="266">
        <f t="shared" si="20"/>
        <v>0</v>
      </c>
      <c r="O55" s="266">
        <f t="shared" si="20"/>
        <v>0</v>
      </c>
      <c r="P55" s="266">
        <f t="shared" si="20"/>
        <v>0</v>
      </c>
      <c r="Q55" s="266">
        <f t="shared" si="20"/>
        <v>0</v>
      </c>
      <c r="R55" s="266">
        <f>SUM(L55-M55-N55-O55+P55-Q55)</f>
        <v>0</v>
      </c>
      <c r="S55" s="507"/>
      <c r="T55" s="508"/>
      <c r="U55" s="509"/>
    </row>
    <row r="56" spans="1:21" s="23" customFormat="1" ht="15.95" customHeight="1">
      <c r="A56" s="14"/>
      <c r="B56" s="22" t="s">
        <v>49</v>
      </c>
      <c r="C56" s="495">
        <f t="shared" ref="C56:H56" si="21">SUM(C57:C58)</f>
        <v>0</v>
      </c>
      <c r="D56" s="496">
        <f t="shared" si="21"/>
        <v>0</v>
      </c>
      <c r="E56" s="497">
        <f t="shared" si="21"/>
        <v>0</v>
      </c>
      <c r="F56" s="69">
        <f t="shared" si="21"/>
        <v>0</v>
      </c>
      <c r="G56" s="69">
        <f t="shared" si="21"/>
        <v>0</v>
      </c>
      <c r="H56" s="69">
        <f t="shared" si="21"/>
        <v>0</v>
      </c>
      <c r="I56" s="69">
        <f>SUM(I57:I58)</f>
        <v>0</v>
      </c>
      <c r="J56" s="69">
        <f t="shared" ref="J56" si="22">SUM(J57:J58)</f>
        <v>0</v>
      </c>
      <c r="K56" s="267">
        <f t="shared" ref="K56:K60" si="23">SUM(C56-F56-G56-H56+I56-J56)</f>
        <v>0</v>
      </c>
      <c r="L56" s="69">
        <f t="shared" ref="L56:O56" si="24">SUM(L57:L58)</f>
        <v>0</v>
      </c>
      <c r="M56" s="69">
        <f t="shared" si="24"/>
        <v>0</v>
      </c>
      <c r="N56" s="69">
        <f t="shared" si="24"/>
        <v>0</v>
      </c>
      <c r="O56" s="69">
        <f t="shared" si="24"/>
        <v>0</v>
      </c>
      <c r="P56" s="69">
        <f>SUM(P57:P58)</f>
        <v>0</v>
      </c>
      <c r="Q56" s="69">
        <f t="shared" ref="Q56" si="25">SUM(Q57:Q58)</f>
        <v>0</v>
      </c>
      <c r="R56" s="267">
        <f t="shared" ref="R56:R74" si="26">SUM(L56-M56-N56-O56+P56-Q56)</f>
        <v>0</v>
      </c>
      <c r="S56" s="510"/>
      <c r="T56" s="511"/>
      <c r="U56" s="512"/>
    </row>
    <row r="57" spans="1:21" ht="15.95" customHeight="1">
      <c r="A57" s="12"/>
      <c r="B57" s="13" t="s">
        <v>83</v>
      </c>
      <c r="C57" s="501">
        <v>0</v>
      </c>
      <c r="D57" s="502">
        <v>0</v>
      </c>
      <c r="E57" s="503">
        <v>0</v>
      </c>
      <c r="F57" s="260">
        <v>0</v>
      </c>
      <c r="G57" s="260">
        <v>0</v>
      </c>
      <c r="H57" s="260">
        <v>0</v>
      </c>
      <c r="I57" s="66">
        <v>0</v>
      </c>
      <c r="J57" s="66">
        <v>0</v>
      </c>
      <c r="K57" s="267">
        <f t="shared" si="23"/>
        <v>0</v>
      </c>
      <c r="L57" s="260">
        <v>0</v>
      </c>
      <c r="M57" s="260">
        <v>0</v>
      </c>
      <c r="N57" s="260">
        <v>0</v>
      </c>
      <c r="O57" s="260">
        <v>0</v>
      </c>
      <c r="P57" s="260">
        <v>0</v>
      </c>
      <c r="Q57" s="260">
        <v>0</v>
      </c>
      <c r="R57" s="267">
        <f t="shared" si="26"/>
        <v>0</v>
      </c>
      <c r="S57" s="498"/>
      <c r="T57" s="499"/>
      <c r="U57" s="500"/>
    </row>
    <row r="58" spans="1:21" ht="15.95" customHeight="1">
      <c r="A58" s="12"/>
      <c r="B58" s="13" t="s">
        <v>84</v>
      </c>
      <c r="C58" s="501">
        <v>0</v>
      </c>
      <c r="D58" s="502">
        <v>0</v>
      </c>
      <c r="E58" s="503">
        <v>0</v>
      </c>
      <c r="F58" s="260">
        <v>0</v>
      </c>
      <c r="G58" s="260">
        <v>0</v>
      </c>
      <c r="H58" s="260">
        <v>0</v>
      </c>
      <c r="I58" s="66">
        <v>0</v>
      </c>
      <c r="J58" s="66">
        <v>0</v>
      </c>
      <c r="K58" s="267">
        <f t="shared" si="23"/>
        <v>0</v>
      </c>
      <c r="L58" s="260">
        <v>0</v>
      </c>
      <c r="M58" s="260">
        <v>0</v>
      </c>
      <c r="N58" s="260">
        <v>0</v>
      </c>
      <c r="O58" s="260">
        <v>0</v>
      </c>
      <c r="P58" s="260">
        <v>0</v>
      </c>
      <c r="Q58" s="260">
        <v>0</v>
      </c>
      <c r="R58" s="267">
        <f t="shared" si="26"/>
        <v>0</v>
      </c>
      <c r="S58" s="498"/>
      <c r="T58" s="499"/>
      <c r="U58" s="500"/>
    </row>
    <row r="59" spans="1:21" ht="15.95" customHeight="1">
      <c r="A59" s="12"/>
      <c r="B59" s="11" t="s">
        <v>50</v>
      </c>
      <c r="C59" s="480">
        <v>0</v>
      </c>
      <c r="D59" s="481">
        <v>0</v>
      </c>
      <c r="E59" s="482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267">
        <f t="shared" si="23"/>
        <v>0</v>
      </c>
      <c r="L59" s="267">
        <v>0</v>
      </c>
      <c r="M59" s="267">
        <v>0</v>
      </c>
      <c r="N59" s="267">
        <v>0</v>
      </c>
      <c r="O59" s="267">
        <v>0</v>
      </c>
      <c r="P59" s="267">
        <v>0</v>
      </c>
      <c r="Q59" s="267">
        <v>0</v>
      </c>
      <c r="R59" s="267">
        <f t="shared" si="26"/>
        <v>0</v>
      </c>
      <c r="S59" s="498"/>
      <c r="T59" s="499"/>
      <c r="U59" s="500"/>
    </row>
    <row r="60" spans="1:21" ht="15.95" customHeight="1">
      <c r="A60" s="12"/>
      <c r="B60" s="11" t="s">
        <v>51</v>
      </c>
      <c r="C60" s="480">
        <v>0</v>
      </c>
      <c r="D60" s="481">
        <v>0</v>
      </c>
      <c r="E60" s="482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267">
        <f t="shared" si="23"/>
        <v>0</v>
      </c>
      <c r="L60" s="267">
        <v>0</v>
      </c>
      <c r="M60" s="267">
        <v>0</v>
      </c>
      <c r="N60" s="267">
        <v>0</v>
      </c>
      <c r="O60" s="267">
        <v>0</v>
      </c>
      <c r="P60" s="267">
        <v>0</v>
      </c>
      <c r="Q60" s="267">
        <v>0</v>
      </c>
      <c r="R60" s="267">
        <f t="shared" si="26"/>
        <v>0</v>
      </c>
      <c r="S60" s="498"/>
      <c r="T60" s="499"/>
      <c r="U60" s="500"/>
    </row>
    <row r="61" spans="1:21" ht="15.95" customHeight="1">
      <c r="A61" s="14">
        <v>2</v>
      </c>
      <c r="B61" s="10" t="s">
        <v>23</v>
      </c>
      <c r="C61" s="480">
        <f>SUM(C62:C63)</f>
        <v>0</v>
      </c>
      <c r="D61" s="481">
        <f t="shared" ref="D61:G61" si="27">SUM(D62:D63)</f>
        <v>658</v>
      </c>
      <c r="E61" s="482">
        <f t="shared" si="27"/>
        <v>658</v>
      </c>
      <c r="F61" s="267">
        <f t="shared" si="27"/>
        <v>0</v>
      </c>
      <c r="G61" s="267">
        <f t="shared" si="27"/>
        <v>0</v>
      </c>
      <c r="H61" s="25"/>
      <c r="I61" s="267">
        <f t="shared" ref="I61:J61" si="28">SUM(I62:I63)</f>
        <v>0</v>
      </c>
      <c r="J61" s="267">
        <f t="shared" si="28"/>
        <v>0</v>
      </c>
      <c r="K61" s="267">
        <f>SUM(C61-F61-G61-H61+I61-J61)</f>
        <v>0</v>
      </c>
      <c r="L61" s="267">
        <f t="shared" ref="L61:N61" si="29">SUM(L62:L63)</f>
        <v>20</v>
      </c>
      <c r="M61" s="267">
        <f t="shared" si="29"/>
        <v>0</v>
      </c>
      <c r="N61" s="267">
        <f t="shared" si="29"/>
        <v>0</v>
      </c>
      <c r="O61" s="25"/>
      <c r="P61" s="267">
        <f t="shared" ref="P61:Q61" si="30">SUM(P62:P63)</f>
        <v>10</v>
      </c>
      <c r="Q61" s="267">
        <f t="shared" si="30"/>
        <v>0</v>
      </c>
      <c r="R61" s="267">
        <f t="shared" si="26"/>
        <v>30</v>
      </c>
      <c r="S61" s="498"/>
      <c r="T61" s="499"/>
      <c r="U61" s="500"/>
    </row>
    <row r="62" spans="1:21" ht="15.95" customHeight="1">
      <c r="A62" s="12"/>
      <c r="B62" s="13" t="s">
        <v>83</v>
      </c>
      <c r="C62" s="501">
        <v>0</v>
      </c>
      <c r="D62" s="502">
        <v>658</v>
      </c>
      <c r="E62" s="503">
        <v>658</v>
      </c>
      <c r="F62" s="260">
        <v>0</v>
      </c>
      <c r="G62" s="260">
        <v>0</v>
      </c>
      <c r="H62" s="24"/>
      <c r="I62" s="66">
        <v>0</v>
      </c>
      <c r="J62" s="66">
        <v>0</v>
      </c>
      <c r="K62" s="267">
        <f t="shared" ref="K62:K73" si="31">SUM(C62-F62-G62-H62+I62-J62)</f>
        <v>0</v>
      </c>
      <c r="L62" s="260">
        <v>20</v>
      </c>
      <c r="M62" s="260">
        <v>0</v>
      </c>
      <c r="N62" s="260">
        <v>0</v>
      </c>
      <c r="O62" s="24"/>
      <c r="P62" s="260">
        <v>10</v>
      </c>
      <c r="Q62" s="260">
        <v>0</v>
      </c>
      <c r="R62" s="267">
        <f t="shared" si="26"/>
        <v>30</v>
      </c>
      <c r="S62" s="498"/>
      <c r="T62" s="499"/>
      <c r="U62" s="500"/>
    </row>
    <row r="63" spans="1:21" ht="15.95" customHeight="1">
      <c r="A63" s="12"/>
      <c r="B63" s="13" t="s">
        <v>84</v>
      </c>
      <c r="C63" s="501">
        <v>0</v>
      </c>
      <c r="D63" s="502">
        <v>0</v>
      </c>
      <c r="E63" s="503">
        <v>0</v>
      </c>
      <c r="F63" s="260">
        <v>0</v>
      </c>
      <c r="G63" s="260">
        <v>0</v>
      </c>
      <c r="H63" s="24"/>
      <c r="I63" s="66">
        <v>0</v>
      </c>
      <c r="J63" s="66">
        <v>0</v>
      </c>
      <c r="K63" s="267">
        <f t="shared" si="31"/>
        <v>0</v>
      </c>
      <c r="L63" s="260">
        <v>0</v>
      </c>
      <c r="M63" s="260">
        <v>0</v>
      </c>
      <c r="N63" s="260">
        <v>0</v>
      </c>
      <c r="O63" s="24"/>
      <c r="P63" s="260">
        <v>0</v>
      </c>
      <c r="Q63" s="260">
        <v>0</v>
      </c>
      <c r="R63" s="267">
        <f t="shared" si="26"/>
        <v>0</v>
      </c>
      <c r="S63" s="498"/>
      <c r="T63" s="499"/>
      <c r="U63" s="500"/>
    </row>
    <row r="64" spans="1:21" ht="15.95" customHeight="1">
      <c r="A64" s="9">
        <v>3</v>
      </c>
      <c r="B64" s="10" t="s">
        <v>53</v>
      </c>
      <c r="C64" s="480">
        <v>0</v>
      </c>
      <c r="D64" s="481">
        <v>0</v>
      </c>
      <c r="E64" s="482">
        <v>0</v>
      </c>
      <c r="F64" s="267">
        <v>0</v>
      </c>
      <c r="G64" s="25"/>
      <c r="H64" s="25"/>
      <c r="I64" s="267">
        <v>0</v>
      </c>
      <c r="J64" s="267">
        <v>0</v>
      </c>
      <c r="K64" s="267">
        <f t="shared" si="31"/>
        <v>0</v>
      </c>
      <c r="L64" s="265">
        <v>0</v>
      </c>
      <c r="M64" s="265">
        <v>0</v>
      </c>
      <c r="N64" s="25"/>
      <c r="O64" s="25"/>
      <c r="P64" s="265">
        <v>0</v>
      </c>
      <c r="Q64" s="265">
        <v>0</v>
      </c>
      <c r="R64" s="267">
        <f t="shared" si="26"/>
        <v>0</v>
      </c>
      <c r="S64" s="498"/>
      <c r="T64" s="499"/>
      <c r="U64" s="500"/>
    </row>
    <row r="65" spans="1:21" ht="15.95" customHeight="1">
      <c r="A65" s="14">
        <v>4</v>
      </c>
      <c r="B65" s="10" t="s">
        <v>52</v>
      </c>
      <c r="C65" s="495">
        <f>SUM(C66:C67)</f>
        <v>0</v>
      </c>
      <c r="D65" s="496">
        <f t="shared" ref="D65:E65" si="32">SUM(D66:D67)</f>
        <v>0</v>
      </c>
      <c r="E65" s="497">
        <f t="shared" si="32"/>
        <v>0</v>
      </c>
      <c r="F65" s="69">
        <f>SUM(F66:F67)</f>
        <v>0</v>
      </c>
      <c r="G65" s="25"/>
      <c r="H65" s="25"/>
      <c r="I65" s="69">
        <f t="shared" ref="I65:J65" si="33">SUM(I66:I67)</f>
        <v>0</v>
      </c>
      <c r="J65" s="69">
        <f t="shared" si="33"/>
        <v>0</v>
      </c>
      <c r="K65" s="267">
        <f t="shared" si="31"/>
        <v>0</v>
      </c>
      <c r="L65" s="267">
        <f t="shared" ref="L65:P65" si="34">SUM(L66:L67)</f>
        <v>0</v>
      </c>
      <c r="M65" s="267">
        <f t="shared" si="34"/>
        <v>0</v>
      </c>
      <c r="N65" s="25"/>
      <c r="O65" s="25"/>
      <c r="P65" s="267">
        <f t="shared" si="34"/>
        <v>0</v>
      </c>
      <c r="Q65" s="267">
        <v>0</v>
      </c>
      <c r="R65" s="267">
        <f t="shared" si="26"/>
        <v>0</v>
      </c>
      <c r="S65" s="498"/>
      <c r="T65" s="499"/>
      <c r="U65" s="500"/>
    </row>
    <row r="66" spans="1:21" ht="15.95" customHeight="1">
      <c r="A66" s="14"/>
      <c r="B66" s="13" t="s">
        <v>83</v>
      </c>
      <c r="C66" s="495">
        <v>0</v>
      </c>
      <c r="D66" s="496"/>
      <c r="E66" s="497"/>
      <c r="F66" s="69">
        <v>0</v>
      </c>
      <c r="G66" s="25"/>
      <c r="H66" s="25"/>
      <c r="I66" s="69">
        <v>0</v>
      </c>
      <c r="J66" s="69">
        <v>0</v>
      </c>
      <c r="K66" s="267">
        <f t="shared" si="31"/>
        <v>0</v>
      </c>
      <c r="L66" s="260">
        <v>0</v>
      </c>
      <c r="M66" s="260">
        <v>0</v>
      </c>
      <c r="N66" s="25"/>
      <c r="O66" s="25"/>
      <c r="P66" s="260">
        <v>0</v>
      </c>
      <c r="Q66" s="260">
        <v>0</v>
      </c>
      <c r="R66" s="267">
        <f t="shared" si="26"/>
        <v>0</v>
      </c>
      <c r="S66" s="498"/>
      <c r="T66" s="499"/>
      <c r="U66" s="500"/>
    </row>
    <row r="67" spans="1:21" ht="15.95" customHeight="1">
      <c r="A67" s="14"/>
      <c r="B67" s="13" t="s">
        <v>84</v>
      </c>
      <c r="C67" s="495">
        <v>0</v>
      </c>
      <c r="D67" s="496"/>
      <c r="E67" s="497"/>
      <c r="F67" s="69">
        <v>0</v>
      </c>
      <c r="G67" s="25"/>
      <c r="H67" s="25"/>
      <c r="I67" s="69">
        <v>0</v>
      </c>
      <c r="J67" s="69">
        <v>0</v>
      </c>
      <c r="K67" s="267">
        <f t="shared" si="31"/>
        <v>0</v>
      </c>
      <c r="L67" s="260">
        <v>0</v>
      </c>
      <c r="M67" s="260">
        <v>0</v>
      </c>
      <c r="N67" s="24"/>
      <c r="O67" s="24"/>
      <c r="P67" s="260">
        <v>0</v>
      </c>
      <c r="Q67" s="260">
        <v>0</v>
      </c>
      <c r="R67" s="267">
        <f t="shared" si="26"/>
        <v>0</v>
      </c>
      <c r="S67" s="498"/>
      <c r="T67" s="499"/>
      <c r="U67" s="500"/>
    </row>
    <row r="68" spans="1:21" ht="15.95" customHeight="1">
      <c r="A68" s="14">
        <v>5</v>
      </c>
      <c r="B68" s="11" t="s">
        <v>54</v>
      </c>
      <c r="C68" s="480">
        <v>0</v>
      </c>
      <c r="D68" s="481">
        <v>0</v>
      </c>
      <c r="E68" s="482">
        <v>0</v>
      </c>
      <c r="F68" s="267">
        <v>0</v>
      </c>
      <c r="G68" s="25"/>
      <c r="H68" s="25"/>
      <c r="I68" s="267">
        <v>0</v>
      </c>
      <c r="J68" s="267">
        <v>0</v>
      </c>
      <c r="K68" s="267">
        <f t="shared" si="31"/>
        <v>0</v>
      </c>
      <c r="L68" s="265">
        <v>0</v>
      </c>
      <c r="M68" s="265">
        <v>0</v>
      </c>
      <c r="N68" s="25"/>
      <c r="O68" s="25"/>
      <c r="P68" s="265">
        <v>0</v>
      </c>
      <c r="Q68" s="265">
        <v>0</v>
      </c>
      <c r="R68" s="267">
        <f t="shared" si="26"/>
        <v>0</v>
      </c>
      <c r="S68" s="498"/>
      <c r="T68" s="499"/>
      <c r="U68" s="500"/>
    </row>
    <row r="69" spans="1:21" ht="15.95" customHeight="1">
      <c r="A69" s="14">
        <v>6</v>
      </c>
      <c r="B69" s="10" t="s">
        <v>55</v>
      </c>
      <c r="C69" s="480">
        <v>0</v>
      </c>
      <c r="D69" s="481">
        <v>0</v>
      </c>
      <c r="E69" s="482">
        <v>0</v>
      </c>
      <c r="F69" s="267">
        <v>0</v>
      </c>
      <c r="G69" s="25"/>
      <c r="H69" s="25"/>
      <c r="I69" s="267">
        <v>0</v>
      </c>
      <c r="J69" s="267">
        <v>0</v>
      </c>
      <c r="K69" s="267">
        <f t="shared" si="31"/>
        <v>0</v>
      </c>
      <c r="L69" s="265">
        <v>0</v>
      </c>
      <c r="M69" s="265">
        <v>0</v>
      </c>
      <c r="N69" s="25"/>
      <c r="O69" s="25"/>
      <c r="P69" s="265">
        <v>0</v>
      </c>
      <c r="Q69" s="265">
        <v>0</v>
      </c>
      <c r="R69" s="267">
        <f t="shared" si="26"/>
        <v>0</v>
      </c>
      <c r="S69" s="543">
        <v>0</v>
      </c>
      <c r="T69" s="544"/>
      <c r="U69" s="545"/>
    </row>
    <row r="70" spans="1:21" ht="15.95" customHeight="1">
      <c r="A70" s="14">
        <v>7</v>
      </c>
      <c r="B70" s="10" t="s">
        <v>56</v>
      </c>
      <c r="C70" s="480">
        <v>0</v>
      </c>
      <c r="D70" s="481">
        <v>0</v>
      </c>
      <c r="E70" s="482">
        <v>0</v>
      </c>
      <c r="F70" s="267">
        <v>0</v>
      </c>
      <c r="G70" s="25"/>
      <c r="H70" s="25"/>
      <c r="I70" s="267">
        <v>0</v>
      </c>
      <c r="J70" s="267">
        <v>0</v>
      </c>
      <c r="K70" s="267">
        <f t="shared" si="31"/>
        <v>0</v>
      </c>
      <c r="L70" s="265">
        <v>0</v>
      </c>
      <c r="M70" s="265">
        <v>0</v>
      </c>
      <c r="N70" s="25"/>
      <c r="O70" s="25"/>
      <c r="P70" s="265">
        <v>0</v>
      </c>
      <c r="Q70" s="265">
        <v>0</v>
      </c>
      <c r="R70" s="267">
        <f t="shared" si="26"/>
        <v>0</v>
      </c>
      <c r="S70" s="483">
        <v>0</v>
      </c>
      <c r="T70" s="484"/>
      <c r="U70" s="485"/>
    </row>
    <row r="71" spans="1:21" ht="15.75">
      <c r="A71" s="14">
        <v>8</v>
      </c>
      <c r="B71" s="10" t="s">
        <v>57</v>
      </c>
      <c r="C71" s="480">
        <v>0</v>
      </c>
      <c r="D71" s="481">
        <v>0</v>
      </c>
      <c r="E71" s="482">
        <v>0</v>
      </c>
      <c r="F71" s="267">
        <v>0</v>
      </c>
      <c r="G71" s="25"/>
      <c r="H71" s="25"/>
      <c r="I71" s="267">
        <v>0</v>
      </c>
      <c r="J71" s="267">
        <v>0</v>
      </c>
      <c r="K71" s="267">
        <f t="shared" si="31"/>
        <v>0</v>
      </c>
      <c r="L71" s="265">
        <v>0</v>
      </c>
      <c r="M71" s="265">
        <v>0</v>
      </c>
      <c r="N71" s="25"/>
      <c r="O71" s="25"/>
      <c r="P71" s="265">
        <v>0</v>
      </c>
      <c r="Q71" s="265">
        <v>0</v>
      </c>
      <c r="R71" s="267">
        <f t="shared" si="26"/>
        <v>0</v>
      </c>
      <c r="S71" s="483">
        <v>0</v>
      </c>
      <c r="T71" s="484"/>
      <c r="U71" s="485"/>
    </row>
    <row r="72" spans="1:21" ht="15.75">
      <c r="A72" s="14">
        <v>9</v>
      </c>
      <c r="B72" s="10" t="s">
        <v>24</v>
      </c>
      <c r="C72" s="480">
        <v>0</v>
      </c>
      <c r="D72" s="481">
        <v>0</v>
      </c>
      <c r="E72" s="482">
        <v>0</v>
      </c>
      <c r="F72" s="267">
        <v>0</v>
      </c>
      <c r="G72" s="25"/>
      <c r="H72" s="25"/>
      <c r="I72" s="67">
        <v>0</v>
      </c>
      <c r="J72" s="67">
        <v>0</v>
      </c>
      <c r="K72" s="267">
        <f t="shared" si="31"/>
        <v>0</v>
      </c>
      <c r="L72" s="265">
        <v>0</v>
      </c>
      <c r="M72" s="265">
        <v>0</v>
      </c>
      <c r="N72" s="25"/>
      <c r="O72" s="25"/>
      <c r="P72" s="265">
        <v>0</v>
      </c>
      <c r="Q72" s="265">
        <v>0</v>
      </c>
      <c r="R72" s="267">
        <f t="shared" si="26"/>
        <v>0</v>
      </c>
      <c r="S72" s="483">
        <v>0</v>
      </c>
      <c r="T72" s="484"/>
      <c r="U72" s="485"/>
    </row>
    <row r="73" spans="1:21" ht="15.75">
      <c r="A73" s="14">
        <v>10</v>
      </c>
      <c r="B73" s="10" t="s">
        <v>25</v>
      </c>
      <c r="C73" s="480">
        <v>0</v>
      </c>
      <c r="D73" s="481">
        <v>0</v>
      </c>
      <c r="E73" s="482">
        <v>0</v>
      </c>
      <c r="F73" s="267">
        <v>0</v>
      </c>
      <c r="G73" s="25"/>
      <c r="H73" s="25"/>
      <c r="I73" s="67">
        <v>0</v>
      </c>
      <c r="J73" s="67">
        <v>0</v>
      </c>
      <c r="K73" s="267">
        <f t="shared" si="31"/>
        <v>0</v>
      </c>
      <c r="L73" s="265">
        <v>0</v>
      </c>
      <c r="M73" s="265">
        <v>0</v>
      </c>
      <c r="N73" s="25"/>
      <c r="O73" s="25"/>
      <c r="P73" s="265">
        <v>0</v>
      </c>
      <c r="Q73" s="265">
        <v>0</v>
      </c>
      <c r="R73" s="267">
        <f t="shared" si="26"/>
        <v>0</v>
      </c>
      <c r="S73" s="483">
        <v>0</v>
      </c>
      <c r="T73" s="484"/>
      <c r="U73" s="485"/>
    </row>
    <row r="74" spans="1:21" ht="16.5" thickBot="1">
      <c r="A74" s="39">
        <v>11</v>
      </c>
      <c r="B74" s="40" t="s">
        <v>58</v>
      </c>
      <c r="C74" s="486">
        <v>0</v>
      </c>
      <c r="D74" s="487">
        <v>0</v>
      </c>
      <c r="E74" s="488">
        <v>0</v>
      </c>
      <c r="F74" s="268">
        <v>0</v>
      </c>
      <c r="G74" s="42"/>
      <c r="H74" s="42"/>
      <c r="I74" s="68">
        <v>0</v>
      </c>
      <c r="J74" s="68">
        <v>0</v>
      </c>
      <c r="K74" s="268">
        <f t="shared" ref="K74" si="35">SUM(E74-F74-G74-H74+I74-J74)</f>
        <v>0</v>
      </c>
      <c r="L74" s="41">
        <v>0</v>
      </c>
      <c r="M74" s="41">
        <v>0</v>
      </c>
      <c r="N74" s="42"/>
      <c r="O74" s="42"/>
      <c r="P74" s="41">
        <v>0</v>
      </c>
      <c r="Q74" s="41">
        <v>0</v>
      </c>
      <c r="R74" s="268">
        <f t="shared" si="26"/>
        <v>0</v>
      </c>
      <c r="S74" s="489"/>
      <c r="T74" s="490"/>
      <c r="U74" s="491"/>
    </row>
    <row r="75" spans="1:21" ht="13.5" thickTop="1">
      <c r="A75" s="5"/>
      <c r="B75" s="17" t="s">
        <v>39</v>
      </c>
    </row>
    <row r="76" spans="1:21">
      <c r="A76" s="5"/>
      <c r="B76" s="15" t="s">
        <v>60</v>
      </c>
    </row>
    <row r="77" spans="1:21" ht="12.75" customHeight="1">
      <c r="A77" s="5"/>
      <c r="B77" s="15" t="s">
        <v>59</v>
      </c>
    </row>
    <row r="78" spans="1:21" ht="12.75" customHeight="1">
      <c r="A78" s="5"/>
      <c r="B78" s="15" t="s">
        <v>40</v>
      </c>
    </row>
    <row r="80" spans="1:21" ht="21" customHeight="1"/>
    <row r="81" spans="1:21" ht="12.75" customHeight="1">
      <c r="A81" s="476" t="s">
        <v>0</v>
      </c>
      <c r="B81" s="476"/>
      <c r="P81" s="477" t="s">
        <v>26</v>
      </c>
      <c r="Q81" s="477"/>
      <c r="R81" s="477"/>
      <c r="S81" s="477"/>
      <c r="T81" s="477"/>
      <c r="U81" s="477"/>
    </row>
    <row r="82" spans="1:21" ht="12.75" customHeight="1">
      <c r="A82" s="476" t="s">
        <v>1</v>
      </c>
      <c r="B82" s="476"/>
      <c r="P82" s="477"/>
      <c r="Q82" s="477"/>
      <c r="R82" s="477"/>
      <c r="S82" s="477"/>
      <c r="T82" s="477"/>
      <c r="U82" s="477"/>
    </row>
    <row r="83" spans="1:21" ht="12.75" customHeight="1">
      <c r="A83" s="476" t="s">
        <v>45</v>
      </c>
      <c r="B83" s="476"/>
    </row>
    <row r="84" spans="1:21" ht="13.5" customHeight="1">
      <c r="C84" s="478" t="s">
        <v>2</v>
      </c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2"/>
      <c r="U84" s="1" t="s">
        <v>43</v>
      </c>
    </row>
    <row r="85" spans="1:21" ht="15" customHeight="1">
      <c r="F85" s="479" t="s">
        <v>3</v>
      </c>
      <c r="G85" s="479"/>
      <c r="H85" s="479"/>
      <c r="I85" s="479"/>
      <c r="J85" s="479"/>
      <c r="K85" s="479"/>
      <c r="L85" s="479"/>
      <c r="M85" s="479"/>
      <c r="N85" s="479"/>
      <c r="O85" s="479"/>
      <c r="P85" s="479"/>
      <c r="Q85" s="255"/>
    </row>
    <row r="86" spans="1:21" ht="12.75" customHeight="1">
      <c r="A86" s="1" t="s">
        <v>46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>
      <c r="A87" s="1" t="s">
        <v>68</v>
      </c>
      <c r="C87" s="6"/>
      <c r="D87" s="7">
        <v>0</v>
      </c>
      <c r="E87" s="7">
        <v>8</v>
      </c>
      <c r="K87" s="453">
        <v>3</v>
      </c>
      <c r="L87" s="453"/>
      <c r="M87" s="5"/>
      <c r="N87" s="5"/>
      <c r="O87" s="5"/>
      <c r="Q87" s="1" t="s">
        <v>48</v>
      </c>
      <c r="R87" s="455" t="str">
        <f>+R47</f>
        <v>Juli</v>
      </c>
      <c r="S87" s="456"/>
      <c r="T87" s="4">
        <f>+T47</f>
        <v>0</v>
      </c>
      <c r="U87" s="4">
        <f>+U47</f>
        <v>7</v>
      </c>
    </row>
    <row r="88" spans="1:21" s="43" customFormat="1" ht="12.75" customHeight="1" thickBot="1">
      <c r="A88" s="177" t="s">
        <v>78</v>
      </c>
      <c r="B88" s="177"/>
      <c r="C88" s="65">
        <v>0</v>
      </c>
      <c r="D88" s="65">
        <v>2</v>
      </c>
      <c r="E88" s="65">
        <v>0</v>
      </c>
      <c r="K88" s="454"/>
      <c r="L88" s="454"/>
      <c r="M88" s="77"/>
      <c r="N88" s="77"/>
      <c r="O88" s="77"/>
      <c r="Q88" s="43" t="s">
        <v>47</v>
      </c>
      <c r="R88" s="554">
        <f>+R48</f>
        <v>2020</v>
      </c>
      <c r="S88" s="555"/>
      <c r="T88" s="78">
        <f>+T48</f>
        <v>2</v>
      </c>
      <c r="U88" s="78">
        <f>+U48</f>
        <v>0</v>
      </c>
    </row>
    <row r="89" spans="1:21" ht="11.25" customHeight="1" thickTop="1">
      <c r="A89" s="556" t="s">
        <v>4</v>
      </c>
      <c r="B89" s="556" t="s">
        <v>5</v>
      </c>
      <c r="C89" s="559" t="s">
        <v>6</v>
      </c>
      <c r="D89" s="559"/>
      <c r="E89" s="559"/>
      <c r="F89" s="559"/>
      <c r="G89" s="559"/>
      <c r="H89" s="559"/>
      <c r="I89" s="559"/>
      <c r="J89" s="559"/>
      <c r="K89" s="559"/>
      <c r="L89" s="465" t="s">
        <v>7</v>
      </c>
      <c r="M89" s="466"/>
      <c r="N89" s="466"/>
      <c r="O89" s="466"/>
      <c r="P89" s="466"/>
      <c r="Q89" s="466"/>
      <c r="R89" s="469"/>
      <c r="S89" s="470" t="s">
        <v>64</v>
      </c>
      <c r="T89" s="471"/>
      <c r="U89" s="513"/>
    </row>
    <row r="90" spans="1:21" ht="12.75" customHeight="1">
      <c r="A90" s="557"/>
      <c r="B90" s="557"/>
      <c r="C90" s="560" t="s">
        <v>27</v>
      </c>
      <c r="D90" s="560"/>
      <c r="E90" s="560"/>
      <c r="F90" s="261"/>
      <c r="G90" s="261" t="s">
        <v>30</v>
      </c>
      <c r="H90" s="261" t="s">
        <v>32</v>
      </c>
      <c r="I90" s="261"/>
      <c r="J90" s="261"/>
      <c r="K90" s="261" t="s">
        <v>43</v>
      </c>
      <c r="L90" s="261" t="s">
        <v>27</v>
      </c>
      <c r="M90" s="261"/>
      <c r="N90" s="261" t="s">
        <v>30</v>
      </c>
      <c r="O90" s="261" t="s">
        <v>32</v>
      </c>
      <c r="P90" s="261"/>
      <c r="Q90" s="261"/>
      <c r="R90" s="261" t="s">
        <v>63</v>
      </c>
      <c r="S90" s="440" t="s">
        <v>67</v>
      </c>
      <c r="T90" s="441"/>
      <c r="U90" s="442"/>
    </row>
    <row r="91" spans="1:21" ht="15.95" customHeight="1">
      <c r="A91" s="557"/>
      <c r="B91" s="557"/>
      <c r="C91" s="550" t="s">
        <v>28</v>
      </c>
      <c r="D91" s="550"/>
      <c r="E91" s="550"/>
      <c r="F91" s="263" t="s">
        <v>29</v>
      </c>
      <c r="G91" s="263" t="s">
        <v>31</v>
      </c>
      <c r="H91" s="263" t="s">
        <v>33</v>
      </c>
      <c r="I91" s="263" t="s">
        <v>37</v>
      </c>
      <c r="J91" s="263" t="s">
        <v>36</v>
      </c>
      <c r="K91" s="263" t="s">
        <v>28</v>
      </c>
      <c r="L91" s="263" t="s">
        <v>28</v>
      </c>
      <c r="M91" s="263" t="s">
        <v>35</v>
      </c>
      <c r="N91" s="263" t="s">
        <v>31</v>
      </c>
      <c r="O91" s="263" t="s">
        <v>33</v>
      </c>
      <c r="P91" s="263" t="s">
        <v>37</v>
      </c>
      <c r="Q91" s="263" t="s">
        <v>36</v>
      </c>
      <c r="R91" s="263" t="s">
        <v>38</v>
      </c>
      <c r="S91" s="440" t="s">
        <v>65</v>
      </c>
      <c r="T91" s="441"/>
      <c r="U91" s="442"/>
    </row>
    <row r="92" spans="1:21" ht="15.95" customHeight="1">
      <c r="A92" s="557"/>
      <c r="B92" s="557"/>
      <c r="C92" s="551" t="s">
        <v>8</v>
      </c>
      <c r="D92" s="551"/>
      <c r="E92" s="551"/>
      <c r="F92" s="264"/>
      <c r="G92" s="264"/>
      <c r="H92" s="264" t="s">
        <v>34</v>
      </c>
      <c r="I92" s="264"/>
      <c r="J92" s="264"/>
      <c r="K92" s="264" t="s">
        <v>9</v>
      </c>
      <c r="L92" s="264" t="s">
        <v>8</v>
      </c>
      <c r="M92" s="264"/>
      <c r="N92" s="264"/>
      <c r="O92" s="264" t="s">
        <v>34</v>
      </c>
      <c r="P92" s="264"/>
      <c r="Q92" s="264"/>
      <c r="R92" s="20" t="s">
        <v>62</v>
      </c>
      <c r="S92" s="440" t="s">
        <v>66</v>
      </c>
      <c r="T92" s="441"/>
      <c r="U92" s="442"/>
    </row>
    <row r="93" spans="1:21" ht="15.95" customHeight="1">
      <c r="A93" s="558"/>
      <c r="B93" s="558"/>
      <c r="C93" s="550"/>
      <c r="D93" s="550"/>
      <c r="E93" s="550"/>
      <c r="F93" s="263"/>
      <c r="G93" s="263"/>
      <c r="H93" s="263"/>
      <c r="I93" s="263"/>
      <c r="J93" s="263"/>
      <c r="K93" s="263" t="s">
        <v>61</v>
      </c>
      <c r="L93" s="263"/>
      <c r="M93" s="263"/>
      <c r="N93" s="263"/>
      <c r="O93" s="263"/>
      <c r="P93" s="263"/>
      <c r="Q93" s="263"/>
      <c r="R93" s="263"/>
      <c r="S93" s="450"/>
      <c r="T93" s="552"/>
      <c r="U93" s="553"/>
    </row>
    <row r="94" spans="1:21" s="8" customFormat="1" ht="15.95" customHeight="1">
      <c r="A94" s="262" t="s">
        <v>10</v>
      </c>
      <c r="B94" s="262" t="s">
        <v>11</v>
      </c>
      <c r="C94" s="549" t="s">
        <v>12</v>
      </c>
      <c r="D94" s="549"/>
      <c r="E94" s="549"/>
      <c r="F94" s="262" t="s">
        <v>13</v>
      </c>
      <c r="G94" s="262" t="s">
        <v>14</v>
      </c>
      <c r="H94" s="262" t="s">
        <v>15</v>
      </c>
      <c r="I94" s="262" t="s">
        <v>16</v>
      </c>
      <c r="J94" s="262" t="s">
        <v>17</v>
      </c>
      <c r="K94" s="262" t="s">
        <v>18</v>
      </c>
      <c r="L94" s="262" t="s">
        <v>19</v>
      </c>
      <c r="M94" s="262" t="s">
        <v>20</v>
      </c>
      <c r="N94" s="262" t="s">
        <v>21</v>
      </c>
      <c r="O94" s="262" t="s">
        <v>41</v>
      </c>
      <c r="P94" s="262" t="s">
        <v>42</v>
      </c>
      <c r="Q94" s="262" t="s">
        <v>44</v>
      </c>
      <c r="R94" s="262" t="s">
        <v>69</v>
      </c>
      <c r="S94" s="549" t="s">
        <v>70</v>
      </c>
      <c r="T94" s="549"/>
      <c r="U94" s="549"/>
    </row>
    <row r="95" spans="1:21" s="16" customFormat="1" ht="15.95" customHeight="1">
      <c r="A95" s="18">
        <v>1</v>
      </c>
      <c r="B95" s="19" t="s">
        <v>22</v>
      </c>
      <c r="C95" s="504">
        <f>SUM(C96,C99,C100)</f>
        <v>0</v>
      </c>
      <c r="D95" s="505"/>
      <c r="E95" s="506"/>
      <c r="F95" s="266">
        <f t="shared" ref="F95:J95" si="36">SUM(F96,F99,F100)</f>
        <v>0</v>
      </c>
      <c r="G95" s="266">
        <f t="shared" si="36"/>
        <v>0</v>
      </c>
      <c r="H95" s="266">
        <f t="shared" si="36"/>
        <v>0</v>
      </c>
      <c r="I95" s="266">
        <f t="shared" si="36"/>
        <v>0</v>
      </c>
      <c r="J95" s="266">
        <f t="shared" si="36"/>
        <v>0</v>
      </c>
      <c r="K95" s="266">
        <f>SUM(C95-F95-G95-H95+I95-J95)</f>
        <v>0</v>
      </c>
      <c r="L95" s="266">
        <f t="shared" ref="L95:Q95" si="37">SUM(L96,L99,L100)</f>
        <v>0</v>
      </c>
      <c r="M95" s="50">
        <f t="shared" si="37"/>
        <v>0</v>
      </c>
      <c r="N95" s="50">
        <f t="shared" si="37"/>
        <v>0</v>
      </c>
      <c r="O95" s="266">
        <f t="shared" si="37"/>
        <v>0</v>
      </c>
      <c r="P95" s="266">
        <f t="shared" si="37"/>
        <v>0</v>
      </c>
      <c r="Q95" s="266">
        <f t="shared" si="37"/>
        <v>0</v>
      </c>
      <c r="R95" s="266">
        <f>SUM(L95-M95-N95-O95+P95-Q95)</f>
        <v>0</v>
      </c>
      <c r="S95" s="507"/>
      <c r="T95" s="508"/>
      <c r="U95" s="509"/>
    </row>
    <row r="96" spans="1:21" s="23" customFormat="1" ht="15.95" customHeight="1">
      <c r="A96" s="14"/>
      <c r="B96" s="22" t="s">
        <v>49</v>
      </c>
      <c r="C96" s="495">
        <f t="shared" ref="C96:H96" si="38">SUM(C97:C98)</f>
        <v>0</v>
      </c>
      <c r="D96" s="496">
        <f t="shared" si="38"/>
        <v>0</v>
      </c>
      <c r="E96" s="497">
        <f t="shared" si="38"/>
        <v>0</v>
      </c>
      <c r="F96" s="69">
        <f t="shared" si="38"/>
        <v>0</v>
      </c>
      <c r="G96" s="69">
        <f t="shared" si="38"/>
        <v>0</v>
      </c>
      <c r="H96" s="69">
        <f t="shared" si="38"/>
        <v>0</v>
      </c>
      <c r="I96" s="69">
        <f>SUM(I97:I98)</f>
        <v>0</v>
      </c>
      <c r="J96" s="69">
        <f t="shared" ref="J96" si="39">SUM(J97:J98)</f>
        <v>0</v>
      </c>
      <c r="K96" s="267">
        <f t="shared" ref="K96:K100" si="40">SUM(C96-F96-G96-H96+I96-J96)</f>
        <v>0</v>
      </c>
      <c r="L96" s="69">
        <f t="shared" ref="L96:Q96" si="41">SUM(L97:L98)</f>
        <v>0</v>
      </c>
      <c r="M96" s="51">
        <f t="shared" si="41"/>
        <v>0</v>
      </c>
      <c r="N96" s="51">
        <f t="shared" si="41"/>
        <v>0</v>
      </c>
      <c r="O96" s="69">
        <f t="shared" si="41"/>
        <v>0</v>
      </c>
      <c r="P96" s="69">
        <f>SUM(P97:P98)</f>
        <v>0</v>
      </c>
      <c r="Q96" s="69">
        <f t="shared" si="41"/>
        <v>0</v>
      </c>
      <c r="R96" s="267">
        <f t="shared" ref="R96:R114" si="42">SUM(L96-M96-N96-O96+P96-Q96)</f>
        <v>0</v>
      </c>
      <c r="S96" s="510"/>
      <c r="T96" s="511"/>
      <c r="U96" s="512"/>
    </row>
    <row r="97" spans="1:21" ht="15.95" customHeight="1">
      <c r="A97" s="12"/>
      <c r="B97" s="13" t="s">
        <v>83</v>
      </c>
      <c r="C97" s="501">
        <v>0</v>
      </c>
      <c r="D97" s="502">
        <v>0</v>
      </c>
      <c r="E97" s="503">
        <v>0</v>
      </c>
      <c r="F97" s="260">
        <v>0</v>
      </c>
      <c r="G97" s="260">
        <v>0</v>
      </c>
      <c r="H97" s="260">
        <v>0</v>
      </c>
      <c r="I97" s="66">
        <v>0</v>
      </c>
      <c r="J97" s="66">
        <v>0</v>
      </c>
      <c r="K97" s="267">
        <f t="shared" si="40"/>
        <v>0</v>
      </c>
      <c r="L97" s="260">
        <v>0</v>
      </c>
      <c r="M97" s="52">
        <v>0</v>
      </c>
      <c r="N97" s="52">
        <v>0</v>
      </c>
      <c r="O97" s="260">
        <v>0</v>
      </c>
      <c r="P97" s="260">
        <v>0</v>
      </c>
      <c r="Q97" s="260">
        <v>0</v>
      </c>
      <c r="R97" s="267">
        <f t="shared" si="42"/>
        <v>0</v>
      </c>
      <c r="S97" s="498"/>
      <c r="T97" s="499"/>
      <c r="U97" s="500"/>
    </row>
    <row r="98" spans="1:21" ht="15.95" customHeight="1">
      <c r="A98" s="12"/>
      <c r="B98" s="13" t="s">
        <v>84</v>
      </c>
      <c r="C98" s="501">
        <v>0</v>
      </c>
      <c r="D98" s="502">
        <v>0</v>
      </c>
      <c r="E98" s="503">
        <v>0</v>
      </c>
      <c r="F98" s="260">
        <v>0</v>
      </c>
      <c r="G98" s="260">
        <v>0</v>
      </c>
      <c r="H98" s="260">
        <v>0</v>
      </c>
      <c r="I98" s="66">
        <v>0</v>
      </c>
      <c r="J98" s="66">
        <v>0</v>
      </c>
      <c r="K98" s="267">
        <f t="shared" si="40"/>
        <v>0</v>
      </c>
      <c r="L98" s="260">
        <v>0</v>
      </c>
      <c r="M98" s="52">
        <v>0</v>
      </c>
      <c r="N98" s="52">
        <v>0</v>
      </c>
      <c r="O98" s="260">
        <v>0</v>
      </c>
      <c r="P98" s="260">
        <v>0</v>
      </c>
      <c r="Q98" s="260">
        <v>0</v>
      </c>
      <c r="R98" s="267">
        <f t="shared" si="42"/>
        <v>0</v>
      </c>
      <c r="S98" s="498"/>
      <c r="T98" s="499"/>
      <c r="U98" s="500"/>
    </row>
    <row r="99" spans="1:21" ht="15.95" customHeight="1">
      <c r="A99" s="12"/>
      <c r="B99" s="11" t="s">
        <v>50</v>
      </c>
      <c r="C99" s="480">
        <v>0</v>
      </c>
      <c r="D99" s="481">
        <v>0</v>
      </c>
      <c r="E99" s="482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267">
        <f t="shared" si="40"/>
        <v>0</v>
      </c>
      <c r="L99" s="267">
        <v>0</v>
      </c>
      <c r="M99" s="56">
        <v>0</v>
      </c>
      <c r="N99" s="56">
        <v>0</v>
      </c>
      <c r="O99" s="267">
        <v>0</v>
      </c>
      <c r="P99" s="260">
        <v>0</v>
      </c>
      <c r="Q99" s="267">
        <v>0</v>
      </c>
      <c r="R99" s="267">
        <f>SUM(L99-M99-N99-O99+P99-Q99)</f>
        <v>0</v>
      </c>
      <c r="S99" s="498"/>
      <c r="T99" s="499"/>
      <c r="U99" s="500"/>
    </row>
    <row r="100" spans="1:21" ht="15.95" customHeight="1">
      <c r="A100" s="12"/>
      <c r="B100" s="11" t="s">
        <v>51</v>
      </c>
      <c r="C100" s="480">
        <v>0</v>
      </c>
      <c r="D100" s="481">
        <v>0</v>
      </c>
      <c r="E100" s="482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267">
        <f t="shared" si="40"/>
        <v>0</v>
      </c>
      <c r="L100" s="267">
        <v>0</v>
      </c>
      <c r="M100" s="267">
        <v>0</v>
      </c>
      <c r="N100" s="267">
        <v>0</v>
      </c>
      <c r="O100" s="267">
        <v>0</v>
      </c>
      <c r="P100" s="260">
        <v>0</v>
      </c>
      <c r="Q100" s="267">
        <v>0</v>
      </c>
      <c r="R100" s="267">
        <f t="shared" si="42"/>
        <v>0</v>
      </c>
      <c r="S100" s="498"/>
      <c r="T100" s="499"/>
      <c r="U100" s="500"/>
    </row>
    <row r="101" spans="1:21" ht="15.95" customHeight="1">
      <c r="A101" s="14">
        <v>2</v>
      </c>
      <c r="B101" s="10" t="s">
        <v>23</v>
      </c>
      <c r="C101" s="480">
        <f>SUM(C102:C103)</f>
        <v>0</v>
      </c>
      <c r="D101" s="481">
        <f t="shared" ref="D101:G101" si="43">SUM(D102:D103)</f>
        <v>658</v>
      </c>
      <c r="E101" s="482">
        <f t="shared" si="43"/>
        <v>658</v>
      </c>
      <c r="F101" s="267">
        <f t="shared" si="43"/>
        <v>0</v>
      </c>
      <c r="G101" s="267">
        <f t="shared" si="43"/>
        <v>0</v>
      </c>
      <c r="H101" s="25"/>
      <c r="I101" s="267">
        <f t="shared" ref="I101:J101" si="44">SUM(I102:I103)</f>
        <v>0</v>
      </c>
      <c r="J101" s="267">
        <f t="shared" si="44"/>
        <v>0</v>
      </c>
      <c r="K101" s="267">
        <f>SUM(C101-F101-G101-H101+I101-J101)</f>
        <v>0</v>
      </c>
      <c r="L101" s="267">
        <f t="shared" ref="L101:N101" si="45">SUM(L102:L103)</f>
        <v>0</v>
      </c>
      <c r="M101" s="267">
        <f t="shared" si="45"/>
        <v>0</v>
      </c>
      <c r="N101" s="267">
        <f t="shared" si="45"/>
        <v>0</v>
      </c>
      <c r="O101" s="25"/>
      <c r="P101" s="267">
        <f t="shared" ref="P101:Q101" si="46">SUM(P102:P103)</f>
        <v>0</v>
      </c>
      <c r="Q101" s="267">
        <f t="shared" si="46"/>
        <v>0</v>
      </c>
      <c r="R101" s="267">
        <f t="shared" si="42"/>
        <v>0</v>
      </c>
      <c r="S101" s="498"/>
      <c r="T101" s="499"/>
      <c r="U101" s="500"/>
    </row>
    <row r="102" spans="1:21" ht="15.95" customHeight="1">
      <c r="A102" s="12"/>
      <c r="B102" s="13" t="s">
        <v>83</v>
      </c>
      <c r="C102" s="501">
        <v>0</v>
      </c>
      <c r="D102" s="502">
        <v>658</v>
      </c>
      <c r="E102" s="503">
        <v>658</v>
      </c>
      <c r="F102" s="260">
        <v>0</v>
      </c>
      <c r="G102" s="260">
        <v>0</v>
      </c>
      <c r="H102" s="24"/>
      <c r="I102" s="66">
        <v>0</v>
      </c>
      <c r="J102" s="66">
        <v>0</v>
      </c>
      <c r="K102" s="267">
        <f t="shared" ref="K102:K113" si="47">SUM(C102-F102-G102-H102+I102-J102)</f>
        <v>0</v>
      </c>
      <c r="L102" s="260">
        <v>0</v>
      </c>
      <c r="M102" s="260">
        <v>0</v>
      </c>
      <c r="N102" s="260">
        <v>0</v>
      </c>
      <c r="O102" s="24"/>
      <c r="P102" s="260">
        <v>0</v>
      </c>
      <c r="Q102" s="260">
        <v>0</v>
      </c>
      <c r="R102" s="267">
        <f t="shared" si="42"/>
        <v>0</v>
      </c>
      <c r="S102" s="498"/>
      <c r="T102" s="499"/>
      <c r="U102" s="500"/>
    </row>
    <row r="103" spans="1:21" ht="15.95" customHeight="1">
      <c r="A103" s="12"/>
      <c r="B103" s="13" t="s">
        <v>84</v>
      </c>
      <c r="C103" s="501">
        <v>0</v>
      </c>
      <c r="D103" s="502">
        <v>0</v>
      </c>
      <c r="E103" s="503">
        <v>0</v>
      </c>
      <c r="F103" s="260">
        <v>0</v>
      </c>
      <c r="G103" s="260">
        <v>0</v>
      </c>
      <c r="H103" s="24"/>
      <c r="I103" s="66">
        <v>0</v>
      </c>
      <c r="J103" s="66">
        <v>0</v>
      </c>
      <c r="K103" s="267">
        <f t="shared" si="47"/>
        <v>0</v>
      </c>
      <c r="L103" s="260">
        <v>0</v>
      </c>
      <c r="M103" s="260">
        <v>0</v>
      </c>
      <c r="N103" s="260">
        <v>0</v>
      </c>
      <c r="O103" s="24"/>
      <c r="P103" s="260">
        <v>0</v>
      </c>
      <c r="Q103" s="260">
        <v>0</v>
      </c>
      <c r="R103" s="267">
        <f t="shared" si="42"/>
        <v>0</v>
      </c>
      <c r="S103" s="498"/>
      <c r="T103" s="499"/>
      <c r="U103" s="500"/>
    </row>
    <row r="104" spans="1:21" ht="15.95" customHeight="1">
      <c r="A104" s="9">
        <v>3</v>
      </c>
      <c r="B104" s="10" t="s">
        <v>53</v>
      </c>
      <c r="C104" s="480">
        <v>0</v>
      </c>
      <c r="D104" s="481">
        <v>0</v>
      </c>
      <c r="E104" s="482">
        <v>0</v>
      </c>
      <c r="F104" s="267">
        <v>0</v>
      </c>
      <c r="G104" s="25"/>
      <c r="H104" s="25"/>
      <c r="I104" s="267">
        <v>0</v>
      </c>
      <c r="J104" s="267">
        <v>0</v>
      </c>
      <c r="K104" s="267">
        <f t="shared" si="47"/>
        <v>0</v>
      </c>
      <c r="L104" s="265">
        <v>0</v>
      </c>
      <c r="M104" s="265">
        <v>0</v>
      </c>
      <c r="N104" s="25"/>
      <c r="O104" s="25"/>
      <c r="P104" s="265">
        <v>0</v>
      </c>
      <c r="Q104" s="265">
        <v>0</v>
      </c>
      <c r="R104" s="267">
        <f t="shared" si="42"/>
        <v>0</v>
      </c>
      <c r="S104" s="498"/>
      <c r="T104" s="499"/>
      <c r="U104" s="500"/>
    </row>
    <row r="105" spans="1:21" ht="15.95" customHeight="1">
      <c r="A105" s="14">
        <v>4</v>
      </c>
      <c r="B105" s="10" t="s">
        <v>52</v>
      </c>
      <c r="C105" s="495">
        <f>SUM(C106:C107)</f>
        <v>0</v>
      </c>
      <c r="D105" s="496">
        <f t="shared" ref="D105:E105" si="48">SUM(D106:D107)</f>
        <v>0</v>
      </c>
      <c r="E105" s="497">
        <f t="shared" si="48"/>
        <v>0</v>
      </c>
      <c r="F105" s="69">
        <f>SUM(F106:F107)</f>
        <v>0</v>
      </c>
      <c r="G105" s="25"/>
      <c r="H105" s="25"/>
      <c r="I105" s="69">
        <f t="shared" ref="I105:J105" si="49">SUM(I106:I107)</f>
        <v>0</v>
      </c>
      <c r="J105" s="69">
        <f t="shared" si="49"/>
        <v>0</v>
      </c>
      <c r="K105" s="267">
        <f t="shared" si="47"/>
        <v>0</v>
      </c>
      <c r="L105" s="64">
        <f>SUM(L106:L107)</f>
        <v>6</v>
      </c>
      <c r="M105" s="265">
        <f>SUM(M106:M107)</f>
        <v>2</v>
      </c>
      <c r="N105" s="83"/>
      <c r="O105" s="83"/>
      <c r="P105" s="265">
        <f>SUM(P106:P107)</f>
        <v>2</v>
      </c>
      <c r="Q105" s="265">
        <f>SUM(Q106:Q107)</f>
        <v>0</v>
      </c>
      <c r="R105" s="265">
        <f>SUM(L105-M105-N105-O105+P105-Q105)</f>
        <v>6</v>
      </c>
      <c r="S105" s="498"/>
      <c r="T105" s="499"/>
      <c r="U105" s="500"/>
    </row>
    <row r="106" spans="1:21" ht="15.95" customHeight="1">
      <c r="A106" s="14"/>
      <c r="B106" s="13" t="s">
        <v>83</v>
      </c>
      <c r="C106" s="495">
        <v>0</v>
      </c>
      <c r="D106" s="496"/>
      <c r="E106" s="497"/>
      <c r="F106" s="69">
        <v>0</v>
      </c>
      <c r="G106" s="25"/>
      <c r="H106" s="25"/>
      <c r="I106" s="69">
        <v>0</v>
      </c>
      <c r="J106" s="69">
        <v>0</v>
      </c>
      <c r="K106" s="267">
        <f t="shared" si="47"/>
        <v>0</v>
      </c>
      <c r="L106" s="64">
        <v>0</v>
      </c>
      <c r="M106" s="265">
        <v>0</v>
      </c>
      <c r="N106" s="25"/>
      <c r="O106" s="25"/>
      <c r="P106" s="265">
        <v>0</v>
      </c>
      <c r="Q106" s="265">
        <v>0</v>
      </c>
      <c r="R106" s="267">
        <f t="shared" ref="R106:R108" si="50">SUM(L106-M106-N106-O106+P106-Q106)</f>
        <v>0</v>
      </c>
      <c r="S106" s="498"/>
      <c r="T106" s="499"/>
      <c r="U106" s="500"/>
    </row>
    <row r="107" spans="1:21" ht="15.95" customHeight="1">
      <c r="A107" s="14"/>
      <c r="B107" s="13" t="s">
        <v>84</v>
      </c>
      <c r="C107" s="495">
        <v>0</v>
      </c>
      <c r="D107" s="496"/>
      <c r="E107" s="497"/>
      <c r="F107" s="69">
        <v>0</v>
      </c>
      <c r="G107" s="25"/>
      <c r="H107" s="25"/>
      <c r="I107" s="69">
        <v>0</v>
      </c>
      <c r="J107" s="69">
        <v>0</v>
      </c>
      <c r="K107" s="267">
        <f t="shared" si="47"/>
        <v>0</v>
      </c>
      <c r="L107" s="64">
        <v>6</v>
      </c>
      <c r="M107" s="265">
        <v>2</v>
      </c>
      <c r="N107" s="25"/>
      <c r="O107" s="25"/>
      <c r="P107" s="265">
        <v>2</v>
      </c>
      <c r="Q107" s="265">
        <v>0</v>
      </c>
      <c r="R107" s="267">
        <f t="shared" si="50"/>
        <v>6</v>
      </c>
      <c r="S107" s="498"/>
      <c r="T107" s="499"/>
      <c r="U107" s="500"/>
    </row>
    <row r="108" spans="1:21" ht="15.95" customHeight="1">
      <c r="A108" s="14">
        <v>5</v>
      </c>
      <c r="B108" s="11" t="s">
        <v>54</v>
      </c>
      <c r="C108" s="480">
        <v>0</v>
      </c>
      <c r="D108" s="481">
        <v>0</v>
      </c>
      <c r="E108" s="482">
        <v>0</v>
      </c>
      <c r="F108" s="267">
        <v>0</v>
      </c>
      <c r="G108" s="25"/>
      <c r="H108" s="25"/>
      <c r="I108" s="267">
        <v>0</v>
      </c>
      <c r="J108" s="267">
        <v>0</v>
      </c>
      <c r="K108" s="267">
        <f t="shared" si="47"/>
        <v>0</v>
      </c>
      <c r="L108" s="265">
        <v>0</v>
      </c>
      <c r="M108" s="265">
        <v>0</v>
      </c>
      <c r="N108" s="25"/>
      <c r="O108" s="25"/>
      <c r="P108" s="265">
        <v>0</v>
      </c>
      <c r="Q108" s="265">
        <v>0</v>
      </c>
      <c r="R108" s="267">
        <f t="shared" si="50"/>
        <v>0</v>
      </c>
      <c r="S108" s="498"/>
      <c r="T108" s="499"/>
      <c r="U108" s="500"/>
    </row>
    <row r="109" spans="1:21" ht="15.75">
      <c r="A109" s="14">
        <v>6</v>
      </c>
      <c r="B109" s="10" t="s">
        <v>55</v>
      </c>
      <c r="C109" s="480">
        <v>0</v>
      </c>
      <c r="D109" s="481">
        <v>0</v>
      </c>
      <c r="E109" s="482">
        <v>0</v>
      </c>
      <c r="F109" s="267">
        <v>0</v>
      </c>
      <c r="G109" s="25"/>
      <c r="H109" s="25"/>
      <c r="I109" s="267">
        <v>0</v>
      </c>
      <c r="J109" s="267">
        <v>0</v>
      </c>
      <c r="K109" s="267">
        <f t="shared" si="47"/>
        <v>0</v>
      </c>
      <c r="L109" s="265">
        <v>0</v>
      </c>
      <c r="M109" s="265">
        <v>0</v>
      </c>
      <c r="N109" s="25"/>
      <c r="O109" s="25"/>
      <c r="P109" s="265">
        <v>0</v>
      </c>
      <c r="Q109" s="265">
        <v>0</v>
      </c>
      <c r="R109" s="267">
        <f>SUM(L109-M109-N109-O109+P109-Q109)</f>
        <v>0</v>
      </c>
      <c r="S109" s="483">
        <v>0</v>
      </c>
      <c r="T109" s="484"/>
      <c r="U109" s="485"/>
    </row>
    <row r="110" spans="1:21" ht="15.75">
      <c r="A110" s="14">
        <v>7</v>
      </c>
      <c r="B110" s="10" t="s">
        <v>56</v>
      </c>
      <c r="C110" s="480">
        <v>0</v>
      </c>
      <c r="D110" s="481">
        <v>0</v>
      </c>
      <c r="E110" s="482">
        <v>0</v>
      </c>
      <c r="F110" s="267">
        <v>0</v>
      </c>
      <c r="G110" s="25"/>
      <c r="H110" s="25"/>
      <c r="I110" s="267">
        <v>0</v>
      </c>
      <c r="J110" s="267">
        <v>0</v>
      </c>
      <c r="K110" s="267">
        <f t="shared" si="47"/>
        <v>0</v>
      </c>
      <c r="L110" s="265">
        <v>0</v>
      </c>
      <c r="M110" s="265">
        <v>0</v>
      </c>
      <c r="N110" s="25"/>
      <c r="O110" s="25"/>
      <c r="P110" s="265">
        <v>0</v>
      </c>
      <c r="Q110" s="265">
        <v>0</v>
      </c>
      <c r="R110" s="267">
        <f t="shared" si="42"/>
        <v>0</v>
      </c>
      <c r="S110" s="483">
        <v>0</v>
      </c>
      <c r="T110" s="484"/>
      <c r="U110" s="485"/>
    </row>
    <row r="111" spans="1:21" ht="15.75">
      <c r="A111" s="14">
        <v>8</v>
      </c>
      <c r="B111" s="10" t="s">
        <v>57</v>
      </c>
      <c r="C111" s="480">
        <v>0</v>
      </c>
      <c r="D111" s="481">
        <v>0</v>
      </c>
      <c r="E111" s="482">
        <v>0</v>
      </c>
      <c r="F111" s="267">
        <v>0</v>
      </c>
      <c r="G111" s="25"/>
      <c r="H111" s="25"/>
      <c r="I111" s="267">
        <v>0</v>
      </c>
      <c r="J111" s="267">
        <v>0</v>
      </c>
      <c r="K111" s="267">
        <f t="shared" si="47"/>
        <v>0</v>
      </c>
      <c r="L111" s="265">
        <v>0</v>
      </c>
      <c r="M111" s="265">
        <v>0</v>
      </c>
      <c r="N111" s="25"/>
      <c r="O111" s="25"/>
      <c r="P111" s="265">
        <v>0</v>
      </c>
      <c r="Q111" s="265">
        <v>0</v>
      </c>
      <c r="R111" s="267">
        <f t="shared" si="42"/>
        <v>0</v>
      </c>
      <c r="S111" s="483">
        <v>0</v>
      </c>
      <c r="T111" s="484"/>
      <c r="U111" s="485"/>
    </row>
    <row r="112" spans="1:21" ht="15.75">
      <c r="A112" s="14">
        <v>9</v>
      </c>
      <c r="B112" s="10" t="s">
        <v>24</v>
      </c>
      <c r="C112" s="480">
        <v>0</v>
      </c>
      <c r="D112" s="481">
        <v>0</v>
      </c>
      <c r="E112" s="482">
        <v>0</v>
      </c>
      <c r="F112" s="267">
        <v>0</v>
      </c>
      <c r="G112" s="25"/>
      <c r="H112" s="25"/>
      <c r="I112" s="67">
        <v>0</v>
      </c>
      <c r="J112" s="67">
        <v>0</v>
      </c>
      <c r="K112" s="267">
        <f t="shared" si="47"/>
        <v>0</v>
      </c>
      <c r="L112" s="265">
        <v>0</v>
      </c>
      <c r="M112" s="265">
        <v>0</v>
      </c>
      <c r="N112" s="25"/>
      <c r="O112" s="25"/>
      <c r="P112" s="265">
        <v>0</v>
      </c>
      <c r="Q112" s="265">
        <v>0</v>
      </c>
      <c r="R112" s="267">
        <f t="shared" si="42"/>
        <v>0</v>
      </c>
      <c r="S112" s="483">
        <v>0</v>
      </c>
      <c r="T112" s="484"/>
      <c r="U112" s="485"/>
    </row>
    <row r="113" spans="1:21" ht="15.75">
      <c r="A113" s="14">
        <v>10</v>
      </c>
      <c r="B113" s="10" t="s">
        <v>25</v>
      </c>
      <c r="C113" s="480">
        <v>0</v>
      </c>
      <c r="D113" s="481">
        <v>0</v>
      </c>
      <c r="E113" s="482">
        <v>0</v>
      </c>
      <c r="F113" s="267">
        <v>0</v>
      </c>
      <c r="G113" s="25"/>
      <c r="H113" s="25"/>
      <c r="I113" s="67">
        <v>0</v>
      </c>
      <c r="J113" s="67">
        <v>0</v>
      </c>
      <c r="K113" s="267">
        <f t="shared" si="47"/>
        <v>0</v>
      </c>
      <c r="L113" s="265">
        <v>0</v>
      </c>
      <c r="M113" s="265">
        <v>0</v>
      </c>
      <c r="N113" s="25"/>
      <c r="O113" s="25"/>
      <c r="P113" s="265">
        <v>0</v>
      </c>
      <c r="Q113" s="265">
        <v>0</v>
      </c>
      <c r="R113" s="267">
        <f t="shared" si="42"/>
        <v>0</v>
      </c>
      <c r="S113" s="483">
        <v>0</v>
      </c>
      <c r="T113" s="484"/>
      <c r="U113" s="485"/>
    </row>
    <row r="114" spans="1:21" ht="16.5" thickBot="1">
      <c r="A114" s="39">
        <v>11</v>
      </c>
      <c r="B114" s="40" t="s">
        <v>58</v>
      </c>
      <c r="C114" s="486">
        <v>0</v>
      </c>
      <c r="D114" s="487">
        <v>0</v>
      </c>
      <c r="E114" s="488">
        <v>0</v>
      </c>
      <c r="F114" s="268">
        <v>0</v>
      </c>
      <c r="G114" s="42"/>
      <c r="H114" s="42"/>
      <c r="I114" s="68">
        <v>0</v>
      </c>
      <c r="J114" s="68">
        <v>0</v>
      </c>
      <c r="K114" s="268">
        <f t="shared" ref="K114" si="51">SUM(E114-F114-G114-H114+I114-J114)</f>
        <v>0</v>
      </c>
      <c r="L114" s="41">
        <v>0</v>
      </c>
      <c r="M114" s="41">
        <v>0</v>
      </c>
      <c r="N114" s="42"/>
      <c r="O114" s="42"/>
      <c r="P114" s="41">
        <v>0</v>
      </c>
      <c r="Q114" s="41">
        <v>0</v>
      </c>
      <c r="R114" s="268">
        <f t="shared" si="42"/>
        <v>0</v>
      </c>
      <c r="S114" s="489"/>
      <c r="T114" s="490"/>
      <c r="U114" s="491"/>
    </row>
    <row r="115" spans="1:21" ht="12.75" customHeight="1" thickTop="1">
      <c r="A115" s="5"/>
      <c r="B115" s="26" t="s">
        <v>39</v>
      </c>
    </row>
    <row r="116" spans="1:21" ht="12.75" customHeight="1">
      <c r="A116" s="5"/>
      <c r="B116" s="15" t="s">
        <v>60</v>
      </c>
    </row>
    <row r="117" spans="1:21">
      <c r="A117" s="5"/>
      <c r="B117" s="15" t="s">
        <v>59</v>
      </c>
    </row>
    <row r="118" spans="1:21" ht="21" customHeight="1">
      <c r="A118" s="5"/>
      <c r="B118" s="15" t="s">
        <v>40</v>
      </c>
    </row>
    <row r="120" spans="1:21">
      <c r="L120" s="1" t="s">
        <v>43</v>
      </c>
    </row>
    <row r="121" spans="1:21" ht="12.75" customHeight="1">
      <c r="A121" s="476" t="s">
        <v>0</v>
      </c>
      <c r="B121" s="476"/>
      <c r="P121" s="477" t="s">
        <v>26</v>
      </c>
      <c r="Q121" s="477"/>
      <c r="R121" s="477"/>
      <c r="S121" s="477"/>
      <c r="T121" s="477"/>
      <c r="U121" s="477"/>
    </row>
    <row r="122" spans="1:21" ht="13.5" customHeight="1">
      <c r="A122" s="476" t="s">
        <v>1</v>
      </c>
      <c r="B122" s="476"/>
      <c r="P122" s="477"/>
      <c r="Q122" s="477"/>
      <c r="R122" s="477"/>
      <c r="S122" s="477"/>
      <c r="T122" s="477"/>
      <c r="U122" s="477"/>
    </row>
    <row r="123" spans="1:21" ht="15" customHeight="1">
      <c r="A123" s="476" t="s">
        <v>45</v>
      </c>
      <c r="B123" s="476"/>
    </row>
    <row r="124" spans="1:21" ht="12.75" customHeight="1">
      <c r="C124" s="478" t="s">
        <v>2</v>
      </c>
      <c r="D124" s="478"/>
      <c r="E124" s="478"/>
      <c r="F124" s="478"/>
      <c r="G124" s="478"/>
      <c r="H124" s="478"/>
      <c r="I124" s="478"/>
      <c r="J124" s="478"/>
      <c r="K124" s="478"/>
      <c r="L124" s="478"/>
      <c r="M124" s="478"/>
      <c r="N124" s="478"/>
      <c r="O124" s="478"/>
      <c r="P124" s="478"/>
      <c r="Q124" s="2"/>
    </row>
    <row r="125" spans="1:21" ht="12.75" customHeight="1">
      <c r="F125" s="479" t="s">
        <v>3</v>
      </c>
      <c r="G125" s="479"/>
      <c r="H125" s="479"/>
      <c r="I125" s="479"/>
      <c r="J125" s="479"/>
      <c r="K125" s="479"/>
      <c r="L125" s="479"/>
      <c r="M125" s="479"/>
      <c r="N125" s="479"/>
      <c r="O125" s="479"/>
      <c r="P125" s="479"/>
      <c r="Q125" s="255"/>
    </row>
    <row r="126" spans="1:21" ht="12.75" customHeight="1">
      <c r="A126" s="1" t="s">
        <v>46</v>
      </c>
      <c r="C126" s="3"/>
      <c r="D126" s="4">
        <v>1</v>
      </c>
      <c r="E126" s="4">
        <v>5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>
      <c r="A127" s="43" t="s">
        <v>68</v>
      </c>
      <c r="B127" s="43"/>
      <c r="C127" s="6"/>
      <c r="D127" s="7">
        <v>0</v>
      </c>
      <c r="E127" s="7">
        <v>8</v>
      </c>
      <c r="K127" s="453">
        <v>4</v>
      </c>
      <c r="L127" s="453"/>
      <c r="M127" s="5"/>
      <c r="N127" s="5"/>
      <c r="O127" s="5"/>
      <c r="Q127" s="1" t="str">
        <f>+Q207:U207</f>
        <v>Bulan     :</v>
      </c>
      <c r="R127" s="455" t="str">
        <f>+R87</f>
        <v>Juli</v>
      </c>
      <c r="S127" s="456"/>
      <c r="T127" s="4">
        <f>+T87</f>
        <v>0</v>
      </c>
      <c r="U127" s="4">
        <f>+U87</f>
        <v>7</v>
      </c>
    </row>
    <row r="128" spans="1:21" s="43" customFormat="1" ht="12.75" customHeight="1" thickBot="1">
      <c r="A128" s="177" t="s">
        <v>93</v>
      </c>
      <c r="B128" s="177"/>
      <c r="C128" s="65">
        <v>0</v>
      </c>
      <c r="D128" s="65">
        <v>2</v>
      </c>
      <c r="E128" s="65">
        <v>1</v>
      </c>
      <c r="K128" s="454"/>
      <c r="L128" s="454"/>
      <c r="M128" s="77"/>
      <c r="N128" s="77"/>
      <c r="O128" s="77"/>
      <c r="Q128" s="43" t="s">
        <v>47</v>
      </c>
      <c r="R128" s="515">
        <f>+R88</f>
        <v>2020</v>
      </c>
      <c r="S128" s="516"/>
      <c r="T128" s="78">
        <f>+T88</f>
        <v>2</v>
      </c>
      <c r="U128" s="78">
        <f>+U88</f>
        <v>0</v>
      </c>
    </row>
    <row r="129" spans="1:21" ht="15.95" customHeight="1" thickTop="1">
      <c r="A129" s="462" t="s">
        <v>4</v>
      </c>
      <c r="B129" s="462" t="s">
        <v>5</v>
      </c>
      <c r="C129" s="465" t="s">
        <v>6</v>
      </c>
      <c r="D129" s="466"/>
      <c r="E129" s="466"/>
      <c r="F129" s="466"/>
      <c r="G129" s="466"/>
      <c r="H129" s="466"/>
      <c r="I129" s="466"/>
      <c r="J129" s="466"/>
      <c r="K129" s="469"/>
      <c r="L129" s="465" t="s">
        <v>7</v>
      </c>
      <c r="M129" s="466"/>
      <c r="N129" s="466"/>
      <c r="O129" s="466"/>
      <c r="P129" s="466"/>
      <c r="Q129" s="466"/>
      <c r="R129" s="469"/>
      <c r="S129" s="470" t="s">
        <v>64</v>
      </c>
      <c r="T129" s="471"/>
      <c r="U129" s="513"/>
    </row>
    <row r="130" spans="1:21" ht="15.95" customHeight="1">
      <c r="A130" s="463"/>
      <c r="B130" s="463"/>
      <c r="C130" s="473" t="s">
        <v>27</v>
      </c>
      <c r="D130" s="474"/>
      <c r="E130" s="475"/>
      <c r="F130" s="261"/>
      <c r="G130" s="261" t="s">
        <v>30</v>
      </c>
      <c r="H130" s="261" t="s">
        <v>32</v>
      </c>
      <c r="I130" s="261"/>
      <c r="J130" s="261"/>
      <c r="K130" s="261" t="s">
        <v>43</v>
      </c>
      <c r="L130" s="261" t="s">
        <v>27</v>
      </c>
      <c r="M130" s="261"/>
      <c r="N130" s="261" t="s">
        <v>30</v>
      </c>
      <c r="O130" s="261" t="s">
        <v>32</v>
      </c>
      <c r="P130" s="261"/>
      <c r="Q130" s="261"/>
      <c r="R130" s="261" t="s">
        <v>63</v>
      </c>
      <c r="S130" s="440" t="s">
        <v>67</v>
      </c>
      <c r="T130" s="441"/>
      <c r="U130" s="442"/>
    </row>
    <row r="131" spans="1:21" ht="15.95" customHeight="1">
      <c r="A131" s="463"/>
      <c r="B131" s="463"/>
      <c r="C131" s="440" t="s">
        <v>28</v>
      </c>
      <c r="D131" s="441"/>
      <c r="E131" s="442"/>
      <c r="F131" s="263" t="s">
        <v>29</v>
      </c>
      <c r="G131" s="263" t="s">
        <v>31</v>
      </c>
      <c r="H131" s="263" t="s">
        <v>33</v>
      </c>
      <c r="I131" s="263" t="s">
        <v>37</v>
      </c>
      <c r="J131" s="263" t="s">
        <v>36</v>
      </c>
      <c r="K131" s="263" t="s">
        <v>28</v>
      </c>
      <c r="L131" s="263" t="s">
        <v>28</v>
      </c>
      <c r="M131" s="263" t="s">
        <v>35</v>
      </c>
      <c r="N131" s="263" t="s">
        <v>31</v>
      </c>
      <c r="O131" s="263" t="s">
        <v>33</v>
      </c>
      <c r="P131" s="263" t="s">
        <v>37</v>
      </c>
      <c r="Q131" s="263" t="s">
        <v>36</v>
      </c>
      <c r="R131" s="263" t="s">
        <v>38</v>
      </c>
      <c r="S131" s="440" t="s">
        <v>65</v>
      </c>
      <c r="T131" s="441"/>
      <c r="U131" s="442"/>
    </row>
    <row r="132" spans="1:21" ht="15.95" customHeight="1">
      <c r="A132" s="463"/>
      <c r="B132" s="463"/>
      <c r="C132" s="444" t="s">
        <v>8</v>
      </c>
      <c r="D132" s="445"/>
      <c r="E132" s="446"/>
      <c r="F132" s="264"/>
      <c r="G132" s="264"/>
      <c r="H132" s="264" t="s">
        <v>34</v>
      </c>
      <c r="I132" s="264"/>
      <c r="J132" s="264"/>
      <c r="K132" s="264" t="s">
        <v>9</v>
      </c>
      <c r="L132" s="264" t="s">
        <v>8</v>
      </c>
      <c r="M132" s="264"/>
      <c r="N132" s="264"/>
      <c r="O132" s="264" t="s">
        <v>34</v>
      </c>
      <c r="P132" s="264"/>
      <c r="Q132" s="264"/>
      <c r="R132" s="20" t="s">
        <v>62</v>
      </c>
      <c r="S132" s="440" t="s">
        <v>66</v>
      </c>
      <c r="T132" s="441"/>
      <c r="U132" s="442"/>
    </row>
    <row r="133" spans="1:21" ht="15.95" customHeight="1">
      <c r="A133" s="464"/>
      <c r="B133" s="464"/>
      <c r="C133" s="447"/>
      <c r="D133" s="448"/>
      <c r="E133" s="449"/>
      <c r="F133" s="263"/>
      <c r="G133" s="263"/>
      <c r="H133" s="263"/>
      <c r="I133" s="263"/>
      <c r="J133" s="263"/>
      <c r="K133" s="263" t="s">
        <v>61</v>
      </c>
      <c r="L133" s="263"/>
      <c r="M133" s="263"/>
      <c r="N133" s="263"/>
      <c r="O133" s="263"/>
      <c r="P133" s="263"/>
      <c r="Q133" s="263"/>
      <c r="R133" s="263"/>
      <c r="S133" s="450"/>
      <c r="T133" s="451"/>
      <c r="U133" s="514"/>
    </row>
    <row r="134" spans="1:21" s="8" customFormat="1" ht="15.95" customHeight="1">
      <c r="A134" s="262" t="s">
        <v>10</v>
      </c>
      <c r="B134" s="262" t="s">
        <v>11</v>
      </c>
      <c r="C134" s="429" t="s">
        <v>12</v>
      </c>
      <c r="D134" s="430"/>
      <c r="E134" s="431"/>
      <c r="F134" s="262" t="s">
        <v>13</v>
      </c>
      <c r="G134" s="262" t="s">
        <v>14</v>
      </c>
      <c r="H134" s="262" t="s">
        <v>15</v>
      </c>
      <c r="I134" s="262" t="s">
        <v>16</v>
      </c>
      <c r="J134" s="262" t="s">
        <v>17</v>
      </c>
      <c r="K134" s="262" t="s">
        <v>18</v>
      </c>
      <c r="L134" s="262" t="s">
        <v>19</v>
      </c>
      <c r="M134" s="262" t="s">
        <v>20</v>
      </c>
      <c r="N134" s="262" t="s">
        <v>21</v>
      </c>
      <c r="O134" s="262" t="s">
        <v>41</v>
      </c>
      <c r="P134" s="262" t="s">
        <v>42</v>
      </c>
      <c r="Q134" s="262" t="s">
        <v>44</v>
      </c>
      <c r="R134" s="262" t="s">
        <v>69</v>
      </c>
      <c r="S134" s="429" t="s">
        <v>70</v>
      </c>
      <c r="T134" s="430"/>
      <c r="U134" s="431"/>
    </row>
    <row r="135" spans="1:21" s="16" customFormat="1" ht="15.95" customHeight="1">
      <c r="A135" s="18">
        <v>1</v>
      </c>
      <c r="B135" s="19" t="s">
        <v>22</v>
      </c>
      <c r="C135" s="504">
        <f>SUM(C136,C139,C140)</f>
        <v>0</v>
      </c>
      <c r="D135" s="505"/>
      <c r="E135" s="506"/>
      <c r="F135" s="266">
        <f t="shared" ref="F135:J135" si="52">SUM(F136,F139,F140)</f>
        <v>0</v>
      </c>
      <c r="G135" s="266">
        <f t="shared" si="52"/>
        <v>0</v>
      </c>
      <c r="H135" s="266">
        <f t="shared" si="52"/>
        <v>0</v>
      </c>
      <c r="I135" s="266">
        <f t="shared" si="52"/>
        <v>0</v>
      </c>
      <c r="J135" s="266">
        <f t="shared" si="52"/>
        <v>0</v>
      </c>
      <c r="K135" s="266">
        <f>SUM(C135-F135-G135-H135+I135-J135)</f>
        <v>0</v>
      </c>
      <c r="L135" s="59">
        <f t="shared" ref="L135:Q135" si="53">SUM(L136,L139,L140)</f>
        <v>210</v>
      </c>
      <c r="M135" s="59">
        <f t="shared" si="53"/>
        <v>0</v>
      </c>
      <c r="N135" s="59">
        <f t="shared" si="53"/>
        <v>0</v>
      </c>
      <c r="O135" s="59">
        <f t="shared" si="53"/>
        <v>0</v>
      </c>
      <c r="P135" s="59">
        <f t="shared" si="53"/>
        <v>110</v>
      </c>
      <c r="Q135" s="59">
        <f t="shared" si="53"/>
        <v>0</v>
      </c>
      <c r="R135" s="59">
        <f>SUM(L135-M135-N135-O135+P135-Q135)</f>
        <v>320</v>
      </c>
      <c r="S135" s="534"/>
      <c r="T135" s="534"/>
      <c r="U135" s="534"/>
    </row>
    <row r="136" spans="1:21" s="23" customFormat="1" ht="15.95" customHeight="1">
      <c r="A136" s="14"/>
      <c r="B136" s="22" t="s">
        <v>49</v>
      </c>
      <c r="C136" s="495">
        <f t="shared" ref="C136:H136" si="54">SUM(C137:C138)</f>
        <v>0</v>
      </c>
      <c r="D136" s="496">
        <f t="shared" si="54"/>
        <v>0</v>
      </c>
      <c r="E136" s="497">
        <f t="shared" si="54"/>
        <v>0</v>
      </c>
      <c r="F136" s="69">
        <f t="shared" si="54"/>
        <v>0</v>
      </c>
      <c r="G136" s="69">
        <f t="shared" si="54"/>
        <v>0</v>
      </c>
      <c r="H136" s="69">
        <f t="shared" si="54"/>
        <v>0</v>
      </c>
      <c r="I136" s="69">
        <f>SUM(I137:I138)</f>
        <v>0</v>
      </c>
      <c r="J136" s="69">
        <f t="shared" ref="J136" si="55">SUM(J137:J138)</f>
        <v>0</v>
      </c>
      <c r="K136" s="267">
        <f t="shared" ref="K136:K140" si="56">SUM(C136-F136-G136-H136+I136-J136)</f>
        <v>0</v>
      </c>
      <c r="L136" s="61">
        <f t="shared" ref="L136:O136" si="57">SUM(L137:L138)</f>
        <v>210</v>
      </c>
      <c r="M136" s="61">
        <f t="shared" si="57"/>
        <v>0</v>
      </c>
      <c r="N136" s="61">
        <f t="shared" si="57"/>
        <v>0</v>
      </c>
      <c r="O136" s="61">
        <f t="shared" si="57"/>
        <v>0</v>
      </c>
      <c r="P136" s="61">
        <f>SUM(P137:P138)</f>
        <v>110</v>
      </c>
      <c r="Q136" s="61">
        <f t="shared" ref="Q136" si="58">SUM(Q137:Q138)</f>
        <v>0</v>
      </c>
      <c r="R136" s="62">
        <f t="shared" ref="R136:R144" si="59">SUM(L136-M136-N136-O136+P136-Q136)</f>
        <v>320</v>
      </c>
      <c r="S136" s="538"/>
      <c r="T136" s="538"/>
      <c r="U136" s="538"/>
    </row>
    <row r="137" spans="1:21" ht="15.95" customHeight="1">
      <c r="A137" s="12"/>
      <c r="B137" s="13" t="s">
        <v>83</v>
      </c>
      <c r="C137" s="501">
        <v>0</v>
      </c>
      <c r="D137" s="502">
        <v>0</v>
      </c>
      <c r="E137" s="503">
        <v>0</v>
      </c>
      <c r="F137" s="260">
        <v>0</v>
      </c>
      <c r="G137" s="260">
        <v>0</v>
      </c>
      <c r="H137" s="260">
        <v>0</v>
      </c>
      <c r="I137" s="66">
        <v>0</v>
      </c>
      <c r="J137" s="66">
        <v>0</v>
      </c>
      <c r="K137" s="267">
        <f t="shared" si="56"/>
        <v>0</v>
      </c>
      <c r="L137" s="49">
        <v>210</v>
      </c>
      <c r="M137" s="49">
        <v>0</v>
      </c>
      <c r="N137" s="49">
        <v>0</v>
      </c>
      <c r="O137" s="49">
        <v>0</v>
      </c>
      <c r="P137" s="49">
        <v>110</v>
      </c>
      <c r="Q137" s="49">
        <v>0</v>
      </c>
      <c r="R137" s="62">
        <f>SUM(L137-M137-N137-O137+P137-Q137)</f>
        <v>320</v>
      </c>
      <c r="S137" s="524"/>
      <c r="T137" s="524"/>
      <c r="U137" s="524"/>
    </row>
    <row r="138" spans="1:21" ht="15.95" customHeight="1">
      <c r="A138" s="12"/>
      <c r="B138" s="13" t="s">
        <v>84</v>
      </c>
      <c r="C138" s="501">
        <v>0</v>
      </c>
      <c r="D138" s="502">
        <v>0</v>
      </c>
      <c r="E138" s="503">
        <v>0</v>
      </c>
      <c r="F138" s="260">
        <v>0</v>
      </c>
      <c r="G138" s="260">
        <v>0</v>
      </c>
      <c r="H138" s="260">
        <v>0</v>
      </c>
      <c r="I138" s="66">
        <v>0</v>
      </c>
      <c r="J138" s="66">
        <v>0</v>
      </c>
      <c r="K138" s="267">
        <f t="shared" si="56"/>
        <v>0</v>
      </c>
      <c r="L138" s="260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62">
        <f t="shared" si="59"/>
        <v>0</v>
      </c>
      <c r="S138" s="524"/>
      <c r="T138" s="524"/>
      <c r="U138" s="524"/>
    </row>
    <row r="139" spans="1:21" ht="15.95" customHeight="1">
      <c r="A139" s="12"/>
      <c r="B139" s="11" t="s">
        <v>50</v>
      </c>
      <c r="C139" s="480">
        <v>0</v>
      </c>
      <c r="D139" s="481">
        <v>0</v>
      </c>
      <c r="E139" s="482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267">
        <f t="shared" si="56"/>
        <v>0</v>
      </c>
      <c r="L139" s="267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f t="shared" si="59"/>
        <v>0</v>
      </c>
      <c r="S139" s="524"/>
      <c r="T139" s="524"/>
      <c r="U139" s="524"/>
    </row>
    <row r="140" spans="1:21" ht="15.95" customHeight="1">
      <c r="A140" s="12"/>
      <c r="B140" s="11" t="s">
        <v>51</v>
      </c>
      <c r="C140" s="480">
        <v>0</v>
      </c>
      <c r="D140" s="481">
        <v>0</v>
      </c>
      <c r="E140" s="482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267">
        <f t="shared" si="56"/>
        <v>0</v>
      </c>
      <c r="L140" s="267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0</v>
      </c>
      <c r="R140" s="62">
        <f t="shared" si="59"/>
        <v>0</v>
      </c>
      <c r="S140" s="524"/>
      <c r="T140" s="524"/>
      <c r="U140" s="524"/>
    </row>
    <row r="141" spans="1:21" ht="15.95" customHeight="1">
      <c r="A141" s="14">
        <v>2</v>
      </c>
      <c r="B141" s="10" t="s">
        <v>23</v>
      </c>
      <c r="C141" s="480">
        <f>SUM(C142:C143)</f>
        <v>0</v>
      </c>
      <c r="D141" s="481">
        <f t="shared" ref="D141:G141" si="60">SUM(D142:D143)</f>
        <v>658</v>
      </c>
      <c r="E141" s="482">
        <f t="shared" si="60"/>
        <v>658</v>
      </c>
      <c r="F141" s="267">
        <f t="shared" si="60"/>
        <v>0</v>
      </c>
      <c r="G141" s="267">
        <f t="shared" si="60"/>
        <v>0</v>
      </c>
      <c r="H141" s="25"/>
      <c r="I141" s="267">
        <f t="shared" ref="I141:J141" si="61">SUM(I142:I143)</f>
        <v>0</v>
      </c>
      <c r="J141" s="267">
        <f t="shared" si="61"/>
        <v>0</v>
      </c>
      <c r="K141" s="267">
        <f>SUM(C141-F141-G141-H141+I141-J141)</f>
        <v>0</v>
      </c>
      <c r="L141" s="267">
        <f t="shared" ref="L141:N141" si="62">SUM(L142:L143)</f>
        <v>272</v>
      </c>
      <c r="M141" s="62">
        <f t="shared" si="62"/>
        <v>0</v>
      </c>
      <c r="N141" s="62">
        <f t="shared" si="62"/>
        <v>0</v>
      </c>
      <c r="O141" s="25"/>
      <c r="P141" s="62">
        <f t="shared" ref="P141:Q141" si="63">SUM(P142:P143)</f>
        <v>180</v>
      </c>
      <c r="Q141" s="62">
        <f t="shared" si="63"/>
        <v>0</v>
      </c>
      <c r="R141" s="62">
        <f t="shared" si="59"/>
        <v>452</v>
      </c>
      <c r="S141" s="524"/>
      <c r="T141" s="524"/>
      <c r="U141" s="524"/>
    </row>
    <row r="142" spans="1:21" ht="15.95" customHeight="1">
      <c r="A142" s="12"/>
      <c r="B142" s="13" t="s">
        <v>83</v>
      </c>
      <c r="C142" s="501">
        <v>0</v>
      </c>
      <c r="D142" s="502">
        <v>658</v>
      </c>
      <c r="E142" s="503">
        <v>658</v>
      </c>
      <c r="F142" s="260">
        <v>0</v>
      </c>
      <c r="G142" s="260">
        <v>0</v>
      </c>
      <c r="H142" s="24"/>
      <c r="I142" s="66">
        <v>0</v>
      </c>
      <c r="J142" s="66">
        <v>0</v>
      </c>
      <c r="K142" s="267">
        <f t="shared" ref="K142:K153" si="64">SUM(C142-F142-G142-H142+I142-J142)</f>
        <v>0</v>
      </c>
      <c r="L142" s="260">
        <v>272</v>
      </c>
      <c r="M142" s="49">
        <v>0</v>
      </c>
      <c r="N142" s="49">
        <v>0</v>
      </c>
      <c r="O142" s="25"/>
      <c r="P142" s="49">
        <v>180</v>
      </c>
      <c r="Q142" s="49">
        <v>0</v>
      </c>
      <c r="R142" s="62">
        <f t="shared" si="59"/>
        <v>452</v>
      </c>
      <c r="S142" s="524"/>
      <c r="T142" s="524"/>
      <c r="U142" s="524"/>
    </row>
    <row r="143" spans="1:21" ht="15.95" customHeight="1">
      <c r="A143" s="12"/>
      <c r="B143" s="13" t="s">
        <v>84</v>
      </c>
      <c r="C143" s="501">
        <v>0</v>
      </c>
      <c r="D143" s="502">
        <v>0</v>
      </c>
      <c r="E143" s="503">
        <v>0</v>
      </c>
      <c r="F143" s="260">
        <v>0</v>
      </c>
      <c r="G143" s="260">
        <v>0</v>
      </c>
      <c r="H143" s="24"/>
      <c r="I143" s="66">
        <v>0</v>
      </c>
      <c r="J143" s="66">
        <v>0</v>
      </c>
      <c r="K143" s="267">
        <f t="shared" si="64"/>
        <v>0</v>
      </c>
      <c r="L143" s="260">
        <v>0</v>
      </c>
      <c r="M143" s="49">
        <v>0</v>
      </c>
      <c r="N143" s="49">
        <v>0</v>
      </c>
      <c r="O143" s="25"/>
      <c r="P143" s="49">
        <v>0</v>
      </c>
      <c r="Q143" s="49">
        <v>0</v>
      </c>
      <c r="R143" s="62">
        <f t="shared" si="59"/>
        <v>0</v>
      </c>
      <c r="S143" s="524"/>
      <c r="T143" s="524"/>
      <c r="U143" s="524"/>
    </row>
    <row r="144" spans="1:21" ht="15.95" customHeight="1">
      <c r="A144" s="9">
        <v>3</v>
      </c>
      <c r="B144" s="10" t="s">
        <v>53</v>
      </c>
      <c r="C144" s="480">
        <v>0</v>
      </c>
      <c r="D144" s="481">
        <v>0</v>
      </c>
      <c r="E144" s="482">
        <v>0</v>
      </c>
      <c r="F144" s="267">
        <v>0</v>
      </c>
      <c r="G144" s="25"/>
      <c r="H144" s="25"/>
      <c r="I144" s="267">
        <v>0</v>
      </c>
      <c r="J144" s="267">
        <v>0</v>
      </c>
      <c r="K144" s="267">
        <f t="shared" si="64"/>
        <v>0</v>
      </c>
      <c r="L144" s="267">
        <v>2</v>
      </c>
      <c r="M144" s="62">
        <v>0</v>
      </c>
      <c r="N144" s="25"/>
      <c r="O144" s="25"/>
      <c r="P144" s="62">
        <v>0</v>
      </c>
      <c r="Q144" s="62">
        <v>0</v>
      </c>
      <c r="R144" s="62">
        <f t="shared" si="59"/>
        <v>2</v>
      </c>
      <c r="S144" s="524"/>
      <c r="T144" s="524"/>
      <c r="U144" s="524"/>
    </row>
    <row r="145" spans="1:21" ht="15.75">
      <c r="A145" s="14">
        <v>4</v>
      </c>
      <c r="B145" s="10" t="s">
        <v>52</v>
      </c>
      <c r="C145" s="495">
        <f>SUM(C146:C147)</f>
        <v>0</v>
      </c>
      <c r="D145" s="496">
        <f t="shared" ref="D145:E145" si="65">SUM(D146:D147)</f>
        <v>0</v>
      </c>
      <c r="E145" s="497">
        <f t="shared" si="65"/>
        <v>0</v>
      </c>
      <c r="F145" s="69">
        <f>SUM(F146:F147)</f>
        <v>0</v>
      </c>
      <c r="G145" s="25"/>
      <c r="H145" s="25"/>
      <c r="I145" s="69">
        <f t="shared" ref="I145:J145" si="66">SUM(I146:I147)</f>
        <v>0</v>
      </c>
      <c r="J145" s="69">
        <f t="shared" si="66"/>
        <v>0</v>
      </c>
      <c r="K145" s="267">
        <f t="shared" si="64"/>
        <v>0</v>
      </c>
      <c r="L145" s="267">
        <f t="shared" ref="L145:M145" si="67">SUM(L146:L147)</f>
        <v>8</v>
      </c>
      <c r="M145" s="62">
        <f t="shared" si="67"/>
        <v>2</v>
      </c>
      <c r="N145" s="25"/>
      <c r="O145" s="25"/>
      <c r="P145" s="62">
        <f t="shared" ref="P145:R145" si="68">SUM(P146:P147)</f>
        <v>0</v>
      </c>
      <c r="Q145" s="62">
        <f t="shared" si="68"/>
        <v>0</v>
      </c>
      <c r="R145" s="62">
        <f t="shared" si="68"/>
        <v>6</v>
      </c>
      <c r="S145" s="524"/>
      <c r="T145" s="524"/>
      <c r="U145" s="524"/>
    </row>
    <row r="146" spans="1:21" ht="15.75">
      <c r="A146" s="14"/>
      <c r="B146" s="13" t="s">
        <v>83</v>
      </c>
      <c r="C146" s="495">
        <v>0</v>
      </c>
      <c r="D146" s="496"/>
      <c r="E146" s="497"/>
      <c r="F146" s="69">
        <v>0</v>
      </c>
      <c r="G146" s="25"/>
      <c r="H146" s="25"/>
      <c r="I146" s="69">
        <v>0</v>
      </c>
      <c r="J146" s="69">
        <v>0</v>
      </c>
      <c r="K146" s="267">
        <f t="shared" si="64"/>
        <v>0</v>
      </c>
      <c r="L146" s="267">
        <v>0</v>
      </c>
      <c r="M146" s="62">
        <v>0</v>
      </c>
      <c r="N146" s="25"/>
      <c r="O146" s="25"/>
      <c r="P146" s="62">
        <v>0</v>
      </c>
      <c r="Q146" s="62">
        <v>0</v>
      </c>
      <c r="R146" s="62">
        <f t="shared" ref="R146" si="69">SUM(L146-M146-N146-O146+P146-Q146)</f>
        <v>0</v>
      </c>
      <c r="S146" s="524"/>
      <c r="T146" s="524"/>
      <c r="U146" s="524"/>
    </row>
    <row r="147" spans="1:21" ht="15.75">
      <c r="A147" s="14"/>
      <c r="B147" s="13" t="s">
        <v>84</v>
      </c>
      <c r="C147" s="495">
        <v>0</v>
      </c>
      <c r="D147" s="496"/>
      <c r="E147" s="497"/>
      <c r="F147" s="69">
        <v>0</v>
      </c>
      <c r="G147" s="25"/>
      <c r="H147" s="25"/>
      <c r="I147" s="69">
        <v>0</v>
      </c>
      <c r="J147" s="69">
        <v>0</v>
      </c>
      <c r="K147" s="267">
        <f t="shared" si="64"/>
        <v>0</v>
      </c>
      <c r="L147" s="267">
        <v>8</v>
      </c>
      <c r="M147" s="62">
        <v>2</v>
      </c>
      <c r="N147" s="25"/>
      <c r="O147" s="25"/>
      <c r="P147" s="62">
        <v>0</v>
      </c>
      <c r="Q147" s="62">
        <v>0</v>
      </c>
      <c r="R147" s="62">
        <f>SUM(L147-M147-N147-O147+P147-Q147)</f>
        <v>6</v>
      </c>
      <c r="S147" s="524"/>
      <c r="T147" s="524"/>
      <c r="U147" s="524"/>
    </row>
    <row r="148" spans="1:21" ht="15.75">
      <c r="A148" s="14">
        <v>5</v>
      </c>
      <c r="B148" s="11" t="s">
        <v>54</v>
      </c>
      <c r="C148" s="480">
        <v>0</v>
      </c>
      <c r="D148" s="481">
        <v>0</v>
      </c>
      <c r="E148" s="482">
        <v>0</v>
      </c>
      <c r="F148" s="267">
        <v>0</v>
      </c>
      <c r="G148" s="25"/>
      <c r="H148" s="25"/>
      <c r="I148" s="267">
        <v>0</v>
      </c>
      <c r="J148" s="267">
        <v>0</v>
      </c>
      <c r="K148" s="267">
        <f t="shared" si="64"/>
        <v>0</v>
      </c>
      <c r="L148" s="267">
        <v>0</v>
      </c>
      <c r="M148" s="267">
        <v>0</v>
      </c>
      <c r="N148" s="25"/>
      <c r="O148" s="25"/>
      <c r="P148" s="267">
        <v>0</v>
      </c>
      <c r="Q148" s="267">
        <v>0</v>
      </c>
      <c r="R148" s="267">
        <f t="shared" ref="R148:R154" si="70">SUM(L148-M148-N148-O148+P148-Q148)</f>
        <v>0</v>
      </c>
      <c r="S148" s="524"/>
      <c r="T148" s="524"/>
      <c r="U148" s="524"/>
    </row>
    <row r="149" spans="1:21" ht="15.75">
      <c r="A149" s="14">
        <v>6</v>
      </c>
      <c r="B149" s="10" t="s">
        <v>55</v>
      </c>
      <c r="C149" s="480">
        <v>0</v>
      </c>
      <c r="D149" s="481">
        <v>0</v>
      </c>
      <c r="E149" s="482">
        <v>0</v>
      </c>
      <c r="F149" s="267">
        <v>0</v>
      </c>
      <c r="G149" s="25"/>
      <c r="H149" s="25"/>
      <c r="I149" s="267">
        <v>0</v>
      </c>
      <c r="J149" s="267">
        <v>0</v>
      </c>
      <c r="K149" s="267">
        <f t="shared" si="64"/>
        <v>0</v>
      </c>
      <c r="L149" s="267">
        <v>0</v>
      </c>
      <c r="M149" s="267">
        <v>0</v>
      </c>
      <c r="N149" s="25"/>
      <c r="O149" s="25"/>
      <c r="P149" s="267">
        <v>0</v>
      </c>
      <c r="Q149" s="267">
        <v>0</v>
      </c>
      <c r="R149" s="267">
        <f t="shared" si="70"/>
        <v>0</v>
      </c>
      <c r="S149" s="542">
        <v>0</v>
      </c>
      <c r="T149" s="542"/>
      <c r="U149" s="542"/>
    </row>
    <row r="150" spans="1:21" ht="15.75">
      <c r="A150" s="14">
        <v>7</v>
      </c>
      <c r="B150" s="10" t="s">
        <v>56</v>
      </c>
      <c r="C150" s="480">
        <v>0</v>
      </c>
      <c r="D150" s="481">
        <v>0</v>
      </c>
      <c r="E150" s="482">
        <v>0</v>
      </c>
      <c r="F150" s="267">
        <v>0</v>
      </c>
      <c r="G150" s="25"/>
      <c r="H150" s="25"/>
      <c r="I150" s="267">
        <v>0</v>
      </c>
      <c r="J150" s="267">
        <v>0</v>
      </c>
      <c r="K150" s="267">
        <f t="shared" si="64"/>
        <v>0</v>
      </c>
      <c r="L150" s="267">
        <v>0</v>
      </c>
      <c r="M150" s="267">
        <v>0</v>
      </c>
      <c r="N150" s="25"/>
      <c r="O150" s="25"/>
      <c r="P150" s="267">
        <v>0</v>
      </c>
      <c r="Q150" s="267">
        <v>0</v>
      </c>
      <c r="R150" s="267">
        <f t="shared" si="70"/>
        <v>0</v>
      </c>
      <c r="S150" s="517">
        <v>0</v>
      </c>
      <c r="T150" s="517"/>
      <c r="U150" s="517"/>
    </row>
    <row r="151" spans="1:21" ht="15.75">
      <c r="A151" s="14">
        <v>8</v>
      </c>
      <c r="B151" s="10" t="s">
        <v>57</v>
      </c>
      <c r="C151" s="480">
        <v>0</v>
      </c>
      <c r="D151" s="481">
        <v>0</v>
      </c>
      <c r="E151" s="482">
        <v>0</v>
      </c>
      <c r="F151" s="267">
        <v>0</v>
      </c>
      <c r="G151" s="25"/>
      <c r="H151" s="25"/>
      <c r="I151" s="267">
        <v>0</v>
      </c>
      <c r="J151" s="267">
        <v>0</v>
      </c>
      <c r="K151" s="267">
        <f t="shared" si="64"/>
        <v>0</v>
      </c>
      <c r="L151" s="267">
        <v>0</v>
      </c>
      <c r="M151" s="267">
        <v>0</v>
      </c>
      <c r="N151" s="25"/>
      <c r="O151" s="25"/>
      <c r="P151" s="267">
        <v>0</v>
      </c>
      <c r="Q151" s="267">
        <v>0</v>
      </c>
      <c r="R151" s="267">
        <f t="shared" si="70"/>
        <v>0</v>
      </c>
      <c r="S151" s="517">
        <v>0</v>
      </c>
      <c r="T151" s="517"/>
      <c r="U151" s="517"/>
    </row>
    <row r="152" spans="1:21" ht="15.75">
      <c r="A152" s="14">
        <v>9</v>
      </c>
      <c r="B152" s="10" t="s">
        <v>24</v>
      </c>
      <c r="C152" s="480">
        <v>0</v>
      </c>
      <c r="D152" s="481">
        <v>0</v>
      </c>
      <c r="E152" s="482">
        <v>0</v>
      </c>
      <c r="F152" s="267">
        <v>0</v>
      </c>
      <c r="G152" s="25"/>
      <c r="H152" s="25"/>
      <c r="I152" s="67">
        <v>0</v>
      </c>
      <c r="J152" s="67">
        <v>0</v>
      </c>
      <c r="K152" s="267">
        <f t="shared" si="64"/>
        <v>0</v>
      </c>
      <c r="L152" s="267">
        <v>0</v>
      </c>
      <c r="M152" s="267">
        <v>0</v>
      </c>
      <c r="N152" s="25"/>
      <c r="O152" s="25"/>
      <c r="P152" s="267">
        <v>0</v>
      </c>
      <c r="Q152" s="267">
        <v>0</v>
      </c>
      <c r="R152" s="267">
        <f t="shared" si="70"/>
        <v>0</v>
      </c>
      <c r="S152" s="517">
        <v>0</v>
      </c>
      <c r="T152" s="517"/>
      <c r="U152" s="517"/>
    </row>
    <row r="153" spans="1:21" ht="15.75">
      <c r="A153" s="14">
        <v>10</v>
      </c>
      <c r="B153" s="10" t="s">
        <v>25</v>
      </c>
      <c r="C153" s="480">
        <v>0</v>
      </c>
      <c r="D153" s="481">
        <v>0</v>
      </c>
      <c r="E153" s="482">
        <v>0</v>
      </c>
      <c r="F153" s="267">
        <v>0</v>
      </c>
      <c r="G153" s="25"/>
      <c r="H153" s="25"/>
      <c r="I153" s="67">
        <v>0</v>
      </c>
      <c r="J153" s="67">
        <v>0</v>
      </c>
      <c r="K153" s="267">
        <f t="shared" si="64"/>
        <v>0</v>
      </c>
      <c r="L153" s="267">
        <v>0</v>
      </c>
      <c r="M153" s="267">
        <v>0</v>
      </c>
      <c r="N153" s="25"/>
      <c r="O153" s="25"/>
      <c r="P153" s="267">
        <v>0</v>
      </c>
      <c r="Q153" s="267">
        <v>0</v>
      </c>
      <c r="R153" s="267">
        <f t="shared" si="70"/>
        <v>0</v>
      </c>
      <c r="S153" s="517">
        <v>0</v>
      </c>
      <c r="T153" s="517"/>
      <c r="U153" s="517"/>
    </row>
    <row r="154" spans="1:21" ht="12.75" customHeight="1" thickBot="1">
      <c r="A154" s="39">
        <v>11</v>
      </c>
      <c r="B154" s="40" t="s">
        <v>58</v>
      </c>
      <c r="C154" s="486">
        <v>0</v>
      </c>
      <c r="D154" s="487">
        <v>0</v>
      </c>
      <c r="E154" s="488">
        <v>0</v>
      </c>
      <c r="F154" s="268">
        <v>0</v>
      </c>
      <c r="G154" s="42"/>
      <c r="H154" s="42"/>
      <c r="I154" s="68">
        <v>0</v>
      </c>
      <c r="J154" s="68">
        <v>0</v>
      </c>
      <c r="K154" s="268">
        <f t="shared" ref="K154" si="71">SUM(E154-F154-G154-H154+I154-J154)</f>
        <v>0</v>
      </c>
      <c r="L154" s="268">
        <v>0</v>
      </c>
      <c r="M154" s="268">
        <v>0</v>
      </c>
      <c r="N154" s="42"/>
      <c r="O154" s="42"/>
      <c r="P154" s="268">
        <v>0</v>
      </c>
      <c r="Q154" s="268">
        <v>0</v>
      </c>
      <c r="R154" s="268">
        <f t="shared" si="70"/>
        <v>0</v>
      </c>
      <c r="S154" s="489"/>
      <c r="T154" s="490"/>
      <c r="U154" s="491"/>
    </row>
    <row r="155" spans="1:21" ht="12.75" customHeight="1" thickTop="1">
      <c r="A155" s="5"/>
      <c r="B155" s="26" t="s">
        <v>39</v>
      </c>
    </row>
    <row r="156" spans="1:21">
      <c r="A156" s="5"/>
      <c r="B156" s="15" t="s">
        <v>60</v>
      </c>
    </row>
    <row r="157" spans="1:21" ht="21" customHeight="1">
      <c r="A157" s="5"/>
      <c r="B157" s="15" t="s">
        <v>59</v>
      </c>
    </row>
    <row r="158" spans="1:21">
      <c r="A158" s="5"/>
      <c r="B158" s="15" t="s">
        <v>40</v>
      </c>
    </row>
    <row r="159" spans="1:21">
      <c r="A159" s="5"/>
      <c r="B159" s="26"/>
    </row>
    <row r="160" spans="1:21" ht="13.5" customHeight="1">
      <c r="A160" s="5"/>
      <c r="B160" s="26"/>
    </row>
    <row r="161" spans="1:21" ht="15" customHeight="1">
      <c r="A161" s="476" t="s">
        <v>0</v>
      </c>
      <c r="B161" s="476"/>
      <c r="P161" s="477" t="s">
        <v>26</v>
      </c>
      <c r="Q161" s="477"/>
      <c r="R161" s="477"/>
      <c r="S161" s="477"/>
      <c r="T161" s="477"/>
      <c r="U161" s="477"/>
    </row>
    <row r="162" spans="1:21" ht="12.75" customHeight="1">
      <c r="A162" s="476" t="s">
        <v>1</v>
      </c>
      <c r="B162" s="476"/>
      <c r="P162" s="477"/>
      <c r="Q162" s="477"/>
      <c r="R162" s="477"/>
      <c r="S162" s="477"/>
      <c r="T162" s="477"/>
      <c r="U162" s="477"/>
    </row>
    <row r="163" spans="1:21" ht="12.75" customHeight="1">
      <c r="A163" s="476" t="s">
        <v>45</v>
      </c>
      <c r="B163" s="476"/>
    </row>
    <row r="164" spans="1:21" ht="12.75" customHeight="1">
      <c r="C164" s="478" t="s">
        <v>2</v>
      </c>
      <c r="D164" s="478"/>
      <c r="E164" s="478"/>
      <c r="F164" s="478"/>
      <c r="G164" s="478"/>
      <c r="H164" s="478"/>
      <c r="I164" s="478"/>
      <c r="J164" s="478"/>
      <c r="K164" s="478"/>
      <c r="L164" s="478"/>
      <c r="M164" s="478"/>
      <c r="N164" s="478"/>
      <c r="O164" s="478"/>
      <c r="P164" s="478"/>
      <c r="Q164" s="2"/>
    </row>
    <row r="165" spans="1:21" ht="11.25" customHeight="1">
      <c r="C165" s="1" t="s">
        <v>85</v>
      </c>
      <c r="F165" s="479" t="s">
        <v>3</v>
      </c>
      <c r="G165" s="479"/>
      <c r="H165" s="479"/>
      <c r="I165" s="479"/>
      <c r="J165" s="479"/>
      <c r="K165" s="479"/>
      <c r="L165" s="479"/>
      <c r="M165" s="479"/>
      <c r="N165" s="479"/>
      <c r="O165" s="479"/>
      <c r="P165" s="479"/>
      <c r="Q165" s="255"/>
    </row>
    <row r="166" spans="1:21" ht="12.75" customHeight="1">
      <c r="A166" s="1" t="s">
        <v>46</v>
      </c>
      <c r="C166" s="3"/>
      <c r="D166" s="4">
        <v>1</v>
      </c>
      <c r="E166" s="4">
        <v>5</v>
      </c>
      <c r="M166" s="5"/>
      <c r="N166" s="5"/>
      <c r="O166" s="5"/>
      <c r="P166" s="5"/>
      <c r="Q166" s="5"/>
      <c r="R166" s="5"/>
      <c r="S166" s="5"/>
      <c r="T166" s="5"/>
    </row>
    <row r="167" spans="1:21" ht="15.95" customHeight="1">
      <c r="A167" s="1" t="s">
        <v>68</v>
      </c>
      <c r="C167" s="6"/>
      <c r="D167" s="7">
        <v>0</v>
      </c>
      <c r="E167" s="7">
        <v>8</v>
      </c>
      <c r="K167" s="453">
        <v>5</v>
      </c>
      <c r="L167" s="453"/>
      <c r="M167" s="5"/>
      <c r="N167" s="5"/>
      <c r="O167" s="5"/>
      <c r="Q167" s="1" t="str">
        <f>+Q287:U287</f>
        <v>Bulan     :</v>
      </c>
      <c r="R167" s="455" t="str">
        <f>+R127</f>
        <v>Juli</v>
      </c>
      <c r="S167" s="456"/>
      <c r="T167" s="4">
        <f>+T127</f>
        <v>0</v>
      </c>
      <c r="U167" s="4">
        <f>+U127</f>
        <v>7</v>
      </c>
    </row>
    <row r="168" spans="1:21" s="43" customFormat="1" ht="15.95" customHeight="1" thickBot="1">
      <c r="A168" s="177" t="s">
        <v>81</v>
      </c>
      <c r="B168" s="177"/>
      <c r="C168" s="65">
        <v>0</v>
      </c>
      <c r="D168" s="65">
        <v>2</v>
      </c>
      <c r="E168" s="65">
        <v>2</v>
      </c>
      <c r="K168" s="454"/>
      <c r="L168" s="454"/>
      <c r="M168" s="77"/>
      <c r="N168" s="77"/>
      <c r="O168" s="77"/>
      <c r="Q168" s="43" t="s">
        <v>47</v>
      </c>
      <c r="R168" s="515">
        <f>+R128</f>
        <v>2020</v>
      </c>
      <c r="S168" s="516"/>
      <c r="T168" s="78">
        <f>+T128</f>
        <v>2</v>
      </c>
      <c r="U168" s="78">
        <f>+U128</f>
        <v>0</v>
      </c>
    </row>
    <row r="169" spans="1:21" ht="15.95" customHeight="1" thickTop="1">
      <c r="A169" s="462" t="s">
        <v>4</v>
      </c>
      <c r="B169" s="462" t="s">
        <v>5</v>
      </c>
      <c r="C169" s="465" t="s">
        <v>6</v>
      </c>
      <c r="D169" s="466"/>
      <c r="E169" s="466"/>
      <c r="F169" s="466"/>
      <c r="G169" s="466"/>
      <c r="H169" s="466"/>
      <c r="I169" s="466"/>
      <c r="J169" s="466"/>
      <c r="K169" s="469"/>
      <c r="L169" s="465" t="s">
        <v>7</v>
      </c>
      <c r="M169" s="466"/>
      <c r="N169" s="466"/>
      <c r="O169" s="466"/>
      <c r="P169" s="466"/>
      <c r="Q169" s="466"/>
      <c r="R169" s="469"/>
      <c r="S169" s="470" t="s">
        <v>64</v>
      </c>
      <c r="T169" s="471"/>
      <c r="U169" s="513"/>
    </row>
    <row r="170" spans="1:21" ht="15.95" customHeight="1">
      <c r="A170" s="463"/>
      <c r="B170" s="463"/>
      <c r="C170" s="473" t="s">
        <v>27</v>
      </c>
      <c r="D170" s="474"/>
      <c r="E170" s="475"/>
      <c r="F170" s="261"/>
      <c r="G170" s="261" t="s">
        <v>30</v>
      </c>
      <c r="H170" s="261" t="s">
        <v>32</v>
      </c>
      <c r="I170" s="261"/>
      <c r="J170" s="261"/>
      <c r="K170" s="261" t="s">
        <v>43</v>
      </c>
      <c r="L170" s="261" t="s">
        <v>27</v>
      </c>
      <c r="M170" s="261"/>
      <c r="N170" s="261" t="s">
        <v>30</v>
      </c>
      <c r="O170" s="261" t="s">
        <v>32</v>
      </c>
      <c r="P170" s="261"/>
      <c r="Q170" s="261"/>
      <c r="R170" s="261" t="s">
        <v>63</v>
      </c>
      <c r="S170" s="440" t="s">
        <v>67</v>
      </c>
      <c r="T170" s="441"/>
      <c r="U170" s="442"/>
    </row>
    <row r="171" spans="1:21" ht="15.95" customHeight="1">
      <c r="A171" s="463"/>
      <c r="B171" s="463"/>
      <c r="C171" s="440" t="s">
        <v>28</v>
      </c>
      <c r="D171" s="441"/>
      <c r="E171" s="442"/>
      <c r="F171" s="263" t="s">
        <v>29</v>
      </c>
      <c r="G171" s="263" t="s">
        <v>31</v>
      </c>
      <c r="H171" s="263" t="s">
        <v>33</v>
      </c>
      <c r="I171" s="263" t="s">
        <v>37</v>
      </c>
      <c r="J171" s="263" t="s">
        <v>36</v>
      </c>
      <c r="K171" s="263" t="s">
        <v>28</v>
      </c>
      <c r="L171" s="263" t="s">
        <v>28</v>
      </c>
      <c r="M171" s="263" t="s">
        <v>35</v>
      </c>
      <c r="N171" s="263" t="s">
        <v>31</v>
      </c>
      <c r="O171" s="263" t="s">
        <v>33</v>
      </c>
      <c r="P171" s="263" t="s">
        <v>37</v>
      </c>
      <c r="Q171" s="263" t="s">
        <v>36</v>
      </c>
      <c r="R171" s="263" t="s">
        <v>38</v>
      </c>
      <c r="S171" s="440" t="s">
        <v>65</v>
      </c>
      <c r="T171" s="441"/>
      <c r="U171" s="442"/>
    </row>
    <row r="172" spans="1:21" ht="15.95" customHeight="1">
      <c r="A172" s="463"/>
      <c r="B172" s="463"/>
      <c r="C172" s="444" t="s">
        <v>8</v>
      </c>
      <c r="D172" s="445"/>
      <c r="E172" s="446"/>
      <c r="F172" s="264"/>
      <c r="G172" s="264"/>
      <c r="H172" s="264" t="s">
        <v>34</v>
      </c>
      <c r="I172" s="264"/>
      <c r="J172" s="264"/>
      <c r="K172" s="264" t="s">
        <v>9</v>
      </c>
      <c r="L172" s="264" t="s">
        <v>8</v>
      </c>
      <c r="M172" s="264"/>
      <c r="N172" s="264"/>
      <c r="O172" s="264" t="s">
        <v>34</v>
      </c>
      <c r="P172" s="264"/>
      <c r="Q172" s="264"/>
      <c r="R172" s="20" t="s">
        <v>62</v>
      </c>
      <c r="S172" s="440" t="s">
        <v>66</v>
      </c>
      <c r="T172" s="441"/>
      <c r="U172" s="442"/>
    </row>
    <row r="173" spans="1:21" ht="15.95" customHeight="1">
      <c r="A173" s="464"/>
      <c r="B173" s="464"/>
      <c r="C173" s="447"/>
      <c r="D173" s="448"/>
      <c r="E173" s="449"/>
      <c r="F173" s="263"/>
      <c r="G173" s="263"/>
      <c r="H173" s="263"/>
      <c r="I173" s="263"/>
      <c r="J173" s="263"/>
      <c r="K173" s="263" t="s">
        <v>61</v>
      </c>
      <c r="L173" s="263"/>
      <c r="M173" s="263"/>
      <c r="N173" s="263"/>
      <c r="O173" s="263"/>
      <c r="P173" s="263"/>
      <c r="Q173" s="263"/>
      <c r="R173" s="263"/>
      <c r="S173" s="450"/>
      <c r="T173" s="451"/>
      <c r="U173" s="514"/>
    </row>
    <row r="174" spans="1:21" s="8" customFormat="1" ht="15.95" customHeight="1">
      <c r="A174" s="262" t="s">
        <v>10</v>
      </c>
      <c r="B174" s="262" t="s">
        <v>11</v>
      </c>
      <c r="C174" s="429" t="s">
        <v>12</v>
      </c>
      <c r="D174" s="430"/>
      <c r="E174" s="431"/>
      <c r="F174" s="262" t="s">
        <v>13</v>
      </c>
      <c r="G174" s="262" t="s">
        <v>14</v>
      </c>
      <c r="H174" s="262" t="s">
        <v>15</v>
      </c>
      <c r="I174" s="262" t="s">
        <v>16</v>
      </c>
      <c r="J174" s="262" t="s">
        <v>17</v>
      </c>
      <c r="K174" s="262" t="s">
        <v>18</v>
      </c>
      <c r="L174" s="262" t="s">
        <v>19</v>
      </c>
      <c r="M174" s="262" t="s">
        <v>20</v>
      </c>
      <c r="N174" s="262" t="s">
        <v>21</v>
      </c>
      <c r="O174" s="262" t="s">
        <v>41</v>
      </c>
      <c r="P174" s="262" t="s">
        <v>42</v>
      </c>
      <c r="Q174" s="262" t="s">
        <v>44</v>
      </c>
      <c r="R174" s="262" t="s">
        <v>69</v>
      </c>
      <c r="S174" s="429" t="s">
        <v>70</v>
      </c>
      <c r="T174" s="430"/>
      <c r="U174" s="431"/>
    </row>
    <row r="175" spans="1:21" s="16" customFormat="1" ht="15.95" customHeight="1">
      <c r="A175" s="18">
        <v>1</v>
      </c>
      <c r="B175" s="19" t="s">
        <v>22</v>
      </c>
      <c r="C175" s="504">
        <f>SUM(C176,C179,C180)</f>
        <v>0</v>
      </c>
      <c r="D175" s="505"/>
      <c r="E175" s="506"/>
      <c r="F175" s="266">
        <f t="shared" ref="F175:J175" si="72">SUM(F176,F179,F180)</f>
        <v>0</v>
      </c>
      <c r="G175" s="266">
        <f t="shared" si="72"/>
        <v>0</v>
      </c>
      <c r="H175" s="266">
        <f t="shared" si="72"/>
        <v>0</v>
      </c>
      <c r="I175" s="266">
        <f t="shared" si="72"/>
        <v>0</v>
      </c>
      <c r="J175" s="266">
        <f t="shared" si="72"/>
        <v>0</v>
      </c>
      <c r="K175" s="266">
        <f>SUM(C175-F175-G175-H175+I175-J175)</f>
        <v>0</v>
      </c>
      <c r="L175" s="59">
        <f t="shared" ref="L175:Q175" si="73">SUM(L176,L179,L180)</f>
        <v>50</v>
      </c>
      <c r="M175" s="59">
        <f t="shared" si="73"/>
        <v>5</v>
      </c>
      <c r="N175" s="59">
        <f t="shared" si="73"/>
        <v>0</v>
      </c>
      <c r="O175" s="59">
        <f t="shared" si="73"/>
        <v>0</v>
      </c>
      <c r="P175" s="59">
        <f>SUM(P176,P179,P180)</f>
        <v>0</v>
      </c>
      <c r="Q175" s="59">
        <f t="shared" si="73"/>
        <v>0</v>
      </c>
      <c r="R175" s="270">
        <f>SUM(L175-M175-N175-O175+P175-Q175)</f>
        <v>45</v>
      </c>
      <c r="S175" s="507"/>
      <c r="T175" s="508"/>
      <c r="U175" s="509"/>
    </row>
    <row r="176" spans="1:21" s="23" customFormat="1" ht="15.95" customHeight="1">
      <c r="A176" s="14"/>
      <c r="B176" s="22" t="s">
        <v>49</v>
      </c>
      <c r="C176" s="495">
        <f t="shared" ref="C176:H176" si="74">SUM(C177:C178)</f>
        <v>0</v>
      </c>
      <c r="D176" s="496">
        <f t="shared" si="74"/>
        <v>0</v>
      </c>
      <c r="E176" s="497">
        <f t="shared" si="74"/>
        <v>0</v>
      </c>
      <c r="F176" s="69">
        <f t="shared" si="74"/>
        <v>0</v>
      </c>
      <c r="G176" s="69">
        <f t="shared" si="74"/>
        <v>0</v>
      </c>
      <c r="H176" s="69">
        <f t="shared" si="74"/>
        <v>0</v>
      </c>
      <c r="I176" s="69">
        <f>SUM(I177:I178)</f>
        <v>0</v>
      </c>
      <c r="J176" s="69">
        <f t="shared" ref="J176" si="75">SUM(J177:J178)</f>
        <v>0</v>
      </c>
      <c r="K176" s="267">
        <f t="shared" ref="K176:K180" si="76">SUM(C176-F176-G176-H176+I176-J176)</f>
        <v>0</v>
      </c>
      <c r="L176" s="61">
        <f t="shared" ref="L176:O176" si="77">SUM(L177:L178)</f>
        <v>50</v>
      </c>
      <c r="M176" s="61">
        <f t="shared" si="77"/>
        <v>5</v>
      </c>
      <c r="N176" s="61">
        <f t="shared" si="77"/>
        <v>0</v>
      </c>
      <c r="O176" s="61">
        <f t="shared" si="77"/>
        <v>0</v>
      </c>
      <c r="P176" s="61">
        <f>SUM(P177:P178)</f>
        <v>0</v>
      </c>
      <c r="Q176" s="61">
        <f t="shared" ref="Q176" si="78">SUM(Q177:Q178)</f>
        <v>0</v>
      </c>
      <c r="R176" s="62">
        <f t="shared" ref="R176:R184" si="79">SUM(L176-M176-N176-O176+P176-Q176)</f>
        <v>45</v>
      </c>
      <c r="S176" s="510"/>
      <c r="T176" s="511"/>
      <c r="U176" s="512"/>
    </row>
    <row r="177" spans="1:26" ht="15.95" customHeight="1">
      <c r="A177" s="12"/>
      <c r="B177" s="13" t="s">
        <v>83</v>
      </c>
      <c r="C177" s="501">
        <v>0</v>
      </c>
      <c r="D177" s="502">
        <v>0</v>
      </c>
      <c r="E177" s="503">
        <v>0</v>
      </c>
      <c r="F177" s="260">
        <v>0</v>
      </c>
      <c r="G177" s="260">
        <v>0</v>
      </c>
      <c r="H177" s="260">
        <v>0</v>
      </c>
      <c r="I177" s="66">
        <v>0</v>
      </c>
      <c r="J177" s="66">
        <v>0</v>
      </c>
      <c r="K177" s="267">
        <f t="shared" si="76"/>
        <v>0</v>
      </c>
      <c r="L177" s="49">
        <v>50</v>
      </c>
      <c r="M177" s="49">
        <v>5</v>
      </c>
      <c r="N177" s="49">
        <v>0</v>
      </c>
      <c r="O177" s="49">
        <v>0</v>
      </c>
      <c r="P177" s="49">
        <v>0</v>
      </c>
      <c r="Q177" s="49">
        <v>0</v>
      </c>
      <c r="R177" s="62">
        <f>SUM(L177-M177-N177-O177+P177-Q177)</f>
        <v>45</v>
      </c>
      <c r="S177" s="498"/>
      <c r="T177" s="499"/>
      <c r="U177" s="500"/>
    </row>
    <row r="178" spans="1:26" ht="15.95" customHeight="1">
      <c r="A178" s="12"/>
      <c r="B178" s="13" t="s">
        <v>84</v>
      </c>
      <c r="C178" s="501">
        <v>0</v>
      </c>
      <c r="D178" s="502">
        <v>0</v>
      </c>
      <c r="E178" s="503">
        <v>0</v>
      </c>
      <c r="F178" s="260">
        <v>0</v>
      </c>
      <c r="G178" s="260">
        <v>0</v>
      </c>
      <c r="H178" s="260">
        <v>0</v>
      </c>
      <c r="I178" s="66">
        <v>0</v>
      </c>
      <c r="J178" s="66">
        <v>0</v>
      </c>
      <c r="K178" s="267">
        <f t="shared" si="76"/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62">
        <f t="shared" si="79"/>
        <v>0</v>
      </c>
      <c r="S178" s="498"/>
      <c r="T178" s="499"/>
      <c r="U178" s="500"/>
      <c r="Z178" s="1" t="s">
        <v>43</v>
      </c>
    </row>
    <row r="179" spans="1:26" ht="15.95" customHeight="1">
      <c r="A179" s="12"/>
      <c r="B179" s="11" t="s">
        <v>50</v>
      </c>
      <c r="C179" s="480">
        <v>0</v>
      </c>
      <c r="D179" s="481">
        <v>0</v>
      </c>
      <c r="E179" s="482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267">
        <f t="shared" si="76"/>
        <v>0</v>
      </c>
      <c r="L179" s="62">
        <v>0</v>
      </c>
      <c r="M179" s="62">
        <v>0</v>
      </c>
      <c r="N179" s="62">
        <v>0</v>
      </c>
      <c r="O179" s="62">
        <v>0</v>
      </c>
      <c r="P179" s="269">
        <v>0</v>
      </c>
      <c r="Q179" s="62">
        <v>0</v>
      </c>
      <c r="R179" s="269">
        <f t="shared" si="79"/>
        <v>0</v>
      </c>
      <c r="S179" s="498"/>
      <c r="T179" s="499"/>
      <c r="U179" s="500"/>
    </row>
    <row r="180" spans="1:26" ht="15.95" customHeight="1">
      <c r="A180" s="12"/>
      <c r="B180" s="11" t="s">
        <v>51</v>
      </c>
      <c r="C180" s="480">
        <v>0</v>
      </c>
      <c r="D180" s="481">
        <v>0</v>
      </c>
      <c r="E180" s="482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267">
        <f t="shared" si="76"/>
        <v>0</v>
      </c>
      <c r="L180" s="62">
        <v>0</v>
      </c>
      <c r="M180" s="267">
        <v>0</v>
      </c>
      <c r="N180" s="267">
        <v>0</v>
      </c>
      <c r="O180" s="267">
        <v>0</v>
      </c>
      <c r="P180" s="267">
        <v>0</v>
      </c>
      <c r="Q180" s="267">
        <v>0</v>
      </c>
      <c r="R180" s="62">
        <f t="shared" si="79"/>
        <v>0</v>
      </c>
      <c r="S180" s="498"/>
      <c r="T180" s="499"/>
      <c r="U180" s="500"/>
    </row>
    <row r="181" spans="1:26" ht="15.95" customHeight="1">
      <c r="A181" s="14">
        <v>2</v>
      </c>
      <c r="B181" s="10" t="s">
        <v>23</v>
      </c>
      <c r="C181" s="480">
        <f>SUM(C182:C183)</f>
        <v>0</v>
      </c>
      <c r="D181" s="481">
        <f t="shared" ref="D181:G181" si="80">SUM(D182:D183)</f>
        <v>658</v>
      </c>
      <c r="E181" s="482">
        <f t="shared" si="80"/>
        <v>658</v>
      </c>
      <c r="F181" s="267">
        <f t="shared" si="80"/>
        <v>0</v>
      </c>
      <c r="G181" s="267">
        <f t="shared" si="80"/>
        <v>0</v>
      </c>
      <c r="H181" s="25"/>
      <c r="I181" s="267">
        <f t="shared" ref="I181:J181" si="81">SUM(I182:I183)</f>
        <v>0</v>
      </c>
      <c r="J181" s="267">
        <f t="shared" si="81"/>
        <v>0</v>
      </c>
      <c r="K181" s="267">
        <f>SUM(C181-F181-G181-H181+I181-J181)</f>
        <v>0</v>
      </c>
      <c r="L181" s="62">
        <f t="shared" ref="L181:N181" si="82">SUM(L182:L183)</f>
        <v>107</v>
      </c>
      <c r="M181" s="267">
        <f t="shared" si="82"/>
        <v>50</v>
      </c>
      <c r="N181" s="267">
        <f t="shared" si="82"/>
        <v>0</v>
      </c>
      <c r="O181" s="25"/>
      <c r="P181" s="267">
        <f t="shared" ref="P181:Q181" si="83">SUM(P182:P183)</f>
        <v>104</v>
      </c>
      <c r="Q181" s="267">
        <f t="shared" si="83"/>
        <v>0</v>
      </c>
      <c r="R181" s="62">
        <f t="shared" si="79"/>
        <v>161</v>
      </c>
      <c r="S181" s="498"/>
      <c r="T181" s="499"/>
      <c r="U181" s="500"/>
    </row>
    <row r="182" spans="1:26" ht="15.95" customHeight="1">
      <c r="A182" s="12"/>
      <c r="B182" s="13" t="s">
        <v>83</v>
      </c>
      <c r="C182" s="501">
        <v>0</v>
      </c>
      <c r="D182" s="502">
        <v>658</v>
      </c>
      <c r="E182" s="503">
        <v>658</v>
      </c>
      <c r="F182" s="260">
        <v>0</v>
      </c>
      <c r="G182" s="260">
        <v>0</v>
      </c>
      <c r="H182" s="24"/>
      <c r="I182" s="66">
        <v>0</v>
      </c>
      <c r="J182" s="66">
        <v>0</v>
      </c>
      <c r="K182" s="267">
        <f t="shared" ref="K182:K193" si="84">SUM(C182-F182-G182-H182+I182-J182)</f>
        <v>0</v>
      </c>
      <c r="L182" s="49">
        <v>107</v>
      </c>
      <c r="M182" s="260">
        <v>50</v>
      </c>
      <c r="N182" s="260">
        <v>0</v>
      </c>
      <c r="O182" s="24"/>
      <c r="P182" s="260">
        <v>104</v>
      </c>
      <c r="Q182" s="260">
        <v>0</v>
      </c>
      <c r="R182" s="62">
        <f t="shared" si="79"/>
        <v>161</v>
      </c>
      <c r="S182" s="498"/>
      <c r="T182" s="499"/>
      <c r="U182" s="500"/>
    </row>
    <row r="183" spans="1:26" ht="15.95" customHeight="1">
      <c r="A183" s="12"/>
      <c r="B183" s="13" t="s">
        <v>84</v>
      </c>
      <c r="C183" s="501">
        <v>0</v>
      </c>
      <c r="D183" s="502">
        <v>0</v>
      </c>
      <c r="E183" s="503">
        <v>0</v>
      </c>
      <c r="F183" s="260">
        <v>0</v>
      </c>
      <c r="G183" s="260">
        <v>0</v>
      </c>
      <c r="H183" s="24"/>
      <c r="I183" s="66">
        <v>0</v>
      </c>
      <c r="J183" s="66">
        <v>0</v>
      </c>
      <c r="K183" s="267">
        <f t="shared" si="84"/>
        <v>0</v>
      </c>
      <c r="L183" s="49">
        <v>0</v>
      </c>
      <c r="M183" s="260">
        <v>0</v>
      </c>
      <c r="N183" s="260">
        <v>0</v>
      </c>
      <c r="O183" s="24"/>
      <c r="P183" s="260">
        <v>0</v>
      </c>
      <c r="Q183" s="260">
        <v>0</v>
      </c>
      <c r="R183" s="62">
        <f t="shared" si="79"/>
        <v>0</v>
      </c>
      <c r="S183" s="498"/>
      <c r="T183" s="499"/>
      <c r="U183" s="500"/>
      <c r="W183" s="1" t="s">
        <v>43</v>
      </c>
    </row>
    <row r="184" spans="1:26" ht="15.95" customHeight="1">
      <c r="A184" s="9">
        <v>3</v>
      </c>
      <c r="B184" s="10" t="s">
        <v>53</v>
      </c>
      <c r="C184" s="480">
        <v>0</v>
      </c>
      <c r="D184" s="481">
        <v>0</v>
      </c>
      <c r="E184" s="482">
        <v>0</v>
      </c>
      <c r="F184" s="267">
        <v>0</v>
      </c>
      <c r="G184" s="25"/>
      <c r="H184" s="25"/>
      <c r="I184" s="267">
        <v>0</v>
      </c>
      <c r="J184" s="267">
        <v>0</v>
      </c>
      <c r="K184" s="267">
        <f t="shared" si="84"/>
        <v>0</v>
      </c>
      <c r="L184" s="62">
        <v>2</v>
      </c>
      <c r="M184" s="267">
        <v>1</v>
      </c>
      <c r="N184" s="25"/>
      <c r="O184" s="25"/>
      <c r="P184" s="267">
        <v>1</v>
      </c>
      <c r="Q184" s="267">
        <v>0</v>
      </c>
      <c r="R184" s="62">
        <f t="shared" si="79"/>
        <v>2</v>
      </c>
      <c r="S184" s="498"/>
      <c r="T184" s="499"/>
      <c r="U184" s="500"/>
    </row>
    <row r="185" spans="1:26" ht="15.75">
      <c r="A185" s="14">
        <v>4</v>
      </c>
      <c r="B185" s="10" t="s">
        <v>52</v>
      </c>
      <c r="C185" s="495">
        <f>SUM(C186:C187)</f>
        <v>0</v>
      </c>
      <c r="D185" s="496">
        <f t="shared" ref="D185:E185" si="85">SUM(D186:D187)</f>
        <v>0</v>
      </c>
      <c r="E185" s="497">
        <f t="shared" si="85"/>
        <v>0</v>
      </c>
      <c r="F185" s="69">
        <f>SUM(F186:F187)</f>
        <v>0</v>
      </c>
      <c r="G185" s="25"/>
      <c r="H185" s="25"/>
      <c r="I185" s="69">
        <f t="shared" ref="I185:J185" si="86">SUM(I186:I187)</f>
        <v>0</v>
      </c>
      <c r="J185" s="69">
        <f t="shared" si="86"/>
        <v>0</v>
      </c>
      <c r="K185" s="267">
        <f t="shared" si="84"/>
        <v>0</v>
      </c>
      <c r="L185" s="62">
        <f>SUM(L186:L187)</f>
        <v>14</v>
      </c>
      <c r="M185" s="267">
        <f>SUM(M186:M187)</f>
        <v>1</v>
      </c>
      <c r="N185" s="25"/>
      <c r="O185" s="25"/>
      <c r="P185" s="267">
        <f t="shared" ref="P185:Q185" si="87">SUM(P186:P187)</f>
        <v>1</v>
      </c>
      <c r="Q185" s="267">
        <f t="shared" si="87"/>
        <v>0</v>
      </c>
      <c r="R185" s="62">
        <f>SUM(L185-M185-N185-O185+P185-Q185)</f>
        <v>14</v>
      </c>
      <c r="S185" s="498"/>
      <c r="T185" s="499"/>
      <c r="U185" s="500"/>
    </row>
    <row r="186" spans="1:26" ht="15.75">
      <c r="A186" s="14"/>
      <c r="B186" s="13" t="s">
        <v>83</v>
      </c>
      <c r="C186" s="495">
        <v>0</v>
      </c>
      <c r="D186" s="496"/>
      <c r="E186" s="497"/>
      <c r="F186" s="69">
        <v>0</v>
      </c>
      <c r="G186" s="25"/>
      <c r="H186" s="25"/>
      <c r="I186" s="69">
        <v>0</v>
      </c>
      <c r="J186" s="69">
        <v>0</v>
      </c>
      <c r="K186" s="267">
        <f t="shared" si="84"/>
        <v>0</v>
      </c>
      <c r="L186" s="62">
        <v>0</v>
      </c>
      <c r="M186" s="267">
        <v>0</v>
      </c>
      <c r="N186" s="25"/>
      <c r="O186" s="25"/>
      <c r="P186" s="267">
        <v>0</v>
      </c>
      <c r="Q186" s="267">
        <v>0</v>
      </c>
      <c r="R186" s="62">
        <f t="shared" ref="R186" si="88">SUM(L186-M186-N186-O186+P186-Q186)</f>
        <v>0</v>
      </c>
      <c r="S186" s="498"/>
      <c r="T186" s="499"/>
      <c r="U186" s="500"/>
    </row>
    <row r="187" spans="1:26" ht="15.75">
      <c r="A187" s="14"/>
      <c r="B187" s="13" t="s">
        <v>84</v>
      </c>
      <c r="C187" s="495">
        <v>0</v>
      </c>
      <c r="D187" s="496"/>
      <c r="E187" s="497"/>
      <c r="F187" s="69">
        <v>0</v>
      </c>
      <c r="G187" s="25"/>
      <c r="H187" s="25"/>
      <c r="I187" s="69">
        <v>0</v>
      </c>
      <c r="J187" s="69">
        <v>0</v>
      </c>
      <c r="K187" s="267">
        <f t="shared" si="84"/>
        <v>0</v>
      </c>
      <c r="L187" s="62">
        <v>14</v>
      </c>
      <c r="M187" s="267">
        <v>1</v>
      </c>
      <c r="N187" s="25"/>
      <c r="O187" s="25"/>
      <c r="P187" s="267">
        <v>1</v>
      </c>
      <c r="Q187" s="267">
        <v>0</v>
      </c>
      <c r="R187" s="62">
        <f>SUM(L187-M187-N187-O187+P187-Q187)</f>
        <v>14</v>
      </c>
      <c r="S187" s="498"/>
      <c r="T187" s="499"/>
      <c r="U187" s="500"/>
    </row>
    <row r="188" spans="1:26" ht="15.75">
      <c r="A188" s="14">
        <v>5</v>
      </c>
      <c r="B188" s="11" t="s">
        <v>54</v>
      </c>
      <c r="C188" s="480">
        <v>0</v>
      </c>
      <c r="D188" s="481">
        <v>0</v>
      </c>
      <c r="E188" s="482">
        <v>0</v>
      </c>
      <c r="F188" s="267">
        <v>0</v>
      </c>
      <c r="G188" s="25"/>
      <c r="H188" s="25"/>
      <c r="I188" s="267">
        <v>0</v>
      </c>
      <c r="J188" s="267">
        <v>0</v>
      </c>
      <c r="K188" s="267">
        <f t="shared" si="84"/>
        <v>0</v>
      </c>
      <c r="L188" s="62">
        <v>2</v>
      </c>
      <c r="M188" s="267">
        <v>0</v>
      </c>
      <c r="N188" s="25"/>
      <c r="O188" s="25"/>
      <c r="P188" s="267">
        <v>0</v>
      </c>
      <c r="Q188" s="267">
        <v>0</v>
      </c>
      <c r="R188" s="267">
        <f t="shared" ref="R188:R194" si="89">SUM(L188-M188-N188-O188+P188-Q188)</f>
        <v>2</v>
      </c>
      <c r="S188" s="498"/>
      <c r="T188" s="499"/>
      <c r="U188" s="500"/>
    </row>
    <row r="189" spans="1:26" ht="15.75">
      <c r="A189" s="14">
        <v>6</v>
      </c>
      <c r="B189" s="10" t="s">
        <v>55</v>
      </c>
      <c r="C189" s="480">
        <v>0</v>
      </c>
      <c r="D189" s="481">
        <v>0</v>
      </c>
      <c r="E189" s="482">
        <v>0</v>
      </c>
      <c r="F189" s="267">
        <v>0</v>
      </c>
      <c r="G189" s="25"/>
      <c r="H189" s="25"/>
      <c r="I189" s="267">
        <v>0</v>
      </c>
      <c r="J189" s="267">
        <v>0</v>
      </c>
      <c r="K189" s="267">
        <f t="shared" si="84"/>
        <v>0</v>
      </c>
      <c r="L189" s="62">
        <v>2</v>
      </c>
      <c r="M189" s="267">
        <v>1</v>
      </c>
      <c r="N189" s="25"/>
      <c r="O189" s="25"/>
      <c r="P189" s="267">
        <v>1</v>
      </c>
      <c r="Q189" s="267">
        <v>0</v>
      </c>
      <c r="R189" s="267">
        <f t="shared" si="89"/>
        <v>2</v>
      </c>
      <c r="S189" s="546">
        <v>0.9</v>
      </c>
      <c r="T189" s="547"/>
      <c r="U189" s="548"/>
    </row>
    <row r="190" spans="1:26" ht="15.75">
      <c r="A190" s="14">
        <v>7</v>
      </c>
      <c r="B190" s="10" t="s">
        <v>56</v>
      </c>
      <c r="C190" s="480">
        <v>0</v>
      </c>
      <c r="D190" s="481">
        <v>0</v>
      </c>
      <c r="E190" s="482">
        <v>0</v>
      </c>
      <c r="F190" s="267">
        <v>0</v>
      </c>
      <c r="G190" s="25"/>
      <c r="H190" s="25"/>
      <c r="I190" s="267">
        <v>0</v>
      </c>
      <c r="J190" s="267">
        <v>0</v>
      </c>
      <c r="K190" s="267">
        <f t="shared" si="84"/>
        <v>0</v>
      </c>
      <c r="L190" s="267">
        <v>0</v>
      </c>
      <c r="M190" s="267">
        <v>0</v>
      </c>
      <c r="N190" s="25"/>
      <c r="O190" s="25"/>
      <c r="P190" s="267">
        <v>0</v>
      </c>
      <c r="Q190" s="267">
        <v>0</v>
      </c>
      <c r="R190" s="267">
        <f t="shared" si="89"/>
        <v>0</v>
      </c>
      <c r="S190" s="483">
        <v>0</v>
      </c>
      <c r="T190" s="484"/>
      <c r="U190" s="485"/>
    </row>
    <row r="191" spans="1:26" ht="12.75" customHeight="1">
      <c r="A191" s="14">
        <v>8</v>
      </c>
      <c r="B191" s="10" t="s">
        <v>57</v>
      </c>
      <c r="C191" s="480">
        <v>0</v>
      </c>
      <c r="D191" s="481">
        <v>0</v>
      </c>
      <c r="E191" s="482">
        <v>0</v>
      </c>
      <c r="F191" s="267">
        <v>0</v>
      </c>
      <c r="G191" s="25"/>
      <c r="H191" s="25"/>
      <c r="I191" s="267">
        <v>0</v>
      </c>
      <c r="J191" s="267">
        <v>0</v>
      </c>
      <c r="K191" s="267">
        <f t="shared" si="84"/>
        <v>0</v>
      </c>
      <c r="L191" s="267">
        <v>0</v>
      </c>
      <c r="M191" s="267">
        <v>0</v>
      </c>
      <c r="N191" s="25"/>
      <c r="O191" s="25"/>
      <c r="P191" s="267">
        <v>0</v>
      </c>
      <c r="Q191" s="267">
        <v>0</v>
      </c>
      <c r="R191" s="267">
        <f t="shared" si="89"/>
        <v>0</v>
      </c>
      <c r="S191" s="483">
        <v>0</v>
      </c>
      <c r="T191" s="484"/>
      <c r="U191" s="485"/>
    </row>
    <row r="192" spans="1:26" ht="12.75" customHeight="1">
      <c r="A192" s="14">
        <v>9</v>
      </c>
      <c r="B192" s="10" t="s">
        <v>24</v>
      </c>
      <c r="C192" s="480">
        <v>0</v>
      </c>
      <c r="D192" s="481">
        <v>0</v>
      </c>
      <c r="E192" s="482">
        <v>0</v>
      </c>
      <c r="F192" s="267">
        <v>0</v>
      </c>
      <c r="G192" s="25"/>
      <c r="H192" s="25"/>
      <c r="I192" s="67">
        <v>0</v>
      </c>
      <c r="J192" s="67">
        <v>0</v>
      </c>
      <c r="K192" s="267">
        <f t="shared" si="84"/>
        <v>0</v>
      </c>
      <c r="L192" s="267">
        <v>0</v>
      </c>
      <c r="M192" s="267">
        <v>0</v>
      </c>
      <c r="N192" s="25"/>
      <c r="O192" s="25"/>
      <c r="P192" s="267">
        <v>0</v>
      </c>
      <c r="Q192" s="267">
        <v>0</v>
      </c>
      <c r="R192" s="267">
        <f t="shared" si="89"/>
        <v>0</v>
      </c>
      <c r="S192" s="483">
        <v>0</v>
      </c>
      <c r="T192" s="484"/>
      <c r="U192" s="485"/>
    </row>
    <row r="193" spans="1:21" ht="15.75">
      <c r="A193" s="14">
        <v>10</v>
      </c>
      <c r="B193" s="10" t="s">
        <v>25</v>
      </c>
      <c r="C193" s="480">
        <v>0</v>
      </c>
      <c r="D193" s="481">
        <v>0</v>
      </c>
      <c r="E193" s="482">
        <v>0</v>
      </c>
      <c r="F193" s="267">
        <v>0</v>
      </c>
      <c r="G193" s="25"/>
      <c r="H193" s="25"/>
      <c r="I193" s="67">
        <v>0</v>
      </c>
      <c r="J193" s="67">
        <v>0</v>
      </c>
      <c r="K193" s="267">
        <f t="shared" si="84"/>
        <v>0</v>
      </c>
      <c r="L193" s="267">
        <v>0</v>
      </c>
      <c r="M193" s="267">
        <v>0</v>
      </c>
      <c r="N193" s="25"/>
      <c r="O193" s="25"/>
      <c r="P193" s="267">
        <v>0</v>
      </c>
      <c r="Q193" s="267">
        <v>0</v>
      </c>
      <c r="R193" s="267">
        <f t="shared" si="89"/>
        <v>0</v>
      </c>
      <c r="S193" s="483">
        <v>0</v>
      </c>
      <c r="T193" s="484"/>
      <c r="U193" s="485"/>
    </row>
    <row r="194" spans="1:21" ht="21" customHeight="1" thickBot="1">
      <c r="A194" s="39">
        <v>11</v>
      </c>
      <c r="B194" s="40" t="s">
        <v>58</v>
      </c>
      <c r="C194" s="486">
        <v>0</v>
      </c>
      <c r="D194" s="487">
        <v>0</v>
      </c>
      <c r="E194" s="488">
        <v>0</v>
      </c>
      <c r="F194" s="268">
        <v>0</v>
      </c>
      <c r="G194" s="42"/>
      <c r="H194" s="42"/>
      <c r="I194" s="68">
        <v>0</v>
      </c>
      <c r="J194" s="68">
        <v>0</v>
      </c>
      <c r="K194" s="268">
        <f t="shared" ref="K194" si="90">SUM(E194-F194-G194-H194+I194-J194)</f>
        <v>0</v>
      </c>
      <c r="L194" s="268">
        <v>0</v>
      </c>
      <c r="M194" s="268">
        <v>0</v>
      </c>
      <c r="N194" s="42"/>
      <c r="O194" s="42"/>
      <c r="P194" s="268">
        <v>0</v>
      </c>
      <c r="Q194" s="268">
        <v>0</v>
      </c>
      <c r="R194" s="268">
        <f t="shared" si="89"/>
        <v>0</v>
      </c>
      <c r="S194" s="489"/>
      <c r="T194" s="490"/>
      <c r="U194" s="491"/>
    </row>
    <row r="195" spans="1:21" ht="13.5" thickTop="1">
      <c r="A195" s="5"/>
      <c r="B195" s="17" t="s">
        <v>39</v>
      </c>
    </row>
    <row r="196" spans="1:21">
      <c r="A196" s="5"/>
      <c r="B196" s="15" t="s">
        <v>60</v>
      </c>
    </row>
    <row r="197" spans="1:21" ht="12.75" customHeight="1">
      <c r="A197" s="5"/>
      <c r="B197" s="15" t="s">
        <v>59</v>
      </c>
    </row>
    <row r="198" spans="1:21" ht="13.5" customHeight="1">
      <c r="A198" s="5"/>
      <c r="B198" s="15" t="s">
        <v>40</v>
      </c>
    </row>
    <row r="199" spans="1:21" ht="15" customHeight="1">
      <c r="A199" s="5"/>
      <c r="B199" s="26"/>
    </row>
    <row r="200" spans="1:21" ht="12.75" customHeight="1">
      <c r="A200" s="5"/>
      <c r="B200" s="26"/>
    </row>
    <row r="201" spans="1:21" ht="12.75" customHeight="1">
      <c r="A201" s="476" t="s">
        <v>0</v>
      </c>
      <c r="B201" s="476"/>
      <c r="P201" s="477"/>
      <c r="Q201" s="477"/>
      <c r="R201" s="477"/>
      <c r="S201" s="477"/>
      <c r="T201" s="477"/>
      <c r="U201" s="477"/>
    </row>
    <row r="202" spans="1:21" ht="12.75" customHeight="1">
      <c r="A202" s="476" t="s">
        <v>1</v>
      </c>
      <c r="B202" s="476"/>
      <c r="P202" s="477"/>
      <c r="Q202" s="477"/>
      <c r="R202" s="477"/>
      <c r="S202" s="477"/>
      <c r="T202" s="477"/>
      <c r="U202" s="477"/>
    </row>
    <row r="203" spans="1:21" ht="11.25" customHeight="1">
      <c r="A203" s="476" t="s">
        <v>45</v>
      </c>
      <c r="B203" s="476"/>
    </row>
    <row r="204" spans="1:21" ht="12.75" customHeight="1">
      <c r="C204" s="478" t="s">
        <v>2</v>
      </c>
      <c r="D204" s="478"/>
      <c r="E204" s="478"/>
      <c r="F204" s="478"/>
      <c r="G204" s="478"/>
      <c r="H204" s="478"/>
      <c r="I204" s="478"/>
      <c r="J204" s="478"/>
      <c r="K204" s="478"/>
      <c r="L204" s="478"/>
      <c r="M204" s="478"/>
      <c r="N204" s="478"/>
      <c r="O204" s="478"/>
      <c r="P204" s="478"/>
      <c r="Q204" s="2"/>
    </row>
    <row r="205" spans="1:21" ht="15.95" customHeight="1">
      <c r="F205" s="479" t="s">
        <v>3</v>
      </c>
      <c r="G205" s="479"/>
      <c r="H205" s="479"/>
      <c r="I205" s="479"/>
      <c r="J205" s="479"/>
      <c r="K205" s="479"/>
      <c r="L205" s="479"/>
      <c r="M205" s="479"/>
      <c r="N205" s="479"/>
      <c r="O205" s="479"/>
      <c r="P205" s="479"/>
      <c r="Q205" s="255"/>
    </row>
    <row r="206" spans="1:21" ht="15.95" customHeight="1">
      <c r="A206" s="1" t="s">
        <v>46</v>
      </c>
      <c r="C206" s="3"/>
      <c r="D206" s="4">
        <v>1</v>
      </c>
      <c r="E206" s="4">
        <v>5</v>
      </c>
      <c r="G206" s="1" t="s">
        <v>43</v>
      </c>
      <c r="M206" s="5"/>
      <c r="N206" s="5"/>
      <c r="O206" s="5"/>
      <c r="P206" s="5"/>
      <c r="Q206" s="5"/>
      <c r="R206" s="5"/>
      <c r="S206" s="5"/>
      <c r="T206" s="5"/>
    </row>
    <row r="207" spans="1:21" ht="15.95" customHeight="1">
      <c r="A207" s="1" t="s">
        <v>68</v>
      </c>
      <c r="C207" s="6"/>
      <c r="D207" s="7">
        <v>0</v>
      </c>
      <c r="E207" s="7">
        <v>8</v>
      </c>
      <c r="K207" s="453">
        <v>6</v>
      </c>
      <c r="L207" s="453"/>
      <c r="M207" s="5"/>
      <c r="N207" s="5"/>
      <c r="O207" s="5"/>
      <c r="Q207" s="1" t="str">
        <f>+Q328:U328</f>
        <v>Bulan     :</v>
      </c>
      <c r="R207" s="455" t="str">
        <f>+R167</f>
        <v>Juli</v>
      </c>
      <c r="S207" s="456"/>
      <c r="T207" s="4">
        <f>+T167</f>
        <v>0</v>
      </c>
      <c r="U207" s="4">
        <f>+U167</f>
        <v>7</v>
      </c>
    </row>
    <row r="208" spans="1:21" s="43" customFormat="1" ht="15.95" customHeight="1" thickBot="1">
      <c r="A208" s="177" t="s">
        <v>79</v>
      </c>
      <c r="B208" s="177"/>
      <c r="C208" s="76">
        <v>0</v>
      </c>
      <c r="D208" s="76">
        <v>3</v>
      </c>
      <c r="E208" s="76">
        <v>0</v>
      </c>
      <c r="K208" s="454"/>
      <c r="L208" s="454"/>
      <c r="M208" s="77"/>
      <c r="N208" s="77"/>
      <c r="O208" s="77"/>
      <c r="Q208" s="43" t="s">
        <v>47</v>
      </c>
      <c r="R208" s="515">
        <f>+R168</f>
        <v>2020</v>
      </c>
      <c r="S208" s="516"/>
      <c r="T208" s="78">
        <f>+T168</f>
        <v>2</v>
      </c>
      <c r="U208" s="78">
        <f>+U168</f>
        <v>0</v>
      </c>
    </row>
    <row r="209" spans="1:21" ht="15.95" customHeight="1" thickTop="1">
      <c r="A209" s="462" t="s">
        <v>4</v>
      </c>
      <c r="B209" s="462" t="s">
        <v>5</v>
      </c>
      <c r="C209" s="465" t="s">
        <v>6</v>
      </c>
      <c r="D209" s="466"/>
      <c r="E209" s="466"/>
      <c r="F209" s="466"/>
      <c r="G209" s="466"/>
      <c r="H209" s="466"/>
      <c r="I209" s="466"/>
      <c r="J209" s="466"/>
      <c r="K209" s="469"/>
      <c r="L209" s="465" t="s">
        <v>7</v>
      </c>
      <c r="M209" s="466"/>
      <c r="N209" s="466"/>
      <c r="O209" s="466"/>
      <c r="P209" s="466"/>
      <c r="Q209" s="466"/>
      <c r="R209" s="469"/>
      <c r="S209" s="470" t="s">
        <v>64</v>
      </c>
      <c r="T209" s="471"/>
      <c r="U209" s="513"/>
    </row>
    <row r="210" spans="1:21" ht="15.95" customHeight="1">
      <c r="A210" s="463"/>
      <c r="B210" s="463"/>
      <c r="C210" s="473" t="s">
        <v>27</v>
      </c>
      <c r="D210" s="474"/>
      <c r="E210" s="475"/>
      <c r="F210" s="261"/>
      <c r="G210" s="261" t="s">
        <v>30</v>
      </c>
      <c r="H210" s="261" t="s">
        <v>32</v>
      </c>
      <c r="I210" s="261"/>
      <c r="J210" s="261"/>
      <c r="K210" s="261" t="s">
        <v>43</v>
      </c>
      <c r="L210" s="261" t="s">
        <v>27</v>
      </c>
      <c r="M210" s="261"/>
      <c r="N210" s="261" t="s">
        <v>30</v>
      </c>
      <c r="O210" s="261" t="s">
        <v>32</v>
      </c>
      <c r="P210" s="261"/>
      <c r="Q210" s="261"/>
      <c r="R210" s="261" t="s">
        <v>63</v>
      </c>
      <c r="S210" s="440" t="s">
        <v>67</v>
      </c>
      <c r="T210" s="441"/>
      <c r="U210" s="442"/>
    </row>
    <row r="211" spans="1:21" ht="15.95" customHeight="1">
      <c r="A211" s="463"/>
      <c r="B211" s="463"/>
      <c r="C211" s="440" t="s">
        <v>28</v>
      </c>
      <c r="D211" s="441"/>
      <c r="E211" s="442"/>
      <c r="F211" s="263" t="s">
        <v>29</v>
      </c>
      <c r="G211" s="263" t="s">
        <v>31</v>
      </c>
      <c r="H211" s="263" t="s">
        <v>33</v>
      </c>
      <c r="I211" s="263" t="s">
        <v>37</v>
      </c>
      <c r="J211" s="263" t="s">
        <v>36</v>
      </c>
      <c r="K211" s="263" t="s">
        <v>28</v>
      </c>
      <c r="L211" s="263" t="s">
        <v>28</v>
      </c>
      <c r="M211" s="263" t="s">
        <v>35</v>
      </c>
      <c r="N211" s="263" t="s">
        <v>31</v>
      </c>
      <c r="O211" s="263" t="s">
        <v>33</v>
      </c>
      <c r="P211" s="263" t="s">
        <v>37</v>
      </c>
      <c r="Q211" s="263" t="s">
        <v>36</v>
      </c>
      <c r="R211" s="263" t="s">
        <v>38</v>
      </c>
      <c r="S211" s="440" t="s">
        <v>65</v>
      </c>
      <c r="T211" s="441"/>
      <c r="U211" s="442"/>
    </row>
    <row r="212" spans="1:21" ht="15.95" customHeight="1">
      <c r="A212" s="463"/>
      <c r="B212" s="463"/>
      <c r="C212" s="444" t="s">
        <v>8</v>
      </c>
      <c r="D212" s="445"/>
      <c r="E212" s="446"/>
      <c r="F212" s="264"/>
      <c r="G212" s="264"/>
      <c r="H212" s="264" t="s">
        <v>34</v>
      </c>
      <c r="I212" s="264"/>
      <c r="J212" s="264"/>
      <c r="K212" s="264" t="s">
        <v>9</v>
      </c>
      <c r="L212" s="264" t="s">
        <v>8</v>
      </c>
      <c r="M212" s="264"/>
      <c r="N212" s="264"/>
      <c r="O212" s="264" t="s">
        <v>34</v>
      </c>
      <c r="P212" s="264"/>
      <c r="Q212" s="264"/>
      <c r="R212" s="20" t="s">
        <v>62</v>
      </c>
      <c r="S212" s="440" t="s">
        <v>66</v>
      </c>
      <c r="T212" s="441"/>
      <c r="U212" s="442"/>
    </row>
    <row r="213" spans="1:21" ht="15.95" customHeight="1">
      <c r="A213" s="464"/>
      <c r="B213" s="464"/>
      <c r="C213" s="447"/>
      <c r="D213" s="448"/>
      <c r="E213" s="449"/>
      <c r="F213" s="263"/>
      <c r="G213" s="263"/>
      <c r="H213" s="263"/>
      <c r="I213" s="263"/>
      <c r="J213" s="263"/>
      <c r="K213" s="263" t="s">
        <v>61</v>
      </c>
      <c r="L213" s="263"/>
      <c r="M213" s="263"/>
      <c r="N213" s="263"/>
      <c r="O213" s="263"/>
      <c r="P213" s="263"/>
      <c r="Q213" s="263"/>
      <c r="R213" s="263"/>
      <c r="S213" s="450"/>
      <c r="T213" s="451"/>
      <c r="U213" s="514"/>
    </row>
    <row r="214" spans="1:21" s="8" customFormat="1" ht="15.95" customHeight="1">
      <c r="A214" s="262" t="s">
        <v>10</v>
      </c>
      <c r="B214" s="262" t="s">
        <v>11</v>
      </c>
      <c r="C214" s="429" t="s">
        <v>12</v>
      </c>
      <c r="D214" s="430"/>
      <c r="E214" s="431"/>
      <c r="F214" s="262" t="s">
        <v>13</v>
      </c>
      <c r="G214" s="262" t="s">
        <v>14</v>
      </c>
      <c r="H214" s="262" t="s">
        <v>15</v>
      </c>
      <c r="I214" s="262" t="s">
        <v>16</v>
      </c>
      <c r="J214" s="262" t="s">
        <v>17</v>
      </c>
      <c r="K214" s="262" t="s">
        <v>18</v>
      </c>
      <c r="L214" s="262" t="s">
        <v>19</v>
      </c>
      <c r="M214" s="262" t="s">
        <v>20</v>
      </c>
      <c r="N214" s="262" t="s">
        <v>21</v>
      </c>
      <c r="O214" s="262" t="s">
        <v>41</v>
      </c>
      <c r="P214" s="262" t="s">
        <v>42</v>
      </c>
      <c r="Q214" s="262" t="s">
        <v>44</v>
      </c>
      <c r="R214" s="262" t="s">
        <v>69</v>
      </c>
      <c r="S214" s="429" t="s">
        <v>70</v>
      </c>
      <c r="T214" s="430"/>
      <c r="U214" s="431"/>
    </row>
    <row r="215" spans="1:21" s="16" customFormat="1" ht="15.95" customHeight="1">
      <c r="A215" s="18">
        <v>1</v>
      </c>
      <c r="B215" s="19" t="s">
        <v>22</v>
      </c>
      <c r="C215" s="504">
        <f>SUM(C216,C219,C220)</f>
        <v>0</v>
      </c>
      <c r="D215" s="505"/>
      <c r="E215" s="506"/>
      <c r="F215" s="266">
        <f t="shared" ref="F215:J215" si="91">SUM(F216,F219,F220)</f>
        <v>0</v>
      </c>
      <c r="G215" s="266">
        <f t="shared" si="91"/>
        <v>0</v>
      </c>
      <c r="H215" s="266">
        <f t="shared" si="91"/>
        <v>0</v>
      </c>
      <c r="I215" s="266">
        <f t="shared" si="91"/>
        <v>0</v>
      </c>
      <c r="J215" s="266">
        <f t="shared" si="91"/>
        <v>0</v>
      </c>
      <c r="K215" s="266">
        <f>SUM(C215-F215-G215-H215+I215-J215)</f>
        <v>0</v>
      </c>
      <c r="L215" s="59">
        <f t="shared" ref="L215:Q215" si="92">SUM(L216,L219,L220)</f>
        <v>10</v>
      </c>
      <c r="M215" s="59">
        <f t="shared" si="92"/>
        <v>0</v>
      </c>
      <c r="N215" s="59">
        <f t="shared" si="92"/>
        <v>0</v>
      </c>
      <c r="O215" s="59">
        <f t="shared" si="92"/>
        <v>0</v>
      </c>
      <c r="P215" s="59">
        <f t="shared" si="92"/>
        <v>5</v>
      </c>
      <c r="Q215" s="59">
        <f t="shared" si="92"/>
        <v>0</v>
      </c>
      <c r="R215" s="59">
        <f>SUM(L215-M215-N215-O215+P215-Q215)</f>
        <v>15</v>
      </c>
      <c r="S215" s="507"/>
      <c r="T215" s="508"/>
      <c r="U215" s="509"/>
    </row>
    <row r="216" spans="1:21" s="23" customFormat="1" ht="15.95" customHeight="1">
      <c r="A216" s="14"/>
      <c r="B216" s="22" t="s">
        <v>49</v>
      </c>
      <c r="C216" s="495">
        <f t="shared" ref="C216:H216" si="93">SUM(C217:C218)</f>
        <v>0</v>
      </c>
      <c r="D216" s="496">
        <f t="shared" si="93"/>
        <v>0</v>
      </c>
      <c r="E216" s="497">
        <f t="shared" si="93"/>
        <v>0</v>
      </c>
      <c r="F216" s="69">
        <f t="shared" si="93"/>
        <v>0</v>
      </c>
      <c r="G216" s="69">
        <f t="shared" si="93"/>
        <v>0</v>
      </c>
      <c r="H216" s="69">
        <f t="shared" si="93"/>
        <v>0</v>
      </c>
      <c r="I216" s="69">
        <f>SUM(I217:I218)</f>
        <v>0</v>
      </c>
      <c r="J216" s="69">
        <f t="shared" ref="J216" si="94">SUM(J217:J218)</f>
        <v>0</v>
      </c>
      <c r="K216" s="267">
        <f t="shared" ref="K216:K220" si="95">SUM(C216-F216-G216-H216+I216-J216)</f>
        <v>0</v>
      </c>
      <c r="L216" s="61">
        <f t="shared" ref="L216:O216" si="96">SUM(L217:L218)</f>
        <v>10</v>
      </c>
      <c r="M216" s="61">
        <f t="shared" si="96"/>
        <v>0</v>
      </c>
      <c r="N216" s="61">
        <f t="shared" si="96"/>
        <v>0</v>
      </c>
      <c r="O216" s="61">
        <f t="shared" si="96"/>
        <v>0</v>
      </c>
      <c r="P216" s="61">
        <f>SUM(P217:P218)</f>
        <v>5</v>
      </c>
      <c r="Q216" s="61">
        <f t="shared" ref="Q216" si="97">SUM(Q217:Q218)</f>
        <v>0</v>
      </c>
      <c r="R216" s="62">
        <f t="shared" ref="R216:R224" si="98">SUM(L216-M216-N216-O216+P216-Q216)</f>
        <v>15</v>
      </c>
      <c r="S216" s="510"/>
      <c r="T216" s="511"/>
      <c r="U216" s="512"/>
    </row>
    <row r="217" spans="1:21" ht="15.95" customHeight="1">
      <c r="A217" s="12"/>
      <c r="B217" s="13" t="s">
        <v>83</v>
      </c>
      <c r="C217" s="501">
        <v>0</v>
      </c>
      <c r="D217" s="502">
        <v>0</v>
      </c>
      <c r="E217" s="503">
        <v>0</v>
      </c>
      <c r="F217" s="260">
        <v>0</v>
      </c>
      <c r="G217" s="260">
        <v>0</v>
      </c>
      <c r="H217" s="260">
        <v>0</v>
      </c>
      <c r="I217" s="66">
        <v>0</v>
      </c>
      <c r="J217" s="66">
        <v>0</v>
      </c>
      <c r="K217" s="267">
        <f t="shared" si="95"/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62">
        <f t="shared" si="98"/>
        <v>0</v>
      </c>
      <c r="S217" s="498"/>
      <c r="T217" s="499"/>
      <c r="U217" s="500"/>
    </row>
    <row r="218" spans="1:21" ht="15.95" customHeight="1">
      <c r="A218" s="12"/>
      <c r="B218" s="13" t="s">
        <v>84</v>
      </c>
      <c r="C218" s="501">
        <v>0</v>
      </c>
      <c r="D218" s="502">
        <v>0</v>
      </c>
      <c r="E218" s="503">
        <v>0</v>
      </c>
      <c r="F218" s="260">
        <v>0</v>
      </c>
      <c r="G218" s="260">
        <v>0</v>
      </c>
      <c r="H218" s="260">
        <v>0</v>
      </c>
      <c r="I218" s="66">
        <v>0</v>
      </c>
      <c r="J218" s="66">
        <v>0</v>
      </c>
      <c r="K218" s="267">
        <f t="shared" si="95"/>
        <v>0</v>
      </c>
      <c r="L218" s="49">
        <v>10</v>
      </c>
      <c r="M218" s="49">
        <v>0</v>
      </c>
      <c r="N218" s="49">
        <v>0</v>
      </c>
      <c r="O218" s="49">
        <v>0</v>
      </c>
      <c r="P218" s="49">
        <v>5</v>
      </c>
      <c r="Q218" s="49">
        <v>0</v>
      </c>
      <c r="R218" s="62">
        <f t="shared" si="98"/>
        <v>15</v>
      </c>
      <c r="S218" s="498"/>
      <c r="T218" s="499"/>
      <c r="U218" s="500"/>
    </row>
    <row r="219" spans="1:21" ht="15.95" customHeight="1">
      <c r="A219" s="12"/>
      <c r="B219" s="11" t="s">
        <v>50</v>
      </c>
      <c r="C219" s="480">
        <v>0</v>
      </c>
      <c r="D219" s="481">
        <v>0</v>
      </c>
      <c r="E219" s="482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267">
        <f t="shared" si="95"/>
        <v>0</v>
      </c>
      <c r="L219" s="62">
        <v>0</v>
      </c>
      <c r="M219" s="267">
        <v>0</v>
      </c>
      <c r="N219" s="267">
        <v>0</v>
      </c>
      <c r="O219" s="267">
        <v>0</v>
      </c>
      <c r="P219" s="62">
        <v>0</v>
      </c>
      <c r="Q219" s="62">
        <v>0</v>
      </c>
      <c r="R219" s="62">
        <f t="shared" si="98"/>
        <v>0</v>
      </c>
      <c r="S219" s="498"/>
      <c r="T219" s="499"/>
      <c r="U219" s="500"/>
    </row>
    <row r="220" spans="1:21" ht="15.95" customHeight="1">
      <c r="A220" s="12"/>
      <c r="B220" s="11" t="s">
        <v>51</v>
      </c>
      <c r="C220" s="480">
        <v>0</v>
      </c>
      <c r="D220" s="481">
        <v>0</v>
      </c>
      <c r="E220" s="482">
        <v>0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267">
        <f t="shared" si="95"/>
        <v>0</v>
      </c>
      <c r="L220" s="62">
        <v>0</v>
      </c>
      <c r="M220" s="267">
        <v>0</v>
      </c>
      <c r="N220" s="267">
        <v>0</v>
      </c>
      <c r="O220" s="267">
        <v>0</v>
      </c>
      <c r="P220" s="62">
        <v>0</v>
      </c>
      <c r="Q220" s="62">
        <v>0</v>
      </c>
      <c r="R220" s="62">
        <f t="shared" si="98"/>
        <v>0</v>
      </c>
      <c r="S220" s="498"/>
      <c r="T220" s="499"/>
      <c r="U220" s="500"/>
    </row>
    <row r="221" spans="1:21" ht="15.95" customHeight="1">
      <c r="A221" s="14">
        <v>2</v>
      </c>
      <c r="B221" s="10" t="s">
        <v>23</v>
      </c>
      <c r="C221" s="480">
        <f>SUM(C222:C223)</f>
        <v>0</v>
      </c>
      <c r="D221" s="481">
        <f t="shared" ref="D221:G221" si="99">SUM(D222:D223)</f>
        <v>658</v>
      </c>
      <c r="E221" s="482">
        <f t="shared" si="99"/>
        <v>658</v>
      </c>
      <c r="F221" s="267">
        <f t="shared" si="99"/>
        <v>0</v>
      </c>
      <c r="G221" s="267">
        <f t="shared" si="99"/>
        <v>0</v>
      </c>
      <c r="H221" s="25"/>
      <c r="I221" s="267">
        <f t="shared" ref="I221:J221" si="100">SUM(I222:I223)</f>
        <v>0</v>
      </c>
      <c r="J221" s="267">
        <f t="shared" si="100"/>
        <v>0</v>
      </c>
      <c r="K221" s="267">
        <f>SUM(C221-F221-G221-H221+I221-J221)</f>
        <v>0</v>
      </c>
      <c r="L221" s="84">
        <f>SUM(L222:L223)</f>
        <v>0</v>
      </c>
      <c r="M221" s="267">
        <f t="shared" ref="M221:N221" si="101">SUM(M222:M223)</f>
        <v>0</v>
      </c>
      <c r="N221" s="267">
        <f t="shared" si="101"/>
        <v>0</v>
      </c>
      <c r="O221" s="25"/>
      <c r="P221" s="62">
        <f>SUM(P222:P223)</f>
        <v>0</v>
      </c>
      <c r="Q221" s="81">
        <f>SUM(Q222:Q223)</f>
        <v>0</v>
      </c>
      <c r="R221" s="62">
        <f>SUM(L221-M221-N221-O221+P221-Q221)</f>
        <v>0</v>
      </c>
      <c r="S221" s="498"/>
      <c r="T221" s="499"/>
      <c r="U221" s="500"/>
    </row>
    <row r="222" spans="1:21" ht="15.95" customHeight="1">
      <c r="A222" s="12"/>
      <c r="B222" s="13" t="s">
        <v>83</v>
      </c>
      <c r="C222" s="501">
        <v>0</v>
      </c>
      <c r="D222" s="502">
        <v>658</v>
      </c>
      <c r="E222" s="503">
        <v>658</v>
      </c>
      <c r="F222" s="260">
        <v>0</v>
      </c>
      <c r="G222" s="260">
        <v>0</v>
      </c>
      <c r="H222" s="24"/>
      <c r="I222" s="66">
        <v>0</v>
      </c>
      <c r="J222" s="66">
        <v>0</v>
      </c>
      <c r="K222" s="267">
        <f t="shared" ref="K222:K233" si="102">SUM(C222-F222-G222-H222+I222-J222)</f>
        <v>0</v>
      </c>
      <c r="L222" s="85">
        <v>0</v>
      </c>
      <c r="M222" s="260">
        <v>0</v>
      </c>
      <c r="N222" s="260">
        <v>0</v>
      </c>
      <c r="O222" s="24"/>
      <c r="P222" s="63">
        <v>0</v>
      </c>
      <c r="Q222" s="63">
        <v>0</v>
      </c>
      <c r="R222" s="81">
        <f t="shared" si="98"/>
        <v>0</v>
      </c>
      <c r="S222" s="498"/>
      <c r="T222" s="499"/>
      <c r="U222" s="500"/>
    </row>
    <row r="223" spans="1:21" ht="15.75">
      <c r="A223" s="12"/>
      <c r="B223" s="13" t="s">
        <v>84</v>
      </c>
      <c r="C223" s="501">
        <v>0</v>
      </c>
      <c r="D223" s="502">
        <v>0</v>
      </c>
      <c r="E223" s="503">
        <v>0</v>
      </c>
      <c r="F223" s="260">
        <v>0</v>
      </c>
      <c r="G223" s="260">
        <v>0</v>
      </c>
      <c r="H223" s="24"/>
      <c r="I223" s="66">
        <v>0</v>
      </c>
      <c r="J223" s="66">
        <v>0</v>
      </c>
      <c r="K223" s="267">
        <f t="shared" si="102"/>
        <v>0</v>
      </c>
      <c r="L223" s="85">
        <v>0</v>
      </c>
      <c r="M223" s="260">
        <v>0</v>
      </c>
      <c r="N223" s="260">
        <v>0</v>
      </c>
      <c r="O223" s="24"/>
      <c r="P223" s="49">
        <v>0</v>
      </c>
      <c r="Q223" s="63">
        <v>0</v>
      </c>
      <c r="R223" s="62">
        <f t="shared" si="98"/>
        <v>0</v>
      </c>
      <c r="S223" s="498"/>
      <c r="T223" s="499"/>
      <c r="U223" s="500"/>
    </row>
    <row r="224" spans="1:21" ht="15.75">
      <c r="A224" s="9">
        <v>3</v>
      </c>
      <c r="B224" s="10" t="s">
        <v>53</v>
      </c>
      <c r="C224" s="480">
        <v>0</v>
      </c>
      <c r="D224" s="481">
        <v>0</v>
      </c>
      <c r="E224" s="482">
        <v>0</v>
      </c>
      <c r="F224" s="267">
        <v>0</v>
      </c>
      <c r="G224" s="25"/>
      <c r="H224" s="25"/>
      <c r="I224" s="267">
        <v>0</v>
      </c>
      <c r="J224" s="267">
        <v>0</v>
      </c>
      <c r="K224" s="267">
        <f t="shared" si="102"/>
        <v>0</v>
      </c>
      <c r="L224" s="64">
        <v>5</v>
      </c>
      <c r="M224" s="271">
        <v>2</v>
      </c>
      <c r="N224" s="25"/>
      <c r="O224" s="25"/>
      <c r="P224" s="64">
        <v>0</v>
      </c>
      <c r="Q224" s="64">
        <v>0</v>
      </c>
      <c r="R224" s="269">
        <f t="shared" si="98"/>
        <v>3</v>
      </c>
      <c r="S224" s="498"/>
      <c r="T224" s="499"/>
      <c r="U224" s="500"/>
    </row>
    <row r="225" spans="1:24" ht="15.75">
      <c r="A225" s="14">
        <v>4</v>
      </c>
      <c r="B225" s="10" t="s">
        <v>52</v>
      </c>
      <c r="C225" s="495">
        <f>SUM(C226:C227)</f>
        <v>0</v>
      </c>
      <c r="D225" s="496">
        <f t="shared" ref="D225:E225" si="103">SUM(D226:D227)</f>
        <v>0</v>
      </c>
      <c r="E225" s="497">
        <f t="shared" si="103"/>
        <v>0</v>
      </c>
      <c r="F225" s="69">
        <f>SUM(F226:F227)</f>
        <v>0</v>
      </c>
      <c r="G225" s="25"/>
      <c r="H225" s="25"/>
      <c r="I225" s="69">
        <f t="shared" ref="I225:J225" si="104">SUM(I226:I227)</f>
        <v>0</v>
      </c>
      <c r="J225" s="69">
        <f t="shared" si="104"/>
        <v>0</v>
      </c>
      <c r="K225" s="267">
        <f t="shared" si="102"/>
        <v>0</v>
      </c>
      <c r="L225" s="62">
        <f>SUM(L226:L227)</f>
        <v>20</v>
      </c>
      <c r="M225" s="62">
        <f>SUM(M226:M227)</f>
        <v>4</v>
      </c>
      <c r="N225" s="25"/>
      <c r="O225" s="25"/>
      <c r="P225" s="267">
        <f t="shared" ref="P225:Q225" si="105">SUM(P226:P227)</f>
        <v>2</v>
      </c>
      <c r="Q225" s="267">
        <f t="shared" si="105"/>
        <v>0</v>
      </c>
      <c r="R225" s="267">
        <f>SUM(L225-M225-N225-O225+P225-Q225)</f>
        <v>18</v>
      </c>
      <c r="S225" s="498"/>
      <c r="T225" s="499"/>
      <c r="U225" s="500"/>
    </row>
    <row r="226" spans="1:24" ht="15.75">
      <c r="A226" s="14"/>
      <c r="B226" s="13" t="s">
        <v>83</v>
      </c>
      <c r="C226" s="495">
        <v>0</v>
      </c>
      <c r="D226" s="496"/>
      <c r="E226" s="497"/>
      <c r="F226" s="69">
        <v>0</v>
      </c>
      <c r="G226" s="25"/>
      <c r="H226" s="25"/>
      <c r="I226" s="69">
        <v>0</v>
      </c>
      <c r="J226" s="69">
        <v>0</v>
      </c>
      <c r="K226" s="267">
        <f t="shared" si="102"/>
        <v>0</v>
      </c>
      <c r="L226" s="64">
        <v>0</v>
      </c>
      <c r="M226" s="265">
        <v>0</v>
      </c>
      <c r="N226" s="25"/>
      <c r="O226" s="25"/>
      <c r="P226" s="265">
        <v>0</v>
      </c>
      <c r="Q226" s="265">
        <v>0</v>
      </c>
      <c r="R226" s="267">
        <f t="shared" ref="R226" si="106">SUM(L226-M226-N226-O226+P226-Q226)</f>
        <v>0</v>
      </c>
      <c r="S226" s="498"/>
      <c r="T226" s="499"/>
      <c r="U226" s="500"/>
    </row>
    <row r="227" spans="1:24" ht="15.75">
      <c r="A227" s="14"/>
      <c r="B227" s="13" t="s">
        <v>84</v>
      </c>
      <c r="C227" s="495">
        <v>0</v>
      </c>
      <c r="D227" s="496"/>
      <c r="E227" s="497"/>
      <c r="F227" s="69">
        <v>0</v>
      </c>
      <c r="G227" s="25"/>
      <c r="H227" s="25"/>
      <c r="I227" s="69">
        <v>0</v>
      </c>
      <c r="J227" s="69">
        <v>0</v>
      </c>
      <c r="K227" s="267">
        <f t="shared" si="102"/>
        <v>0</v>
      </c>
      <c r="L227" s="64">
        <v>20</v>
      </c>
      <c r="M227" s="265">
        <v>4</v>
      </c>
      <c r="N227" s="25"/>
      <c r="O227" s="25"/>
      <c r="P227" s="265">
        <v>2</v>
      </c>
      <c r="Q227" s="265">
        <v>0</v>
      </c>
      <c r="R227" s="267">
        <f>SUM(L227-M227-N227-O227+P227-Q227)</f>
        <v>18</v>
      </c>
      <c r="S227" s="498"/>
      <c r="T227" s="499"/>
      <c r="U227" s="500"/>
    </row>
    <row r="228" spans="1:24" ht="15.75">
      <c r="A228" s="14">
        <v>5</v>
      </c>
      <c r="B228" s="11" t="s">
        <v>54</v>
      </c>
      <c r="C228" s="480">
        <v>0</v>
      </c>
      <c r="D228" s="481">
        <v>0</v>
      </c>
      <c r="E228" s="482">
        <v>0</v>
      </c>
      <c r="F228" s="267">
        <v>0</v>
      </c>
      <c r="G228" s="25"/>
      <c r="H228" s="25"/>
      <c r="I228" s="267">
        <v>0</v>
      </c>
      <c r="J228" s="267">
        <v>0</v>
      </c>
      <c r="K228" s="267">
        <f t="shared" si="102"/>
        <v>0</v>
      </c>
      <c r="L228" s="265">
        <v>4</v>
      </c>
      <c r="M228" s="265">
        <v>1</v>
      </c>
      <c r="N228" s="25"/>
      <c r="O228" s="25"/>
      <c r="P228" s="265">
        <v>1</v>
      </c>
      <c r="Q228" s="265">
        <v>0</v>
      </c>
      <c r="R228" s="267">
        <f>SUM(L228-M228-N228-O228+P228-Q228)</f>
        <v>4</v>
      </c>
      <c r="S228" s="498"/>
      <c r="T228" s="499"/>
      <c r="U228" s="500"/>
    </row>
    <row r="229" spans="1:24" ht="15.75">
      <c r="A229" s="14">
        <v>6</v>
      </c>
      <c r="B229" s="10" t="s">
        <v>55</v>
      </c>
      <c r="C229" s="480">
        <v>0</v>
      </c>
      <c r="D229" s="481">
        <v>0</v>
      </c>
      <c r="E229" s="482">
        <v>0</v>
      </c>
      <c r="F229" s="267">
        <v>0</v>
      </c>
      <c r="G229" s="25"/>
      <c r="H229" s="25"/>
      <c r="I229" s="267">
        <v>0</v>
      </c>
      <c r="J229" s="267">
        <v>0</v>
      </c>
      <c r="K229" s="267">
        <f t="shared" si="102"/>
        <v>0</v>
      </c>
      <c r="L229" s="265">
        <v>0</v>
      </c>
      <c r="M229" s="265">
        <v>0</v>
      </c>
      <c r="N229" s="25"/>
      <c r="O229" s="25"/>
      <c r="P229" s="265">
        <v>0</v>
      </c>
      <c r="Q229" s="265">
        <v>0</v>
      </c>
      <c r="R229" s="267">
        <f t="shared" ref="R229:R234" si="107">SUM(L229-M229-N229-O229+P229-Q229)</f>
        <v>0</v>
      </c>
      <c r="S229" s="564">
        <v>0</v>
      </c>
      <c r="T229" s="565"/>
      <c r="U229" s="566"/>
      <c r="X229" s="1" t="s">
        <v>86</v>
      </c>
    </row>
    <row r="230" spans="1:24" ht="15.75">
      <c r="A230" s="14">
        <v>7</v>
      </c>
      <c r="B230" s="10" t="s">
        <v>56</v>
      </c>
      <c r="C230" s="480">
        <v>0</v>
      </c>
      <c r="D230" s="481">
        <v>0</v>
      </c>
      <c r="E230" s="482">
        <v>0</v>
      </c>
      <c r="F230" s="267">
        <v>0</v>
      </c>
      <c r="G230" s="25"/>
      <c r="H230" s="25"/>
      <c r="I230" s="267">
        <v>0</v>
      </c>
      <c r="J230" s="267">
        <v>0</v>
      </c>
      <c r="K230" s="267">
        <f t="shared" si="102"/>
        <v>0</v>
      </c>
      <c r="L230" s="265">
        <v>0</v>
      </c>
      <c r="M230" s="265">
        <v>0</v>
      </c>
      <c r="N230" s="25"/>
      <c r="O230" s="25"/>
      <c r="P230" s="265">
        <v>0</v>
      </c>
      <c r="Q230" s="265">
        <v>0</v>
      </c>
      <c r="R230" s="267">
        <f t="shared" si="107"/>
        <v>0</v>
      </c>
      <c r="S230" s="483">
        <v>0</v>
      </c>
      <c r="T230" s="484"/>
      <c r="U230" s="485"/>
    </row>
    <row r="231" spans="1:24" ht="15.75">
      <c r="A231" s="14">
        <v>8</v>
      </c>
      <c r="B231" s="10" t="s">
        <v>57</v>
      </c>
      <c r="C231" s="480">
        <v>0</v>
      </c>
      <c r="D231" s="481">
        <v>0</v>
      </c>
      <c r="E231" s="482">
        <v>0</v>
      </c>
      <c r="F231" s="267">
        <v>0</v>
      </c>
      <c r="G231" s="25"/>
      <c r="H231" s="25"/>
      <c r="I231" s="267">
        <v>0</v>
      </c>
      <c r="J231" s="267">
        <v>0</v>
      </c>
      <c r="K231" s="267">
        <f t="shared" si="102"/>
        <v>0</v>
      </c>
      <c r="L231" s="265">
        <v>0</v>
      </c>
      <c r="M231" s="265">
        <v>0</v>
      </c>
      <c r="N231" s="25"/>
      <c r="O231" s="25"/>
      <c r="P231" s="265">
        <v>0</v>
      </c>
      <c r="Q231" s="265">
        <v>0</v>
      </c>
      <c r="R231" s="267">
        <f t="shared" si="107"/>
        <v>0</v>
      </c>
      <c r="S231" s="483">
        <v>0</v>
      </c>
      <c r="T231" s="484"/>
      <c r="U231" s="485"/>
    </row>
    <row r="232" spans="1:24" ht="15.75">
      <c r="A232" s="14">
        <v>9</v>
      </c>
      <c r="B232" s="10" t="s">
        <v>24</v>
      </c>
      <c r="C232" s="480">
        <v>0</v>
      </c>
      <c r="D232" s="481">
        <v>0</v>
      </c>
      <c r="E232" s="482">
        <v>0</v>
      </c>
      <c r="F232" s="267">
        <v>0</v>
      </c>
      <c r="G232" s="25"/>
      <c r="H232" s="25"/>
      <c r="I232" s="67">
        <v>0</v>
      </c>
      <c r="J232" s="67">
        <v>0</v>
      </c>
      <c r="K232" s="267">
        <f t="shared" si="102"/>
        <v>0</v>
      </c>
      <c r="L232" s="265">
        <v>0</v>
      </c>
      <c r="M232" s="265">
        <v>0</v>
      </c>
      <c r="N232" s="25"/>
      <c r="O232" s="25"/>
      <c r="P232" s="265">
        <v>0</v>
      </c>
      <c r="Q232" s="265">
        <v>0</v>
      </c>
      <c r="R232" s="267">
        <f t="shared" si="107"/>
        <v>0</v>
      </c>
      <c r="S232" s="483">
        <v>0</v>
      </c>
      <c r="T232" s="484"/>
      <c r="U232" s="485"/>
    </row>
    <row r="233" spans="1:24" ht="15.75">
      <c r="A233" s="14">
        <v>10</v>
      </c>
      <c r="B233" s="10" t="s">
        <v>25</v>
      </c>
      <c r="C233" s="480">
        <v>0</v>
      </c>
      <c r="D233" s="481">
        <v>0</v>
      </c>
      <c r="E233" s="482">
        <v>0</v>
      </c>
      <c r="F233" s="267">
        <v>0</v>
      </c>
      <c r="G233" s="25"/>
      <c r="H233" s="25"/>
      <c r="I233" s="67">
        <v>0</v>
      </c>
      <c r="J233" s="67">
        <v>0</v>
      </c>
      <c r="K233" s="267">
        <f t="shared" si="102"/>
        <v>0</v>
      </c>
      <c r="L233" s="265">
        <v>0</v>
      </c>
      <c r="M233" s="265">
        <v>0</v>
      </c>
      <c r="N233" s="25"/>
      <c r="O233" s="25"/>
      <c r="P233" s="265">
        <v>0</v>
      </c>
      <c r="Q233" s="265">
        <v>0</v>
      </c>
      <c r="R233" s="267">
        <f t="shared" si="107"/>
        <v>0</v>
      </c>
      <c r="S233" s="483">
        <v>0</v>
      </c>
      <c r="T233" s="484"/>
      <c r="U233" s="485"/>
    </row>
    <row r="234" spans="1:24" ht="12.75" customHeight="1" thickBot="1">
      <c r="A234" s="39">
        <v>11</v>
      </c>
      <c r="B234" s="40" t="s">
        <v>58</v>
      </c>
      <c r="C234" s="486">
        <v>0</v>
      </c>
      <c r="D234" s="487">
        <v>0</v>
      </c>
      <c r="E234" s="488">
        <v>0</v>
      </c>
      <c r="F234" s="268">
        <v>0</v>
      </c>
      <c r="G234" s="42"/>
      <c r="H234" s="42"/>
      <c r="I234" s="68">
        <v>0</v>
      </c>
      <c r="J234" s="68">
        <v>0</v>
      </c>
      <c r="K234" s="268">
        <f t="shared" ref="K234" si="108">SUM(E234-F234-G234-H234+I234-J234)</f>
        <v>0</v>
      </c>
      <c r="L234" s="41">
        <v>0</v>
      </c>
      <c r="M234" s="41">
        <v>0</v>
      </c>
      <c r="N234" s="42"/>
      <c r="O234" s="42"/>
      <c r="P234" s="41">
        <v>0</v>
      </c>
      <c r="Q234" s="41">
        <v>0</v>
      </c>
      <c r="R234" s="268">
        <f t="shared" si="107"/>
        <v>0</v>
      </c>
      <c r="S234" s="489"/>
      <c r="T234" s="490"/>
      <c r="U234" s="491"/>
    </row>
    <row r="235" spans="1:24" ht="12.75" customHeight="1" thickTop="1">
      <c r="A235" s="5"/>
      <c r="B235" s="26" t="s">
        <v>39</v>
      </c>
    </row>
    <row r="236" spans="1:24">
      <c r="A236" s="5"/>
      <c r="B236" s="15" t="s">
        <v>60</v>
      </c>
    </row>
    <row r="237" spans="1:24" ht="21" customHeight="1">
      <c r="A237" s="5"/>
      <c r="B237" s="15" t="s">
        <v>59</v>
      </c>
    </row>
    <row r="238" spans="1:24">
      <c r="A238" s="5"/>
      <c r="B238" s="15" t="s">
        <v>40</v>
      </c>
    </row>
    <row r="239" spans="1:24">
      <c r="A239" s="5"/>
      <c r="B239" s="26"/>
    </row>
    <row r="240" spans="1:24" ht="12.75" customHeight="1"/>
    <row r="241" spans="1:21" ht="11.25" customHeight="1">
      <c r="A241" s="476" t="s">
        <v>0</v>
      </c>
      <c r="B241" s="476"/>
      <c r="P241" s="477" t="s">
        <v>26</v>
      </c>
      <c r="Q241" s="477"/>
      <c r="R241" s="477"/>
      <c r="S241" s="477"/>
      <c r="T241" s="477"/>
      <c r="U241" s="477"/>
    </row>
    <row r="242" spans="1:21" ht="12.75" customHeight="1">
      <c r="A242" s="476" t="s">
        <v>1</v>
      </c>
      <c r="B242" s="476"/>
      <c r="P242" s="477"/>
      <c r="Q242" s="477"/>
      <c r="R242" s="477"/>
      <c r="S242" s="477"/>
      <c r="T242" s="477"/>
      <c r="U242" s="477"/>
    </row>
    <row r="243" spans="1:21" ht="15.95" customHeight="1">
      <c r="A243" s="476" t="s">
        <v>45</v>
      </c>
      <c r="B243" s="476"/>
    </row>
    <row r="244" spans="1:21" ht="15.95" customHeight="1">
      <c r="C244" s="478" t="s">
        <v>2</v>
      </c>
      <c r="D244" s="478"/>
      <c r="E244" s="478"/>
      <c r="F244" s="478"/>
      <c r="G244" s="478"/>
      <c r="H244" s="478"/>
      <c r="I244" s="478"/>
      <c r="J244" s="478"/>
      <c r="K244" s="478"/>
      <c r="L244" s="478"/>
      <c r="M244" s="478"/>
      <c r="N244" s="478"/>
      <c r="O244" s="478"/>
      <c r="P244" s="478"/>
      <c r="Q244" s="2"/>
    </row>
    <row r="245" spans="1:21" ht="15.95" customHeight="1">
      <c r="F245" s="479" t="s">
        <v>3</v>
      </c>
      <c r="G245" s="479"/>
      <c r="H245" s="479"/>
      <c r="I245" s="479"/>
      <c r="J245" s="479"/>
      <c r="K245" s="479"/>
      <c r="L245" s="479"/>
      <c r="M245" s="479"/>
      <c r="N245" s="479"/>
      <c r="O245" s="479"/>
      <c r="P245" s="479"/>
      <c r="Q245" s="255"/>
    </row>
    <row r="246" spans="1:21" ht="15.95" customHeight="1">
      <c r="A246" s="1" t="s">
        <v>46</v>
      </c>
      <c r="C246" s="3"/>
      <c r="D246" s="4">
        <v>1</v>
      </c>
      <c r="E246" s="4">
        <v>5</v>
      </c>
      <c r="M246" s="5"/>
      <c r="N246" s="5"/>
      <c r="O246" s="5"/>
      <c r="P246" s="5"/>
      <c r="Q246" s="5"/>
      <c r="R246" s="5"/>
      <c r="S246" s="5"/>
      <c r="T246" s="5"/>
    </row>
    <row r="247" spans="1:21" ht="15.95" customHeight="1">
      <c r="A247" s="1" t="s">
        <v>68</v>
      </c>
      <c r="C247" s="6"/>
      <c r="D247" s="7">
        <v>0</v>
      </c>
      <c r="E247" s="7">
        <v>8</v>
      </c>
      <c r="K247" s="453">
        <v>7</v>
      </c>
      <c r="L247" s="453"/>
      <c r="M247" s="5"/>
      <c r="N247" s="5"/>
      <c r="O247" s="5"/>
      <c r="Q247" s="1" t="str">
        <f>+Q370:U370</f>
        <v>Bulan     :</v>
      </c>
      <c r="R247" s="455" t="str">
        <f>+R207</f>
        <v>Juli</v>
      </c>
      <c r="S247" s="456"/>
      <c r="T247" s="4">
        <f>+T207</f>
        <v>0</v>
      </c>
      <c r="U247" s="4">
        <f>+U207</f>
        <v>7</v>
      </c>
    </row>
    <row r="248" spans="1:21" s="43" customFormat="1" ht="15.95" customHeight="1" thickBot="1">
      <c r="A248" s="177" t="s">
        <v>74</v>
      </c>
      <c r="B248" s="177"/>
      <c r="C248" s="65">
        <v>0</v>
      </c>
      <c r="D248" s="65">
        <v>3</v>
      </c>
      <c r="E248" s="65">
        <v>2</v>
      </c>
      <c r="K248" s="454"/>
      <c r="L248" s="454"/>
      <c r="M248" s="77"/>
      <c r="N248" s="77"/>
      <c r="O248" s="77"/>
      <c r="Q248" s="43" t="s">
        <v>47</v>
      </c>
      <c r="R248" s="515">
        <f>+R208</f>
        <v>2020</v>
      </c>
      <c r="S248" s="516"/>
      <c r="T248" s="78">
        <f>+T208</f>
        <v>2</v>
      </c>
      <c r="U248" s="78">
        <f>+U208</f>
        <v>0</v>
      </c>
    </row>
    <row r="249" spans="1:21" ht="15.95" customHeight="1" thickTop="1">
      <c r="A249" s="462" t="s">
        <v>4</v>
      </c>
      <c r="B249" s="462" t="s">
        <v>5</v>
      </c>
      <c r="C249" s="465" t="s">
        <v>6</v>
      </c>
      <c r="D249" s="466"/>
      <c r="E249" s="466"/>
      <c r="F249" s="466"/>
      <c r="G249" s="466"/>
      <c r="H249" s="466"/>
      <c r="I249" s="466"/>
      <c r="J249" s="466"/>
      <c r="K249" s="469"/>
      <c r="L249" s="465" t="s">
        <v>7</v>
      </c>
      <c r="M249" s="466"/>
      <c r="N249" s="466"/>
      <c r="O249" s="466"/>
      <c r="P249" s="466"/>
      <c r="Q249" s="466"/>
      <c r="R249" s="469"/>
      <c r="S249" s="470" t="s">
        <v>64</v>
      </c>
      <c r="T249" s="471"/>
      <c r="U249" s="513"/>
    </row>
    <row r="250" spans="1:21" ht="15.95" customHeight="1">
      <c r="A250" s="463"/>
      <c r="B250" s="463"/>
      <c r="C250" s="473" t="s">
        <v>27</v>
      </c>
      <c r="D250" s="474"/>
      <c r="E250" s="475"/>
      <c r="F250" s="261"/>
      <c r="G250" s="261" t="s">
        <v>30</v>
      </c>
      <c r="H250" s="261" t="s">
        <v>32</v>
      </c>
      <c r="I250" s="261"/>
      <c r="J250" s="261"/>
      <c r="K250" s="261" t="s">
        <v>43</v>
      </c>
      <c r="L250" s="261" t="s">
        <v>27</v>
      </c>
      <c r="M250" s="261"/>
      <c r="N250" s="261" t="s">
        <v>30</v>
      </c>
      <c r="O250" s="261" t="s">
        <v>32</v>
      </c>
      <c r="P250" s="261"/>
      <c r="Q250" s="261"/>
      <c r="R250" s="261" t="s">
        <v>63</v>
      </c>
      <c r="S250" s="440" t="s">
        <v>67</v>
      </c>
      <c r="T250" s="441"/>
      <c r="U250" s="442"/>
    </row>
    <row r="251" spans="1:21" ht="15.95" customHeight="1">
      <c r="A251" s="463"/>
      <c r="B251" s="463"/>
      <c r="C251" s="440" t="s">
        <v>28</v>
      </c>
      <c r="D251" s="441"/>
      <c r="E251" s="442"/>
      <c r="F251" s="263" t="s">
        <v>29</v>
      </c>
      <c r="G251" s="263" t="s">
        <v>31</v>
      </c>
      <c r="H251" s="263" t="s">
        <v>33</v>
      </c>
      <c r="I251" s="263" t="s">
        <v>37</v>
      </c>
      <c r="J251" s="263" t="s">
        <v>36</v>
      </c>
      <c r="K251" s="263" t="s">
        <v>28</v>
      </c>
      <c r="L251" s="263" t="s">
        <v>28</v>
      </c>
      <c r="M251" s="263" t="s">
        <v>35</v>
      </c>
      <c r="N251" s="263" t="s">
        <v>31</v>
      </c>
      <c r="O251" s="263" t="s">
        <v>33</v>
      </c>
      <c r="P251" s="263" t="s">
        <v>37</v>
      </c>
      <c r="Q251" s="263" t="s">
        <v>36</v>
      </c>
      <c r="R251" s="263" t="s">
        <v>38</v>
      </c>
      <c r="S251" s="440" t="s">
        <v>65</v>
      </c>
      <c r="T251" s="441"/>
      <c r="U251" s="442"/>
    </row>
    <row r="252" spans="1:21" ht="15.95" customHeight="1">
      <c r="A252" s="463"/>
      <c r="B252" s="463"/>
      <c r="C252" s="444" t="s">
        <v>8</v>
      </c>
      <c r="D252" s="445"/>
      <c r="E252" s="446"/>
      <c r="F252" s="264"/>
      <c r="G252" s="264"/>
      <c r="H252" s="264" t="s">
        <v>34</v>
      </c>
      <c r="I252" s="264"/>
      <c r="J252" s="264"/>
      <c r="K252" s="264" t="s">
        <v>9</v>
      </c>
      <c r="L252" s="264" t="s">
        <v>8</v>
      </c>
      <c r="M252" s="264"/>
      <c r="N252" s="264"/>
      <c r="O252" s="264" t="s">
        <v>34</v>
      </c>
      <c r="P252" s="264"/>
      <c r="Q252" s="264"/>
      <c r="R252" s="20" t="s">
        <v>62</v>
      </c>
      <c r="S252" s="440" t="s">
        <v>66</v>
      </c>
      <c r="T252" s="441"/>
      <c r="U252" s="442"/>
    </row>
    <row r="253" spans="1:21" ht="15.95" customHeight="1">
      <c r="A253" s="464"/>
      <c r="B253" s="464"/>
      <c r="C253" s="447"/>
      <c r="D253" s="448"/>
      <c r="E253" s="449"/>
      <c r="F253" s="263"/>
      <c r="G253" s="263"/>
      <c r="H253" s="263"/>
      <c r="I253" s="263"/>
      <c r="J253" s="263"/>
      <c r="K253" s="263" t="s">
        <v>61</v>
      </c>
      <c r="L253" s="263"/>
      <c r="M253" s="263"/>
      <c r="N253" s="263"/>
      <c r="O253" s="263"/>
      <c r="P253" s="263"/>
      <c r="Q253" s="263"/>
      <c r="R253" s="263"/>
      <c r="S253" s="450"/>
      <c r="T253" s="451"/>
      <c r="U253" s="514"/>
    </row>
    <row r="254" spans="1:21" s="8" customFormat="1" ht="15.95" customHeight="1">
      <c r="A254" s="262" t="s">
        <v>10</v>
      </c>
      <c r="B254" s="262" t="s">
        <v>11</v>
      </c>
      <c r="C254" s="429" t="s">
        <v>12</v>
      </c>
      <c r="D254" s="430"/>
      <c r="E254" s="431"/>
      <c r="F254" s="262" t="s">
        <v>13</v>
      </c>
      <c r="G254" s="262" t="s">
        <v>14</v>
      </c>
      <c r="H254" s="262" t="s">
        <v>15</v>
      </c>
      <c r="I254" s="262" t="s">
        <v>16</v>
      </c>
      <c r="J254" s="262" t="s">
        <v>17</v>
      </c>
      <c r="K254" s="262" t="s">
        <v>18</v>
      </c>
      <c r="L254" s="262" t="s">
        <v>19</v>
      </c>
      <c r="M254" s="262" t="s">
        <v>20</v>
      </c>
      <c r="N254" s="262" t="s">
        <v>21</v>
      </c>
      <c r="O254" s="262" t="s">
        <v>41</v>
      </c>
      <c r="P254" s="262" t="s">
        <v>42</v>
      </c>
      <c r="Q254" s="262" t="s">
        <v>44</v>
      </c>
      <c r="R254" s="262" t="s">
        <v>69</v>
      </c>
      <c r="S254" s="429" t="s">
        <v>70</v>
      </c>
      <c r="T254" s="430"/>
      <c r="U254" s="431"/>
    </row>
    <row r="255" spans="1:21" s="16" customFormat="1" ht="15.95" customHeight="1">
      <c r="A255" s="18">
        <v>1</v>
      </c>
      <c r="B255" s="19" t="s">
        <v>22</v>
      </c>
      <c r="C255" s="504">
        <f>SUM(C256,C259,C260)</f>
        <v>0</v>
      </c>
      <c r="D255" s="505"/>
      <c r="E255" s="506"/>
      <c r="F255" s="266">
        <f t="shared" ref="F255:J255" si="109">SUM(F256,F259,F260)</f>
        <v>0</v>
      </c>
      <c r="G255" s="266">
        <f t="shared" si="109"/>
        <v>0</v>
      </c>
      <c r="H255" s="266">
        <f t="shared" si="109"/>
        <v>0</v>
      </c>
      <c r="I255" s="266">
        <f t="shared" si="109"/>
        <v>0</v>
      </c>
      <c r="J255" s="266">
        <f t="shared" si="109"/>
        <v>0</v>
      </c>
      <c r="K255" s="266">
        <f>SUM(C255-F255-G255-H255+I255-J255)</f>
        <v>0</v>
      </c>
      <c r="L255" s="266">
        <f t="shared" ref="L255:Q255" si="110">SUM(L256,L259,L260)</f>
        <v>0</v>
      </c>
      <c r="M255" s="266">
        <f t="shared" si="110"/>
        <v>0</v>
      </c>
      <c r="N255" s="266">
        <f t="shared" si="110"/>
        <v>0</v>
      </c>
      <c r="O255" s="266">
        <f t="shared" si="110"/>
        <v>0</v>
      </c>
      <c r="P255" s="59">
        <f t="shared" si="110"/>
        <v>0</v>
      </c>
      <c r="Q255" s="266">
        <f t="shared" si="110"/>
        <v>0</v>
      </c>
      <c r="R255" s="266">
        <f>SUM(L255-M255-N255-O255+P255-Q255)</f>
        <v>0</v>
      </c>
      <c r="S255" s="507"/>
      <c r="T255" s="508"/>
      <c r="U255" s="509"/>
    </row>
    <row r="256" spans="1:21" s="23" customFormat="1" ht="15.95" customHeight="1">
      <c r="A256" s="14"/>
      <c r="B256" s="22" t="s">
        <v>49</v>
      </c>
      <c r="C256" s="495">
        <f t="shared" ref="C256:H256" si="111">SUM(C257:C258)</f>
        <v>0</v>
      </c>
      <c r="D256" s="496">
        <f t="shared" si="111"/>
        <v>0</v>
      </c>
      <c r="E256" s="497">
        <f t="shared" si="111"/>
        <v>0</v>
      </c>
      <c r="F256" s="69">
        <f t="shared" si="111"/>
        <v>0</v>
      </c>
      <c r="G256" s="69">
        <f t="shared" si="111"/>
        <v>0</v>
      </c>
      <c r="H256" s="69">
        <f t="shared" si="111"/>
        <v>0</v>
      </c>
      <c r="I256" s="69">
        <f>SUM(I257:I258)</f>
        <v>0</v>
      </c>
      <c r="J256" s="69">
        <f t="shared" ref="J256" si="112">SUM(J257:J258)</f>
        <v>0</v>
      </c>
      <c r="K256" s="267">
        <f t="shared" ref="K256:K260" si="113">SUM(C256-F256-G256-H256+I256-J256)</f>
        <v>0</v>
      </c>
      <c r="L256" s="69">
        <f t="shared" ref="L256:Q256" si="114">SUM(L257:L258)</f>
        <v>0</v>
      </c>
      <c r="M256" s="69">
        <f t="shared" si="114"/>
        <v>0</v>
      </c>
      <c r="N256" s="69">
        <f t="shared" si="114"/>
        <v>0</v>
      </c>
      <c r="O256" s="69">
        <f t="shared" si="114"/>
        <v>0</v>
      </c>
      <c r="P256" s="69">
        <f t="shared" si="114"/>
        <v>0</v>
      </c>
      <c r="Q256" s="69">
        <f t="shared" si="114"/>
        <v>0</v>
      </c>
      <c r="R256" s="267">
        <f t="shared" ref="R256:R263" si="115">SUM(L256-M256-N256-O256+P256-Q256)</f>
        <v>0</v>
      </c>
      <c r="S256" s="510"/>
      <c r="T256" s="511"/>
      <c r="U256" s="512"/>
    </row>
    <row r="257" spans="1:24" ht="15.95" customHeight="1">
      <c r="A257" s="12"/>
      <c r="B257" s="13" t="s">
        <v>83</v>
      </c>
      <c r="C257" s="501">
        <v>0</v>
      </c>
      <c r="D257" s="502">
        <v>0</v>
      </c>
      <c r="E257" s="503">
        <v>0</v>
      </c>
      <c r="F257" s="260">
        <v>0</v>
      </c>
      <c r="G257" s="260">
        <v>0</v>
      </c>
      <c r="H257" s="260">
        <v>0</v>
      </c>
      <c r="I257" s="66">
        <v>0</v>
      </c>
      <c r="J257" s="66">
        <v>0</v>
      </c>
      <c r="K257" s="267">
        <f t="shared" si="113"/>
        <v>0</v>
      </c>
      <c r="L257" s="260">
        <v>0</v>
      </c>
      <c r="M257" s="260">
        <v>0</v>
      </c>
      <c r="N257" s="260">
        <v>0</v>
      </c>
      <c r="O257" s="260">
        <v>0</v>
      </c>
      <c r="P257" s="260">
        <v>0</v>
      </c>
      <c r="Q257" s="260">
        <v>0</v>
      </c>
      <c r="R257" s="267">
        <f t="shared" si="115"/>
        <v>0</v>
      </c>
      <c r="S257" s="498"/>
      <c r="T257" s="499"/>
      <c r="U257" s="500"/>
    </row>
    <row r="258" spans="1:24" ht="15.95" customHeight="1">
      <c r="A258" s="12"/>
      <c r="B258" s="13" t="s">
        <v>84</v>
      </c>
      <c r="C258" s="501">
        <v>0</v>
      </c>
      <c r="D258" s="502">
        <v>0</v>
      </c>
      <c r="E258" s="503">
        <v>0</v>
      </c>
      <c r="F258" s="260">
        <v>0</v>
      </c>
      <c r="G258" s="260">
        <v>0</v>
      </c>
      <c r="H258" s="260">
        <v>0</v>
      </c>
      <c r="I258" s="66">
        <v>0</v>
      </c>
      <c r="J258" s="66">
        <v>0</v>
      </c>
      <c r="K258" s="267">
        <f t="shared" si="113"/>
        <v>0</v>
      </c>
      <c r="L258" s="260">
        <v>0</v>
      </c>
      <c r="M258" s="260">
        <v>0</v>
      </c>
      <c r="N258" s="260">
        <v>0</v>
      </c>
      <c r="O258" s="260">
        <v>0</v>
      </c>
      <c r="P258" s="260">
        <v>0</v>
      </c>
      <c r="Q258" s="260">
        <v>0</v>
      </c>
      <c r="R258" s="267">
        <f t="shared" si="115"/>
        <v>0</v>
      </c>
      <c r="S258" s="498"/>
      <c r="T258" s="499"/>
      <c r="U258" s="500"/>
    </row>
    <row r="259" spans="1:24" ht="15.95" customHeight="1">
      <c r="A259" s="12"/>
      <c r="B259" s="11" t="s">
        <v>50</v>
      </c>
      <c r="C259" s="480">
        <v>0</v>
      </c>
      <c r="D259" s="481">
        <v>0</v>
      </c>
      <c r="E259" s="482">
        <v>0</v>
      </c>
      <c r="F259" s="67">
        <v>0</v>
      </c>
      <c r="G259" s="67">
        <v>0</v>
      </c>
      <c r="H259" s="67">
        <v>0</v>
      </c>
      <c r="I259" s="67">
        <v>0</v>
      </c>
      <c r="J259" s="67">
        <v>0</v>
      </c>
      <c r="K259" s="267">
        <f t="shared" si="113"/>
        <v>0</v>
      </c>
      <c r="L259" s="267">
        <v>0</v>
      </c>
      <c r="M259" s="267">
        <v>0</v>
      </c>
      <c r="N259" s="267">
        <v>0</v>
      </c>
      <c r="O259" s="267">
        <v>0</v>
      </c>
      <c r="P259" s="267">
        <v>0</v>
      </c>
      <c r="Q259" s="267">
        <v>0</v>
      </c>
      <c r="R259" s="267">
        <f t="shared" si="115"/>
        <v>0</v>
      </c>
      <c r="S259" s="498"/>
      <c r="T259" s="499"/>
      <c r="U259" s="500"/>
    </row>
    <row r="260" spans="1:24" ht="15.95" customHeight="1">
      <c r="A260" s="12"/>
      <c r="B260" s="11" t="s">
        <v>51</v>
      </c>
      <c r="C260" s="480">
        <v>0</v>
      </c>
      <c r="D260" s="481">
        <v>0</v>
      </c>
      <c r="E260" s="482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267">
        <f t="shared" si="113"/>
        <v>0</v>
      </c>
      <c r="L260" s="267">
        <v>0</v>
      </c>
      <c r="M260" s="267">
        <v>0</v>
      </c>
      <c r="N260" s="267">
        <v>0</v>
      </c>
      <c r="O260" s="267">
        <v>0</v>
      </c>
      <c r="P260" s="267">
        <v>0</v>
      </c>
      <c r="Q260" s="267">
        <v>0</v>
      </c>
      <c r="R260" s="267">
        <f t="shared" si="115"/>
        <v>0</v>
      </c>
      <c r="S260" s="498"/>
      <c r="T260" s="499"/>
      <c r="U260" s="500"/>
      <c r="X260" s="1" t="s">
        <v>89</v>
      </c>
    </row>
    <row r="261" spans="1:24" ht="15.95" customHeight="1">
      <c r="A261" s="14">
        <v>2</v>
      </c>
      <c r="B261" s="10" t="s">
        <v>23</v>
      </c>
      <c r="C261" s="480">
        <f>SUM(C262:C263)</f>
        <v>0</v>
      </c>
      <c r="D261" s="481">
        <f t="shared" ref="D261:G261" si="116">SUM(D262:D263)</f>
        <v>658</v>
      </c>
      <c r="E261" s="482">
        <f t="shared" si="116"/>
        <v>658</v>
      </c>
      <c r="F261" s="267">
        <f t="shared" si="116"/>
        <v>0</v>
      </c>
      <c r="G261" s="267">
        <f t="shared" si="116"/>
        <v>0</v>
      </c>
      <c r="H261" s="25"/>
      <c r="I261" s="267">
        <f t="shared" ref="I261:J261" si="117">SUM(I262:I263)</f>
        <v>0</v>
      </c>
      <c r="J261" s="267">
        <f t="shared" si="117"/>
        <v>0</v>
      </c>
      <c r="K261" s="267">
        <f>SUM(C261-F261-G261-H261+I261-J261)</f>
        <v>0</v>
      </c>
      <c r="L261" s="267">
        <f t="shared" ref="L261:N261" si="118">SUM(L262:L263)</f>
        <v>0</v>
      </c>
      <c r="M261" s="267">
        <f t="shared" si="118"/>
        <v>0</v>
      </c>
      <c r="N261" s="267">
        <f t="shared" si="118"/>
        <v>0</v>
      </c>
      <c r="O261" s="25"/>
      <c r="P261" s="267">
        <f t="shared" ref="P261:Q261" si="119">SUM(P262:P263)</f>
        <v>0</v>
      </c>
      <c r="Q261" s="267">
        <f t="shared" si="119"/>
        <v>0</v>
      </c>
      <c r="R261" s="267">
        <f t="shared" si="115"/>
        <v>0</v>
      </c>
      <c r="S261" s="498"/>
      <c r="T261" s="499"/>
      <c r="U261" s="500"/>
    </row>
    <row r="262" spans="1:24" ht="15.95" customHeight="1">
      <c r="A262" s="12"/>
      <c r="B262" s="13" t="s">
        <v>83</v>
      </c>
      <c r="C262" s="501">
        <v>0</v>
      </c>
      <c r="D262" s="502">
        <v>658</v>
      </c>
      <c r="E262" s="503">
        <v>658</v>
      </c>
      <c r="F262" s="260">
        <v>0</v>
      </c>
      <c r="G262" s="260">
        <v>0</v>
      </c>
      <c r="H262" s="24"/>
      <c r="I262" s="66">
        <v>0</v>
      </c>
      <c r="J262" s="66">
        <v>0</v>
      </c>
      <c r="K262" s="267">
        <f t="shared" ref="K262:K273" si="120">SUM(C262-F262-G262-H262+I262-J262)</f>
        <v>0</v>
      </c>
      <c r="L262" s="260">
        <v>0</v>
      </c>
      <c r="M262" s="260">
        <v>0</v>
      </c>
      <c r="N262" s="260">
        <v>0</v>
      </c>
      <c r="O262" s="24"/>
      <c r="P262" s="260">
        <v>0</v>
      </c>
      <c r="Q262" s="260">
        <v>0</v>
      </c>
      <c r="R262" s="267">
        <f t="shared" si="115"/>
        <v>0</v>
      </c>
      <c r="S262" s="498"/>
      <c r="T262" s="499"/>
      <c r="U262" s="500"/>
    </row>
    <row r="263" spans="1:24" ht="15.75">
      <c r="A263" s="12"/>
      <c r="B263" s="13" t="s">
        <v>84</v>
      </c>
      <c r="C263" s="501">
        <v>0</v>
      </c>
      <c r="D263" s="502">
        <v>0</v>
      </c>
      <c r="E263" s="503">
        <v>0</v>
      </c>
      <c r="F263" s="260">
        <v>0</v>
      </c>
      <c r="G263" s="260">
        <v>0</v>
      </c>
      <c r="H263" s="24"/>
      <c r="I263" s="66">
        <v>0</v>
      </c>
      <c r="J263" s="66">
        <v>0</v>
      </c>
      <c r="K263" s="267">
        <f t="shared" si="120"/>
        <v>0</v>
      </c>
      <c r="L263" s="260">
        <v>0</v>
      </c>
      <c r="M263" s="260">
        <v>0</v>
      </c>
      <c r="N263" s="260">
        <v>0</v>
      </c>
      <c r="O263" s="24"/>
      <c r="P263" s="260">
        <v>0</v>
      </c>
      <c r="Q263" s="260">
        <v>0</v>
      </c>
      <c r="R263" s="267">
        <f t="shared" si="115"/>
        <v>0</v>
      </c>
      <c r="S263" s="498"/>
      <c r="T263" s="499"/>
      <c r="U263" s="500"/>
    </row>
    <row r="264" spans="1:24" ht="15.75">
      <c r="A264" s="9">
        <v>3</v>
      </c>
      <c r="B264" s="10" t="s">
        <v>53</v>
      </c>
      <c r="C264" s="480">
        <v>0</v>
      </c>
      <c r="D264" s="481">
        <v>0</v>
      </c>
      <c r="E264" s="482">
        <v>0</v>
      </c>
      <c r="F264" s="267">
        <v>0</v>
      </c>
      <c r="G264" s="25"/>
      <c r="H264" s="25"/>
      <c r="I264" s="267">
        <v>0</v>
      </c>
      <c r="J264" s="267">
        <v>0</v>
      </c>
      <c r="K264" s="267">
        <f t="shared" si="120"/>
        <v>0</v>
      </c>
      <c r="L264" s="64">
        <v>0</v>
      </c>
      <c r="M264" s="265">
        <v>0</v>
      </c>
      <c r="N264" s="25"/>
      <c r="O264" s="25"/>
      <c r="P264" s="265">
        <v>0</v>
      </c>
      <c r="Q264" s="265">
        <v>0</v>
      </c>
      <c r="R264" s="267">
        <f>SUM(L264-M264-N264-O264+P264-Q264)</f>
        <v>0</v>
      </c>
      <c r="S264" s="498"/>
      <c r="T264" s="499"/>
      <c r="U264" s="500"/>
    </row>
    <row r="265" spans="1:24" ht="15.75">
      <c r="A265" s="14">
        <v>4</v>
      </c>
      <c r="B265" s="10" t="s">
        <v>52</v>
      </c>
      <c r="C265" s="495">
        <f>SUM(C266:C267)</f>
        <v>0</v>
      </c>
      <c r="D265" s="496">
        <f t="shared" ref="D265:E265" si="121">SUM(D266:D267)</f>
        <v>0</v>
      </c>
      <c r="E265" s="497">
        <f t="shared" si="121"/>
        <v>0</v>
      </c>
      <c r="F265" s="69">
        <f>SUM(F266:F267)</f>
        <v>0</v>
      </c>
      <c r="G265" s="25"/>
      <c r="H265" s="25"/>
      <c r="I265" s="69">
        <f t="shared" ref="I265:J265" si="122">SUM(I266:I267)</f>
        <v>0</v>
      </c>
      <c r="J265" s="69">
        <f t="shared" si="122"/>
        <v>0</v>
      </c>
      <c r="K265" s="267">
        <f t="shared" si="120"/>
        <v>0</v>
      </c>
      <c r="L265" s="62">
        <f>SUM(L266:L267)</f>
        <v>3</v>
      </c>
      <c r="M265" s="267">
        <f>SUM(M266:M267)</f>
        <v>0</v>
      </c>
      <c r="N265" s="25"/>
      <c r="O265" s="25"/>
      <c r="P265" s="267">
        <f t="shared" ref="P265:Q265" si="123">SUM(P266:P267)</f>
        <v>0</v>
      </c>
      <c r="Q265" s="267">
        <f t="shared" si="123"/>
        <v>0</v>
      </c>
      <c r="R265" s="267">
        <f>SUM(L265-M265-N265-O265+P265-Q265)</f>
        <v>3</v>
      </c>
      <c r="S265" s="498"/>
      <c r="T265" s="499"/>
      <c r="U265" s="500"/>
    </row>
    <row r="266" spans="1:24" ht="15.75">
      <c r="A266" s="14"/>
      <c r="B266" s="13" t="s">
        <v>83</v>
      </c>
      <c r="C266" s="495">
        <v>0</v>
      </c>
      <c r="D266" s="496"/>
      <c r="E266" s="497"/>
      <c r="F266" s="69">
        <v>0</v>
      </c>
      <c r="G266" s="25"/>
      <c r="H266" s="25"/>
      <c r="I266" s="69">
        <v>0</v>
      </c>
      <c r="J266" s="69">
        <v>0</v>
      </c>
      <c r="K266" s="267">
        <f t="shared" si="120"/>
        <v>0</v>
      </c>
      <c r="L266" s="64">
        <v>0</v>
      </c>
      <c r="M266" s="265">
        <v>0</v>
      </c>
      <c r="N266" s="25"/>
      <c r="O266" s="25"/>
      <c r="P266" s="265">
        <v>0</v>
      </c>
      <c r="Q266" s="265">
        <v>0</v>
      </c>
      <c r="R266" s="267">
        <f t="shared" ref="R266" si="124">SUM(L266-M266-N266-O266+P266-Q266)</f>
        <v>0</v>
      </c>
      <c r="S266" s="498"/>
      <c r="T266" s="499"/>
      <c r="U266" s="500"/>
    </row>
    <row r="267" spans="1:24" ht="15.75">
      <c r="A267" s="14"/>
      <c r="B267" s="13" t="s">
        <v>84</v>
      </c>
      <c r="C267" s="495">
        <v>0</v>
      </c>
      <c r="D267" s="496"/>
      <c r="E267" s="497"/>
      <c r="F267" s="69">
        <v>0</v>
      </c>
      <c r="G267" s="25"/>
      <c r="H267" s="25"/>
      <c r="I267" s="69">
        <v>0</v>
      </c>
      <c r="J267" s="69">
        <v>0</v>
      </c>
      <c r="K267" s="267">
        <f t="shared" si="120"/>
        <v>0</v>
      </c>
      <c r="L267" s="64">
        <v>3</v>
      </c>
      <c r="M267" s="265">
        <v>0</v>
      </c>
      <c r="N267" s="25"/>
      <c r="O267" s="25"/>
      <c r="P267" s="265">
        <v>0</v>
      </c>
      <c r="Q267" s="265">
        <v>0</v>
      </c>
      <c r="R267" s="267">
        <f>SUM(L267-M267-N267-O267+P267-Q267)</f>
        <v>3</v>
      </c>
      <c r="S267" s="498"/>
      <c r="T267" s="499"/>
      <c r="U267" s="500"/>
    </row>
    <row r="268" spans="1:24" ht="15.75">
      <c r="A268" s="14">
        <v>5</v>
      </c>
      <c r="B268" s="11" t="s">
        <v>54</v>
      </c>
      <c r="C268" s="480">
        <v>0</v>
      </c>
      <c r="D268" s="481">
        <v>0</v>
      </c>
      <c r="E268" s="482">
        <v>0</v>
      </c>
      <c r="F268" s="267">
        <v>0</v>
      </c>
      <c r="G268" s="25"/>
      <c r="H268" s="25"/>
      <c r="I268" s="267">
        <v>0</v>
      </c>
      <c r="J268" s="267">
        <v>0</v>
      </c>
      <c r="K268" s="267">
        <f t="shared" si="120"/>
        <v>0</v>
      </c>
      <c r="L268" s="64">
        <v>0</v>
      </c>
      <c r="M268" s="265">
        <v>0</v>
      </c>
      <c r="N268" s="25"/>
      <c r="O268" s="25"/>
      <c r="P268" s="265">
        <v>0</v>
      </c>
      <c r="Q268" s="265">
        <v>0</v>
      </c>
      <c r="R268" s="267">
        <f t="shared" ref="R268:R274" si="125">SUM(L268-M268-N268-O268+P268-Q268)</f>
        <v>0</v>
      </c>
      <c r="S268" s="498"/>
      <c r="T268" s="499"/>
      <c r="U268" s="500"/>
    </row>
    <row r="269" spans="1:24" ht="12.75" customHeight="1">
      <c r="A269" s="14">
        <v>6</v>
      </c>
      <c r="B269" s="10" t="s">
        <v>55</v>
      </c>
      <c r="C269" s="480">
        <v>0</v>
      </c>
      <c r="D269" s="481">
        <v>0</v>
      </c>
      <c r="E269" s="482">
        <v>0</v>
      </c>
      <c r="F269" s="267">
        <v>0</v>
      </c>
      <c r="G269" s="25"/>
      <c r="H269" s="25"/>
      <c r="I269" s="267">
        <v>0</v>
      </c>
      <c r="J269" s="267">
        <v>0</v>
      </c>
      <c r="K269" s="267">
        <f t="shared" si="120"/>
        <v>0</v>
      </c>
      <c r="L269" s="265">
        <v>0</v>
      </c>
      <c r="M269" s="265">
        <v>0</v>
      </c>
      <c r="N269" s="25"/>
      <c r="O269" s="25"/>
      <c r="P269" s="265">
        <v>0</v>
      </c>
      <c r="Q269" s="265">
        <v>0</v>
      </c>
      <c r="R269" s="267">
        <f t="shared" si="125"/>
        <v>0</v>
      </c>
      <c r="S269" s="492">
        <v>0</v>
      </c>
      <c r="T269" s="493"/>
      <c r="U269" s="494"/>
    </row>
    <row r="270" spans="1:24" ht="12.75" customHeight="1">
      <c r="A270" s="14">
        <v>7</v>
      </c>
      <c r="B270" s="10" t="s">
        <v>56</v>
      </c>
      <c r="C270" s="480">
        <v>0</v>
      </c>
      <c r="D270" s="481">
        <v>0</v>
      </c>
      <c r="E270" s="482">
        <v>0</v>
      </c>
      <c r="F270" s="267">
        <v>0</v>
      </c>
      <c r="G270" s="25"/>
      <c r="H270" s="25"/>
      <c r="I270" s="267">
        <v>0</v>
      </c>
      <c r="J270" s="267">
        <v>0</v>
      </c>
      <c r="K270" s="267">
        <f t="shared" si="120"/>
        <v>0</v>
      </c>
      <c r="L270" s="265">
        <v>0</v>
      </c>
      <c r="M270" s="265">
        <v>0</v>
      </c>
      <c r="N270" s="25"/>
      <c r="O270" s="25"/>
      <c r="P270" s="265">
        <v>0</v>
      </c>
      <c r="Q270" s="265">
        <v>0</v>
      </c>
      <c r="R270" s="267">
        <f t="shared" si="125"/>
        <v>0</v>
      </c>
      <c r="S270" s="483">
        <v>0</v>
      </c>
      <c r="T270" s="484"/>
      <c r="U270" s="485"/>
    </row>
    <row r="271" spans="1:24" ht="15.75">
      <c r="A271" s="14">
        <v>8</v>
      </c>
      <c r="B271" s="10" t="s">
        <v>57</v>
      </c>
      <c r="C271" s="480">
        <v>0</v>
      </c>
      <c r="D271" s="481">
        <v>0</v>
      </c>
      <c r="E271" s="482">
        <v>0</v>
      </c>
      <c r="F271" s="267">
        <v>0</v>
      </c>
      <c r="G271" s="25"/>
      <c r="H271" s="25"/>
      <c r="I271" s="267">
        <v>0</v>
      </c>
      <c r="J271" s="267">
        <v>0</v>
      </c>
      <c r="K271" s="267">
        <f t="shared" si="120"/>
        <v>0</v>
      </c>
      <c r="L271" s="265">
        <v>0</v>
      </c>
      <c r="M271" s="265">
        <v>0</v>
      </c>
      <c r="N271" s="25"/>
      <c r="O271" s="25"/>
      <c r="P271" s="265">
        <v>0</v>
      </c>
      <c r="Q271" s="265">
        <v>0</v>
      </c>
      <c r="R271" s="267">
        <f t="shared" si="125"/>
        <v>0</v>
      </c>
      <c r="S271" s="483">
        <v>0</v>
      </c>
      <c r="T271" s="484"/>
      <c r="U271" s="485"/>
    </row>
    <row r="272" spans="1:24" ht="21" customHeight="1">
      <c r="A272" s="14">
        <v>9</v>
      </c>
      <c r="B272" s="10" t="s">
        <v>24</v>
      </c>
      <c r="C272" s="480">
        <v>0</v>
      </c>
      <c r="D272" s="481">
        <v>0</v>
      </c>
      <c r="E272" s="482">
        <v>0</v>
      </c>
      <c r="F272" s="267">
        <v>0</v>
      </c>
      <c r="G272" s="25"/>
      <c r="H272" s="25"/>
      <c r="I272" s="67">
        <v>0</v>
      </c>
      <c r="J272" s="67">
        <v>0</v>
      </c>
      <c r="K272" s="267">
        <f t="shared" si="120"/>
        <v>0</v>
      </c>
      <c r="L272" s="265">
        <v>0</v>
      </c>
      <c r="M272" s="265">
        <v>0</v>
      </c>
      <c r="N272" s="25"/>
      <c r="O272" s="25"/>
      <c r="P272" s="265">
        <v>0</v>
      </c>
      <c r="Q272" s="265">
        <v>0</v>
      </c>
      <c r="R272" s="267">
        <f t="shared" si="125"/>
        <v>0</v>
      </c>
      <c r="S272" s="483">
        <v>0</v>
      </c>
      <c r="T272" s="484"/>
      <c r="U272" s="485"/>
    </row>
    <row r="273" spans="1:21" ht="12.75" customHeight="1">
      <c r="A273" s="14">
        <v>10</v>
      </c>
      <c r="B273" s="10" t="s">
        <v>25</v>
      </c>
      <c r="C273" s="480">
        <v>0</v>
      </c>
      <c r="D273" s="481">
        <v>0</v>
      </c>
      <c r="E273" s="482">
        <v>0</v>
      </c>
      <c r="F273" s="267">
        <v>0</v>
      </c>
      <c r="G273" s="25"/>
      <c r="H273" s="25"/>
      <c r="I273" s="67">
        <v>0</v>
      </c>
      <c r="J273" s="67">
        <v>0</v>
      </c>
      <c r="K273" s="267">
        <f t="shared" si="120"/>
        <v>0</v>
      </c>
      <c r="L273" s="265">
        <v>0</v>
      </c>
      <c r="M273" s="265">
        <v>0</v>
      </c>
      <c r="N273" s="25"/>
      <c r="O273" s="25"/>
      <c r="P273" s="265">
        <v>0</v>
      </c>
      <c r="Q273" s="265">
        <v>0</v>
      </c>
      <c r="R273" s="267">
        <f t="shared" si="125"/>
        <v>0</v>
      </c>
      <c r="S273" s="483">
        <v>0</v>
      </c>
      <c r="T273" s="484"/>
      <c r="U273" s="485"/>
    </row>
    <row r="274" spans="1:21" ht="13.5" customHeight="1" thickBot="1">
      <c r="A274" s="39">
        <v>11</v>
      </c>
      <c r="B274" s="40" t="s">
        <v>58</v>
      </c>
      <c r="C274" s="486">
        <v>0</v>
      </c>
      <c r="D274" s="487">
        <v>0</v>
      </c>
      <c r="E274" s="488">
        <v>0</v>
      </c>
      <c r="F274" s="268">
        <v>0</v>
      </c>
      <c r="G274" s="42"/>
      <c r="H274" s="42"/>
      <c r="I274" s="68">
        <v>0</v>
      </c>
      <c r="J274" s="68">
        <v>0</v>
      </c>
      <c r="K274" s="268">
        <f t="shared" ref="K274" si="126">SUM(E274-F274-G274-H274+I274-J274)</f>
        <v>0</v>
      </c>
      <c r="L274" s="41">
        <v>0</v>
      </c>
      <c r="M274" s="41">
        <v>0</v>
      </c>
      <c r="N274" s="42"/>
      <c r="O274" s="42"/>
      <c r="P274" s="41">
        <v>0</v>
      </c>
      <c r="Q274" s="41">
        <v>0</v>
      </c>
      <c r="R274" s="268">
        <f t="shared" si="125"/>
        <v>0</v>
      </c>
      <c r="S274" s="489"/>
      <c r="T274" s="490"/>
      <c r="U274" s="491"/>
    </row>
    <row r="275" spans="1:21" ht="15" customHeight="1" thickTop="1">
      <c r="A275" s="5"/>
      <c r="B275" s="17" t="s">
        <v>39</v>
      </c>
    </row>
    <row r="276" spans="1:21" ht="12.75" customHeight="1">
      <c r="A276" s="5"/>
      <c r="B276" s="15" t="s">
        <v>60</v>
      </c>
    </row>
    <row r="277" spans="1:21" ht="12.75" customHeight="1">
      <c r="A277" s="5"/>
      <c r="B277" s="15" t="s">
        <v>59</v>
      </c>
    </row>
    <row r="278" spans="1:21" ht="12.75" customHeight="1">
      <c r="A278" s="5"/>
      <c r="B278" s="15" t="s">
        <v>40</v>
      </c>
    </row>
    <row r="279" spans="1:21" ht="11.25" customHeight="1">
      <c r="A279" s="5"/>
      <c r="B279" s="26"/>
    </row>
    <row r="280" spans="1:21" ht="12.75" customHeight="1">
      <c r="A280" s="5"/>
      <c r="B280" s="26"/>
    </row>
    <row r="281" spans="1:21" ht="15.95" customHeight="1">
      <c r="A281" s="476" t="s">
        <v>0</v>
      </c>
      <c r="B281" s="476"/>
      <c r="P281" s="477" t="s">
        <v>26</v>
      </c>
      <c r="Q281" s="477"/>
      <c r="R281" s="477"/>
      <c r="S281" s="477"/>
      <c r="T281" s="477"/>
      <c r="U281" s="477"/>
    </row>
    <row r="282" spans="1:21" ht="15.95" customHeight="1">
      <c r="A282" s="476" t="s">
        <v>1</v>
      </c>
      <c r="B282" s="476"/>
      <c r="P282" s="477"/>
      <c r="Q282" s="477"/>
      <c r="R282" s="477"/>
      <c r="S282" s="477"/>
      <c r="T282" s="477"/>
      <c r="U282" s="477"/>
    </row>
    <row r="283" spans="1:21" ht="15.95" customHeight="1">
      <c r="A283" s="476" t="s">
        <v>45</v>
      </c>
      <c r="B283" s="476"/>
    </row>
    <row r="284" spans="1:21" ht="15.95" customHeight="1">
      <c r="C284" s="478" t="s">
        <v>2</v>
      </c>
      <c r="D284" s="478"/>
      <c r="E284" s="478"/>
      <c r="F284" s="478"/>
      <c r="G284" s="478"/>
      <c r="H284" s="478"/>
      <c r="I284" s="478"/>
      <c r="J284" s="478"/>
      <c r="K284" s="478"/>
      <c r="L284" s="478"/>
      <c r="M284" s="478"/>
      <c r="N284" s="478"/>
      <c r="O284" s="478"/>
      <c r="P284" s="478"/>
      <c r="Q284" s="2"/>
    </row>
    <row r="285" spans="1:21" ht="15.95" customHeight="1">
      <c r="F285" s="479" t="s">
        <v>3</v>
      </c>
      <c r="G285" s="479"/>
      <c r="H285" s="479"/>
      <c r="I285" s="479"/>
      <c r="J285" s="479"/>
      <c r="K285" s="479"/>
      <c r="L285" s="479"/>
      <c r="M285" s="479"/>
      <c r="N285" s="479"/>
      <c r="O285" s="479"/>
      <c r="P285" s="479"/>
      <c r="Q285" s="255"/>
    </row>
    <row r="286" spans="1:21" ht="15.95" customHeight="1">
      <c r="A286" s="1" t="s">
        <v>46</v>
      </c>
      <c r="C286" s="3"/>
      <c r="D286" s="4">
        <v>1</v>
      </c>
      <c r="E286" s="4">
        <v>5</v>
      </c>
      <c r="M286" s="5"/>
      <c r="N286" s="5"/>
      <c r="O286" s="5"/>
      <c r="P286" s="5"/>
      <c r="Q286" s="5"/>
      <c r="R286" s="5"/>
      <c r="S286" s="5"/>
      <c r="T286" s="5"/>
    </row>
    <row r="287" spans="1:21" ht="15.95" customHeight="1">
      <c r="A287" s="43" t="s">
        <v>68</v>
      </c>
      <c r="B287" s="43"/>
      <c r="C287" s="6"/>
      <c r="D287" s="7">
        <v>0</v>
      </c>
      <c r="E287" s="7">
        <v>8</v>
      </c>
      <c r="K287" s="453">
        <v>8</v>
      </c>
      <c r="L287" s="453"/>
      <c r="M287" s="5"/>
      <c r="N287" s="5"/>
      <c r="O287" s="5"/>
      <c r="Q287" s="1" t="str">
        <f>+Q247:U247</f>
        <v>Bulan     :</v>
      </c>
      <c r="R287" s="455" t="str">
        <f>+R247</f>
        <v>Juli</v>
      </c>
      <c r="S287" s="456"/>
      <c r="T287" s="4">
        <f>+T247</f>
        <v>0</v>
      </c>
      <c r="U287" s="4">
        <f>+U247</f>
        <v>7</v>
      </c>
    </row>
    <row r="288" spans="1:21" ht="15.95" customHeight="1" thickBot="1">
      <c r="A288" s="177" t="s">
        <v>73</v>
      </c>
      <c r="B288" s="177"/>
      <c r="C288" s="4">
        <v>0</v>
      </c>
      <c r="D288" s="4">
        <v>3</v>
      </c>
      <c r="E288" s="4">
        <v>5</v>
      </c>
      <c r="K288" s="454"/>
      <c r="L288" s="454"/>
      <c r="M288" s="5"/>
      <c r="N288" s="5"/>
      <c r="O288" s="5"/>
      <c r="Q288" s="1" t="s">
        <v>47</v>
      </c>
      <c r="R288" s="457">
        <f>+R248</f>
        <v>2020</v>
      </c>
      <c r="S288" s="458"/>
      <c r="T288" s="21">
        <f>+T248</f>
        <v>2</v>
      </c>
      <c r="U288" s="21">
        <f>+U248</f>
        <v>0</v>
      </c>
    </row>
    <row r="289" spans="1:21" ht="15.95" customHeight="1" thickTop="1">
      <c r="A289" s="462" t="s">
        <v>4</v>
      </c>
      <c r="B289" s="462" t="s">
        <v>5</v>
      </c>
      <c r="C289" s="465" t="s">
        <v>6</v>
      </c>
      <c r="D289" s="466"/>
      <c r="E289" s="466"/>
      <c r="F289" s="466"/>
      <c r="G289" s="466"/>
      <c r="H289" s="466"/>
      <c r="I289" s="466"/>
      <c r="J289" s="466"/>
      <c r="K289" s="469"/>
      <c r="L289" s="465" t="s">
        <v>7</v>
      </c>
      <c r="M289" s="466"/>
      <c r="N289" s="466"/>
      <c r="O289" s="466"/>
      <c r="P289" s="466"/>
      <c r="Q289" s="466"/>
      <c r="R289" s="469"/>
      <c r="S289" s="470" t="s">
        <v>64</v>
      </c>
      <c r="T289" s="471"/>
      <c r="U289" s="513"/>
    </row>
    <row r="290" spans="1:21" ht="15.95" customHeight="1">
      <c r="A290" s="463"/>
      <c r="B290" s="463"/>
      <c r="C290" s="473" t="s">
        <v>27</v>
      </c>
      <c r="D290" s="474"/>
      <c r="E290" s="475"/>
      <c r="F290" s="261"/>
      <c r="G290" s="261" t="s">
        <v>30</v>
      </c>
      <c r="H290" s="261" t="s">
        <v>32</v>
      </c>
      <c r="I290" s="261"/>
      <c r="J290" s="261"/>
      <c r="K290" s="261" t="s">
        <v>43</v>
      </c>
      <c r="L290" s="261" t="s">
        <v>27</v>
      </c>
      <c r="M290" s="261"/>
      <c r="N290" s="261" t="s">
        <v>30</v>
      </c>
      <c r="O290" s="261" t="s">
        <v>32</v>
      </c>
      <c r="P290" s="261"/>
      <c r="Q290" s="261"/>
      <c r="R290" s="261" t="s">
        <v>63</v>
      </c>
      <c r="S290" s="440" t="s">
        <v>67</v>
      </c>
      <c r="T290" s="441"/>
      <c r="U290" s="442"/>
    </row>
    <row r="291" spans="1:21" ht="15.95" customHeight="1">
      <c r="A291" s="463"/>
      <c r="B291" s="463"/>
      <c r="C291" s="440" t="s">
        <v>28</v>
      </c>
      <c r="D291" s="441"/>
      <c r="E291" s="442"/>
      <c r="F291" s="263" t="s">
        <v>29</v>
      </c>
      <c r="G291" s="263" t="s">
        <v>31</v>
      </c>
      <c r="H291" s="263" t="s">
        <v>33</v>
      </c>
      <c r="I291" s="263" t="s">
        <v>37</v>
      </c>
      <c r="J291" s="263" t="s">
        <v>36</v>
      </c>
      <c r="K291" s="263" t="s">
        <v>28</v>
      </c>
      <c r="L291" s="263" t="s">
        <v>28</v>
      </c>
      <c r="M291" s="263" t="s">
        <v>35</v>
      </c>
      <c r="N291" s="263" t="s">
        <v>31</v>
      </c>
      <c r="O291" s="263" t="s">
        <v>33</v>
      </c>
      <c r="P291" s="263" t="s">
        <v>37</v>
      </c>
      <c r="Q291" s="263" t="s">
        <v>36</v>
      </c>
      <c r="R291" s="263" t="s">
        <v>38</v>
      </c>
      <c r="S291" s="440" t="s">
        <v>65</v>
      </c>
      <c r="T291" s="441"/>
      <c r="U291" s="442"/>
    </row>
    <row r="292" spans="1:21" ht="15.95" customHeight="1">
      <c r="A292" s="463"/>
      <c r="B292" s="463"/>
      <c r="C292" s="444" t="s">
        <v>8</v>
      </c>
      <c r="D292" s="445"/>
      <c r="E292" s="446"/>
      <c r="F292" s="264"/>
      <c r="G292" s="264"/>
      <c r="H292" s="264" t="s">
        <v>34</v>
      </c>
      <c r="I292" s="264"/>
      <c r="J292" s="264"/>
      <c r="K292" s="264" t="s">
        <v>9</v>
      </c>
      <c r="L292" s="264" t="s">
        <v>8</v>
      </c>
      <c r="M292" s="264"/>
      <c r="N292" s="264"/>
      <c r="O292" s="264" t="s">
        <v>34</v>
      </c>
      <c r="P292" s="264"/>
      <c r="Q292" s="264"/>
      <c r="R292" s="20" t="s">
        <v>62</v>
      </c>
      <c r="S292" s="440" t="s">
        <v>66</v>
      </c>
      <c r="T292" s="441"/>
      <c r="U292" s="442"/>
    </row>
    <row r="293" spans="1:21" ht="15.95" customHeight="1">
      <c r="A293" s="464"/>
      <c r="B293" s="464"/>
      <c r="C293" s="447"/>
      <c r="D293" s="448"/>
      <c r="E293" s="449"/>
      <c r="F293" s="263"/>
      <c r="G293" s="263"/>
      <c r="H293" s="263"/>
      <c r="I293" s="263"/>
      <c r="J293" s="263"/>
      <c r="K293" s="263" t="s">
        <v>61</v>
      </c>
      <c r="L293" s="263"/>
      <c r="M293" s="263"/>
      <c r="N293" s="263"/>
      <c r="O293" s="263"/>
      <c r="P293" s="263"/>
      <c r="Q293" s="263"/>
      <c r="R293" s="263"/>
      <c r="S293" s="450"/>
      <c r="T293" s="451"/>
      <c r="U293" s="514"/>
    </row>
    <row r="294" spans="1:21" s="8" customFormat="1" ht="15.95" customHeight="1">
      <c r="A294" s="262" t="s">
        <v>10</v>
      </c>
      <c r="B294" s="262" t="s">
        <v>11</v>
      </c>
      <c r="C294" s="429" t="s">
        <v>12</v>
      </c>
      <c r="D294" s="430"/>
      <c r="E294" s="431"/>
      <c r="F294" s="262" t="s">
        <v>13</v>
      </c>
      <c r="G294" s="262" t="s">
        <v>14</v>
      </c>
      <c r="H294" s="262" t="s">
        <v>15</v>
      </c>
      <c r="I294" s="262" t="s">
        <v>16</v>
      </c>
      <c r="J294" s="262" t="s">
        <v>17</v>
      </c>
      <c r="K294" s="262" t="s">
        <v>18</v>
      </c>
      <c r="L294" s="262" t="s">
        <v>19</v>
      </c>
      <c r="M294" s="262" t="s">
        <v>20</v>
      </c>
      <c r="N294" s="262" t="s">
        <v>21</v>
      </c>
      <c r="O294" s="262" t="s">
        <v>41</v>
      </c>
      <c r="P294" s="262" t="s">
        <v>42</v>
      </c>
      <c r="Q294" s="262" t="s">
        <v>44</v>
      </c>
      <c r="R294" s="262" t="s">
        <v>69</v>
      </c>
      <c r="S294" s="429" t="s">
        <v>70</v>
      </c>
      <c r="T294" s="430"/>
      <c r="U294" s="431"/>
    </row>
    <row r="295" spans="1:21" s="16" customFormat="1" ht="15.95" customHeight="1">
      <c r="A295" s="18">
        <v>1</v>
      </c>
      <c r="B295" s="19" t="s">
        <v>22</v>
      </c>
      <c r="C295" s="504">
        <f>SUM(C296,C299,C300)</f>
        <v>0</v>
      </c>
      <c r="D295" s="505"/>
      <c r="E295" s="506"/>
      <c r="F295" s="266">
        <f t="shared" ref="F295:J295" si="127">SUM(F296,F299,F300)</f>
        <v>0</v>
      </c>
      <c r="G295" s="266">
        <f t="shared" si="127"/>
        <v>0</v>
      </c>
      <c r="H295" s="266">
        <f t="shared" si="127"/>
        <v>0</v>
      </c>
      <c r="I295" s="266">
        <f t="shared" si="127"/>
        <v>0</v>
      </c>
      <c r="J295" s="266">
        <f t="shared" si="127"/>
        <v>0</v>
      </c>
      <c r="K295" s="266">
        <f>SUM(C295-F295-G295-H295+I295-J295)</f>
        <v>0</v>
      </c>
      <c r="L295" s="266">
        <f t="shared" ref="L295:P295" si="128">SUM(L296,L299,L300)</f>
        <v>6</v>
      </c>
      <c r="M295" s="266">
        <f t="shared" si="128"/>
        <v>0</v>
      </c>
      <c r="N295" s="59">
        <f t="shared" si="128"/>
        <v>0</v>
      </c>
      <c r="O295" s="59">
        <f t="shared" si="128"/>
        <v>0</v>
      </c>
      <c r="P295" s="59">
        <f t="shared" si="128"/>
        <v>0</v>
      </c>
      <c r="Q295" s="59">
        <f>SUM(Q296,Q299,Q300)</f>
        <v>0</v>
      </c>
      <c r="R295" s="59">
        <f>SUM(L295-M295-N295-O295+P295-Q295)</f>
        <v>6</v>
      </c>
      <c r="S295" s="507"/>
      <c r="T295" s="508"/>
      <c r="U295" s="509"/>
    </row>
    <row r="296" spans="1:21" s="23" customFormat="1" ht="15.95" customHeight="1">
      <c r="A296" s="14"/>
      <c r="B296" s="22" t="s">
        <v>49</v>
      </c>
      <c r="C296" s="495">
        <f t="shared" ref="C296:H296" si="129">SUM(C297:C298)</f>
        <v>0</v>
      </c>
      <c r="D296" s="496">
        <f t="shared" si="129"/>
        <v>0</v>
      </c>
      <c r="E296" s="497">
        <f t="shared" si="129"/>
        <v>0</v>
      </c>
      <c r="F296" s="69">
        <f t="shared" si="129"/>
        <v>0</v>
      </c>
      <c r="G296" s="69">
        <f t="shared" si="129"/>
        <v>0</v>
      </c>
      <c r="H296" s="69">
        <f t="shared" si="129"/>
        <v>0</v>
      </c>
      <c r="I296" s="69">
        <f>SUM(I297:I298)</f>
        <v>0</v>
      </c>
      <c r="J296" s="69">
        <f t="shared" ref="J296" si="130">SUM(J297:J298)</f>
        <v>0</v>
      </c>
      <c r="K296" s="267">
        <f t="shared" ref="K296:K300" si="131">SUM(C296-F296-G296-H296+I296-J296)</f>
        <v>0</v>
      </c>
      <c r="L296" s="69">
        <f t="shared" ref="L296:O296" si="132">SUM(L297:L298)</f>
        <v>6</v>
      </c>
      <c r="M296" s="69">
        <f t="shared" si="132"/>
        <v>0</v>
      </c>
      <c r="N296" s="61">
        <f t="shared" si="132"/>
        <v>0</v>
      </c>
      <c r="O296" s="61">
        <f t="shared" si="132"/>
        <v>0</v>
      </c>
      <c r="P296" s="61">
        <f>SUM(P297:P298)</f>
        <v>0</v>
      </c>
      <c r="Q296" s="61">
        <f t="shared" ref="Q296" si="133">SUM(Q297:Q298)</f>
        <v>0</v>
      </c>
      <c r="R296" s="62">
        <f t="shared" ref="R296:R304" si="134">SUM(L296-M296-N296-O296+P296-Q296)</f>
        <v>6</v>
      </c>
      <c r="S296" s="510"/>
      <c r="T296" s="511"/>
      <c r="U296" s="512"/>
    </row>
    <row r="297" spans="1:21" ht="15.95" customHeight="1">
      <c r="A297" s="12"/>
      <c r="B297" s="13" t="s">
        <v>83</v>
      </c>
      <c r="C297" s="501">
        <v>0</v>
      </c>
      <c r="D297" s="502">
        <v>0</v>
      </c>
      <c r="E297" s="503">
        <v>0</v>
      </c>
      <c r="F297" s="260">
        <v>0</v>
      </c>
      <c r="G297" s="260">
        <v>0</v>
      </c>
      <c r="H297" s="260">
        <v>0</v>
      </c>
      <c r="I297" s="66">
        <v>0</v>
      </c>
      <c r="J297" s="66">
        <v>0</v>
      </c>
      <c r="K297" s="267">
        <f t="shared" si="131"/>
        <v>0</v>
      </c>
      <c r="L297" s="260">
        <v>6</v>
      </c>
      <c r="M297" s="260">
        <v>0</v>
      </c>
      <c r="N297" s="49">
        <v>0</v>
      </c>
      <c r="O297" s="49">
        <v>0</v>
      </c>
      <c r="P297" s="49">
        <v>0</v>
      </c>
      <c r="Q297" s="49">
        <v>0</v>
      </c>
      <c r="R297" s="62">
        <f t="shared" si="134"/>
        <v>6</v>
      </c>
      <c r="S297" s="498"/>
      <c r="T297" s="499"/>
      <c r="U297" s="500"/>
    </row>
    <row r="298" spans="1:21" ht="15.95" customHeight="1">
      <c r="A298" s="12"/>
      <c r="B298" s="13" t="s">
        <v>84</v>
      </c>
      <c r="C298" s="501">
        <v>0</v>
      </c>
      <c r="D298" s="502">
        <v>0</v>
      </c>
      <c r="E298" s="503">
        <v>0</v>
      </c>
      <c r="F298" s="260">
        <v>0</v>
      </c>
      <c r="G298" s="260">
        <v>0</v>
      </c>
      <c r="H298" s="260">
        <v>0</v>
      </c>
      <c r="I298" s="66">
        <v>0</v>
      </c>
      <c r="J298" s="66">
        <v>0</v>
      </c>
      <c r="K298" s="267">
        <f t="shared" si="131"/>
        <v>0</v>
      </c>
      <c r="L298" s="260">
        <v>0</v>
      </c>
      <c r="M298" s="260">
        <v>0</v>
      </c>
      <c r="N298" s="49">
        <v>0</v>
      </c>
      <c r="O298" s="49">
        <v>0</v>
      </c>
      <c r="P298" s="49">
        <v>0</v>
      </c>
      <c r="Q298" s="49">
        <v>0</v>
      </c>
      <c r="R298" s="62">
        <f t="shared" si="134"/>
        <v>0</v>
      </c>
      <c r="S298" s="498"/>
      <c r="T298" s="499"/>
      <c r="U298" s="500"/>
    </row>
    <row r="299" spans="1:21" ht="15.75">
      <c r="A299" s="12"/>
      <c r="B299" s="11" t="s">
        <v>50</v>
      </c>
      <c r="C299" s="480">
        <v>0</v>
      </c>
      <c r="D299" s="481">
        <v>0</v>
      </c>
      <c r="E299" s="482">
        <v>0</v>
      </c>
      <c r="F299" s="67">
        <v>0</v>
      </c>
      <c r="G299" s="67">
        <v>0</v>
      </c>
      <c r="H299" s="67">
        <v>0</v>
      </c>
      <c r="I299" s="67">
        <v>0</v>
      </c>
      <c r="J299" s="67">
        <v>0</v>
      </c>
      <c r="K299" s="267">
        <f t="shared" si="131"/>
        <v>0</v>
      </c>
      <c r="L299" s="267">
        <v>0</v>
      </c>
      <c r="M299" s="267">
        <v>0</v>
      </c>
      <c r="N299" s="267">
        <v>0</v>
      </c>
      <c r="O299" s="267">
        <v>0</v>
      </c>
      <c r="P299" s="267">
        <v>0</v>
      </c>
      <c r="Q299" s="267">
        <v>0</v>
      </c>
      <c r="R299" s="267">
        <f t="shared" si="134"/>
        <v>0</v>
      </c>
      <c r="S299" s="498"/>
      <c r="T299" s="499"/>
      <c r="U299" s="500"/>
    </row>
    <row r="300" spans="1:21" ht="15.75">
      <c r="A300" s="12"/>
      <c r="B300" s="11" t="s">
        <v>51</v>
      </c>
      <c r="C300" s="480">
        <v>0</v>
      </c>
      <c r="D300" s="481">
        <v>0</v>
      </c>
      <c r="E300" s="482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267">
        <f t="shared" si="131"/>
        <v>0</v>
      </c>
      <c r="L300" s="267">
        <v>0</v>
      </c>
      <c r="M300" s="267">
        <v>0</v>
      </c>
      <c r="N300" s="267">
        <v>0</v>
      </c>
      <c r="O300" s="267">
        <v>0</v>
      </c>
      <c r="P300" s="267">
        <v>0</v>
      </c>
      <c r="Q300" s="267">
        <v>0</v>
      </c>
      <c r="R300" s="267">
        <f t="shared" si="134"/>
        <v>0</v>
      </c>
      <c r="S300" s="498"/>
      <c r="T300" s="499"/>
      <c r="U300" s="500"/>
    </row>
    <row r="301" spans="1:21" ht="15.75">
      <c r="A301" s="14">
        <v>2</v>
      </c>
      <c r="B301" s="10" t="s">
        <v>23</v>
      </c>
      <c r="C301" s="480">
        <f>SUM(C302:C303)</f>
        <v>0</v>
      </c>
      <c r="D301" s="481">
        <f t="shared" ref="D301:G301" si="135">SUM(D302:D303)</f>
        <v>658</v>
      </c>
      <c r="E301" s="482">
        <f t="shared" si="135"/>
        <v>658</v>
      </c>
      <c r="F301" s="267">
        <f t="shared" si="135"/>
        <v>0</v>
      </c>
      <c r="G301" s="267">
        <f t="shared" si="135"/>
        <v>0</v>
      </c>
      <c r="H301" s="25"/>
      <c r="I301" s="267">
        <f t="shared" ref="I301:J301" si="136">SUM(I302:I303)</f>
        <v>0</v>
      </c>
      <c r="J301" s="267">
        <f t="shared" si="136"/>
        <v>0</v>
      </c>
      <c r="K301" s="267">
        <f>SUM(C301-F301-G301-H301+I301-J301)</f>
        <v>0</v>
      </c>
      <c r="L301" s="267">
        <f t="shared" ref="L301:N301" si="137">SUM(L302:L303)</f>
        <v>5</v>
      </c>
      <c r="M301" s="267">
        <f t="shared" si="137"/>
        <v>5</v>
      </c>
      <c r="N301" s="267">
        <f t="shared" si="137"/>
        <v>0</v>
      </c>
      <c r="O301" s="25"/>
      <c r="P301" s="267">
        <f>SUM(P302:P303)</f>
        <v>2</v>
      </c>
      <c r="Q301" s="267">
        <f t="shared" ref="Q301" si="138">SUM(Q302:Q303)</f>
        <v>0</v>
      </c>
      <c r="R301" s="267">
        <f t="shared" si="134"/>
        <v>2</v>
      </c>
      <c r="S301" s="498"/>
      <c r="T301" s="499"/>
      <c r="U301" s="500"/>
    </row>
    <row r="302" spans="1:21" ht="15.75">
      <c r="A302" s="12"/>
      <c r="B302" s="13" t="s">
        <v>83</v>
      </c>
      <c r="C302" s="501">
        <v>0</v>
      </c>
      <c r="D302" s="502">
        <v>658</v>
      </c>
      <c r="E302" s="503">
        <v>658</v>
      </c>
      <c r="F302" s="260">
        <v>0</v>
      </c>
      <c r="G302" s="260">
        <v>0</v>
      </c>
      <c r="H302" s="24"/>
      <c r="I302" s="66">
        <v>0</v>
      </c>
      <c r="J302" s="66">
        <v>0</v>
      </c>
      <c r="K302" s="267">
        <f t="shared" ref="K302:K313" si="139">SUM(C302-F302-G302-H302+I302-J302)</f>
        <v>0</v>
      </c>
      <c r="L302" s="260">
        <v>5</v>
      </c>
      <c r="M302" s="260">
        <v>5</v>
      </c>
      <c r="N302" s="260">
        <v>0</v>
      </c>
      <c r="O302" s="24"/>
      <c r="P302" s="260">
        <v>2</v>
      </c>
      <c r="Q302" s="260">
        <v>0</v>
      </c>
      <c r="R302" s="267">
        <f t="shared" si="134"/>
        <v>2</v>
      </c>
      <c r="S302" s="498"/>
      <c r="T302" s="499"/>
      <c r="U302" s="500"/>
    </row>
    <row r="303" spans="1:21" ht="15.75">
      <c r="A303" s="12"/>
      <c r="B303" s="13" t="s">
        <v>84</v>
      </c>
      <c r="C303" s="501">
        <v>0</v>
      </c>
      <c r="D303" s="502">
        <v>0</v>
      </c>
      <c r="E303" s="503">
        <v>0</v>
      </c>
      <c r="F303" s="260">
        <v>0</v>
      </c>
      <c r="G303" s="260">
        <v>0</v>
      </c>
      <c r="H303" s="24"/>
      <c r="I303" s="66">
        <v>0</v>
      </c>
      <c r="J303" s="66">
        <v>0</v>
      </c>
      <c r="K303" s="267">
        <f t="shared" si="139"/>
        <v>0</v>
      </c>
      <c r="L303" s="260">
        <v>0</v>
      </c>
      <c r="M303" s="260">
        <v>0</v>
      </c>
      <c r="N303" s="260">
        <v>0</v>
      </c>
      <c r="O303" s="24"/>
      <c r="P303" s="260">
        <v>0</v>
      </c>
      <c r="Q303" s="260">
        <v>0</v>
      </c>
      <c r="R303" s="267">
        <f t="shared" si="134"/>
        <v>0</v>
      </c>
      <c r="S303" s="498"/>
      <c r="T303" s="499"/>
      <c r="U303" s="500"/>
    </row>
    <row r="304" spans="1:21" ht="15.75">
      <c r="A304" s="9">
        <v>3</v>
      </c>
      <c r="B304" s="10" t="s">
        <v>53</v>
      </c>
      <c r="C304" s="480">
        <v>0</v>
      </c>
      <c r="D304" s="481">
        <v>0</v>
      </c>
      <c r="E304" s="482">
        <v>0</v>
      </c>
      <c r="F304" s="267">
        <v>0</v>
      </c>
      <c r="G304" s="25"/>
      <c r="H304" s="25"/>
      <c r="I304" s="267">
        <v>0</v>
      </c>
      <c r="J304" s="267">
        <v>0</v>
      </c>
      <c r="K304" s="267">
        <f t="shared" si="139"/>
        <v>0</v>
      </c>
      <c r="L304" s="267">
        <v>2</v>
      </c>
      <c r="M304" s="267">
        <v>1</v>
      </c>
      <c r="N304" s="25"/>
      <c r="O304" s="25"/>
      <c r="P304" s="267">
        <v>0</v>
      </c>
      <c r="Q304" s="267">
        <v>0</v>
      </c>
      <c r="R304" s="267">
        <f t="shared" si="134"/>
        <v>1</v>
      </c>
      <c r="S304" s="498"/>
      <c r="T304" s="499"/>
      <c r="U304" s="500"/>
    </row>
    <row r="305" spans="1:21" ht="12.75" customHeight="1">
      <c r="A305" s="14">
        <v>4</v>
      </c>
      <c r="B305" s="10" t="s">
        <v>52</v>
      </c>
      <c r="C305" s="495">
        <f>SUM(C306:C307)</f>
        <v>0</v>
      </c>
      <c r="D305" s="496">
        <f t="shared" ref="D305:E305" si="140">SUM(D306:D307)</f>
        <v>0</v>
      </c>
      <c r="E305" s="497">
        <f t="shared" si="140"/>
        <v>0</v>
      </c>
      <c r="F305" s="69">
        <f>SUM(F306:F307)</f>
        <v>0</v>
      </c>
      <c r="G305" s="25"/>
      <c r="H305" s="25"/>
      <c r="I305" s="69">
        <f t="shared" ref="I305:J305" si="141">SUM(I306:I307)</f>
        <v>0</v>
      </c>
      <c r="J305" s="69">
        <f t="shared" si="141"/>
        <v>0</v>
      </c>
      <c r="K305" s="267">
        <f t="shared" si="139"/>
        <v>0</v>
      </c>
      <c r="L305" s="267">
        <f>SUM(L306:L307)</f>
        <v>5</v>
      </c>
      <c r="M305" s="267">
        <f>SUM(M306:M307)</f>
        <v>1</v>
      </c>
      <c r="N305" s="25"/>
      <c r="O305" s="25"/>
      <c r="P305" s="267">
        <f t="shared" ref="P305:Q305" si="142">SUM(P306:P307)</f>
        <v>0</v>
      </c>
      <c r="Q305" s="267">
        <f t="shared" si="142"/>
        <v>0</v>
      </c>
      <c r="R305" s="267">
        <f>SUM(L305-M305-N305-O305+P305-Q305)</f>
        <v>4</v>
      </c>
      <c r="S305" s="498"/>
      <c r="T305" s="499"/>
      <c r="U305" s="500"/>
    </row>
    <row r="306" spans="1:21" ht="12.75" customHeight="1">
      <c r="A306" s="14"/>
      <c r="B306" s="13" t="s">
        <v>83</v>
      </c>
      <c r="C306" s="495">
        <v>0</v>
      </c>
      <c r="D306" s="496"/>
      <c r="E306" s="497"/>
      <c r="F306" s="69">
        <v>0</v>
      </c>
      <c r="G306" s="25"/>
      <c r="H306" s="25"/>
      <c r="I306" s="69">
        <v>0</v>
      </c>
      <c r="J306" s="69">
        <v>0</v>
      </c>
      <c r="K306" s="267">
        <f t="shared" si="139"/>
        <v>0</v>
      </c>
      <c r="L306" s="267">
        <v>0</v>
      </c>
      <c r="M306" s="267">
        <v>0</v>
      </c>
      <c r="N306" s="25"/>
      <c r="O306" s="25"/>
      <c r="P306" s="267">
        <v>0</v>
      </c>
      <c r="Q306" s="267">
        <v>0</v>
      </c>
      <c r="R306" s="267">
        <f t="shared" ref="R306" si="143">SUM(L306-M306-N306-O306+P306-Q306)</f>
        <v>0</v>
      </c>
      <c r="S306" s="498"/>
      <c r="T306" s="499"/>
      <c r="U306" s="500"/>
    </row>
    <row r="307" spans="1:21" ht="15.75">
      <c r="A307" s="14"/>
      <c r="B307" s="13" t="s">
        <v>84</v>
      </c>
      <c r="C307" s="495">
        <v>0</v>
      </c>
      <c r="D307" s="496"/>
      <c r="E307" s="497"/>
      <c r="F307" s="69">
        <v>0</v>
      </c>
      <c r="G307" s="25"/>
      <c r="H307" s="25"/>
      <c r="I307" s="69">
        <v>0</v>
      </c>
      <c r="J307" s="69">
        <v>0</v>
      </c>
      <c r="K307" s="267">
        <f t="shared" si="139"/>
        <v>0</v>
      </c>
      <c r="L307" s="267">
        <v>5</v>
      </c>
      <c r="M307" s="267">
        <v>1</v>
      </c>
      <c r="N307" s="25"/>
      <c r="O307" s="25"/>
      <c r="P307" s="267">
        <v>0</v>
      </c>
      <c r="Q307" s="267">
        <v>0</v>
      </c>
      <c r="R307" s="267">
        <f>SUM(L307-M307-N307-O307+P307-Q307)</f>
        <v>4</v>
      </c>
      <c r="S307" s="498"/>
      <c r="T307" s="499"/>
      <c r="U307" s="500"/>
    </row>
    <row r="308" spans="1:21" ht="21" customHeight="1">
      <c r="A308" s="14">
        <v>5</v>
      </c>
      <c r="B308" s="11" t="s">
        <v>54</v>
      </c>
      <c r="C308" s="480">
        <v>0</v>
      </c>
      <c r="D308" s="481">
        <v>0</v>
      </c>
      <c r="E308" s="482">
        <v>0</v>
      </c>
      <c r="F308" s="267">
        <v>0</v>
      </c>
      <c r="G308" s="25"/>
      <c r="H308" s="25"/>
      <c r="I308" s="267">
        <v>0</v>
      </c>
      <c r="J308" s="267">
        <v>0</v>
      </c>
      <c r="K308" s="267">
        <f t="shared" si="139"/>
        <v>0</v>
      </c>
      <c r="L308" s="267">
        <v>2</v>
      </c>
      <c r="M308" s="267">
        <v>1</v>
      </c>
      <c r="N308" s="25"/>
      <c r="O308" s="25"/>
      <c r="P308" s="267">
        <v>0</v>
      </c>
      <c r="Q308" s="267">
        <v>0</v>
      </c>
      <c r="R308" s="267">
        <f t="shared" ref="R308:R314" si="144">SUM(L308-M308-N308-O308+P308-Q308)</f>
        <v>1</v>
      </c>
      <c r="S308" s="498"/>
      <c r="T308" s="499"/>
      <c r="U308" s="500"/>
    </row>
    <row r="309" spans="1:21" ht="15.75">
      <c r="A309" s="14">
        <v>6</v>
      </c>
      <c r="B309" s="10" t="s">
        <v>55</v>
      </c>
      <c r="C309" s="480">
        <v>0</v>
      </c>
      <c r="D309" s="481">
        <v>0</v>
      </c>
      <c r="E309" s="482">
        <v>0</v>
      </c>
      <c r="F309" s="267">
        <v>0</v>
      </c>
      <c r="G309" s="25"/>
      <c r="H309" s="25"/>
      <c r="I309" s="267">
        <v>0</v>
      </c>
      <c r="J309" s="267">
        <v>0</v>
      </c>
      <c r="K309" s="267">
        <f t="shared" si="139"/>
        <v>0</v>
      </c>
      <c r="L309" s="267">
        <v>0</v>
      </c>
      <c r="M309" s="267">
        <v>0</v>
      </c>
      <c r="N309" s="25"/>
      <c r="O309" s="25"/>
      <c r="P309" s="267">
        <v>0</v>
      </c>
      <c r="Q309" s="267">
        <v>0</v>
      </c>
      <c r="R309" s="267">
        <f t="shared" si="144"/>
        <v>0</v>
      </c>
      <c r="S309" s="543">
        <v>0</v>
      </c>
      <c r="T309" s="544"/>
      <c r="U309" s="545"/>
    </row>
    <row r="310" spans="1:21" ht="15.75">
      <c r="A310" s="14">
        <v>7</v>
      </c>
      <c r="B310" s="10" t="s">
        <v>56</v>
      </c>
      <c r="C310" s="480">
        <v>0</v>
      </c>
      <c r="D310" s="481">
        <v>0</v>
      </c>
      <c r="E310" s="482">
        <v>0</v>
      </c>
      <c r="F310" s="267">
        <v>0</v>
      </c>
      <c r="G310" s="25"/>
      <c r="H310" s="25"/>
      <c r="I310" s="267">
        <v>0</v>
      </c>
      <c r="J310" s="267">
        <v>0</v>
      </c>
      <c r="K310" s="267">
        <f t="shared" si="139"/>
        <v>0</v>
      </c>
      <c r="L310" s="267">
        <v>0</v>
      </c>
      <c r="M310" s="267">
        <v>0</v>
      </c>
      <c r="N310" s="25"/>
      <c r="O310" s="25"/>
      <c r="P310" s="267">
        <v>0</v>
      </c>
      <c r="Q310" s="267">
        <v>0</v>
      </c>
      <c r="R310" s="267">
        <f t="shared" si="144"/>
        <v>0</v>
      </c>
      <c r="S310" s="483">
        <v>0</v>
      </c>
      <c r="T310" s="484"/>
      <c r="U310" s="485"/>
    </row>
    <row r="311" spans="1:21" ht="12.75" customHeight="1">
      <c r="A311" s="14">
        <v>8</v>
      </c>
      <c r="B311" s="10" t="s">
        <v>57</v>
      </c>
      <c r="C311" s="480">
        <v>0</v>
      </c>
      <c r="D311" s="481">
        <v>0</v>
      </c>
      <c r="E311" s="482">
        <v>0</v>
      </c>
      <c r="F311" s="267">
        <v>0</v>
      </c>
      <c r="G311" s="25"/>
      <c r="H311" s="25"/>
      <c r="I311" s="267">
        <v>0</v>
      </c>
      <c r="J311" s="267">
        <v>0</v>
      </c>
      <c r="K311" s="267">
        <f t="shared" si="139"/>
        <v>0</v>
      </c>
      <c r="L311" s="267">
        <v>0</v>
      </c>
      <c r="M311" s="267">
        <v>0</v>
      </c>
      <c r="N311" s="25"/>
      <c r="O311" s="25"/>
      <c r="P311" s="267">
        <v>0</v>
      </c>
      <c r="Q311" s="267">
        <v>0</v>
      </c>
      <c r="R311" s="267">
        <f t="shared" si="144"/>
        <v>0</v>
      </c>
      <c r="S311" s="483">
        <v>0</v>
      </c>
      <c r="T311" s="484"/>
      <c r="U311" s="485"/>
    </row>
    <row r="312" spans="1:21" ht="13.5" customHeight="1">
      <c r="A312" s="14">
        <v>9</v>
      </c>
      <c r="B312" s="10" t="s">
        <v>24</v>
      </c>
      <c r="C312" s="480">
        <v>0</v>
      </c>
      <c r="D312" s="481">
        <v>0</v>
      </c>
      <c r="E312" s="482">
        <v>0</v>
      </c>
      <c r="F312" s="267">
        <v>0</v>
      </c>
      <c r="G312" s="25"/>
      <c r="H312" s="25"/>
      <c r="I312" s="67">
        <v>0</v>
      </c>
      <c r="J312" s="67">
        <v>0</v>
      </c>
      <c r="K312" s="267">
        <f t="shared" si="139"/>
        <v>0</v>
      </c>
      <c r="L312" s="267">
        <v>0</v>
      </c>
      <c r="M312" s="267">
        <v>0</v>
      </c>
      <c r="N312" s="25"/>
      <c r="O312" s="25"/>
      <c r="P312" s="267">
        <v>0</v>
      </c>
      <c r="Q312" s="267">
        <v>0</v>
      </c>
      <c r="R312" s="267">
        <f t="shared" si="144"/>
        <v>0</v>
      </c>
      <c r="S312" s="483">
        <v>0</v>
      </c>
      <c r="T312" s="484"/>
      <c r="U312" s="485"/>
    </row>
    <row r="313" spans="1:21" ht="15" customHeight="1">
      <c r="A313" s="14">
        <v>10</v>
      </c>
      <c r="B313" s="10" t="s">
        <v>25</v>
      </c>
      <c r="C313" s="480">
        <v>0</v>
      </c>
      <c r="D313" s="481">
        <v>0</v>
      </c>
      <c r="E313" s="482">
        <v>0</v>
      </c>
      <c r="F313" s="267">
        <v>0</v>
      </c>
      <c r="G313" s="25"/>
      <c r="H313" s="25"/>
      <c r="I313" s="67">
        <v>0</v>
      </c>
      <c r="J313" s="67">
        <v>0</v>
      </c>
      <c r="K313" s="267">
        <f t="shared" si="139"/>
        <v>0</v>
      </c>
      <c r="L313" s="267">
        <v>0</v>
      </c>
      <c r="M313" s="267">
        <v>0</v>
      </c>
      <c r="N313" s="25"/>
      <c r="O313" s="25"/>
      <c r="P313" s="267">
        <v>0</v>
      </c>
      <c r="Q313" s="267">
        <v>0</v>
      </c>
      <c r="R313" s="267">
        <f t="shared" si="144"/>
        <v>0</v>
      </c>
      <c r="S313" s="483">
        <v>0</v>
      </c>
      <c r="T313" s="484"/>
      <c r="U313" s="485"/>
    </row>
    <row r="314" spans="1:21" ht="12.75" customHeight="1" thickBot="1">
      <c r="A314" s="39">
        <v>11</v>
      </c>
      <c r="B314" s="40" t="s">
        <v>58</v>
      </c>
      <c r="C314" s="486">
        <v>0</v>
      </c>
      <c r="D314" s="487">
        <v>0</v>
      </c>
      <c r="E314" s="488">
        <v>0</v>
      </c>
      <c r="F314" s="268">
        <v>0</v>
      </c>
      <c r="G314" s="42"/>
      <c r="H314" s="42"/>
      <c r="I314" s="68">
        <v>0</v>
      </c>
      <c r="J314" s="68">
        <v>0</v>
      </c>
      <c r="K314" s="268">
        <f t="shared" ref="K314" si="145">SUM(E314-F314-G314-H314+I314-J314)</f>
        <v>0</v>
      </c>
      <c r="L314" s="268">
        <v>0</v>
      </c>
      <c r="M314" s="268">
        <v>0</v>
      </c>
      <c r="N314" s="42"/>
      <c r="O314" s="42"/>
      <c r="P314" s="268">
        <v>0</v>
      </c>
      <c r="Q314" s="268">
        <v>0</v>
      </c>
      <c r="R314" s="268">
        <f t="shared" si="144"/>
        <v>0</v>
      </c>
      <c r="S314" s="489"/>
      <c r="T314" s="490"/>
      <c r="U314" s="491"/>
    </row>
    <row r="315" spans="1:21" ht="12.75" customHeight="1" thickTop="1">
      <c r="A315" s="5"/>
      <c r="B315" s="17" t="s">
        <v>39</v>
      </c>
    </row>
    <row r="316" spans="1:21" ht="12.75" customHeight="1">
      <c r="A316" s="5"/>
      <c r="B316" s="15" t="s">
        <v>60</v>
      </c>
    </row>
    <row r="317" spans="1:21" ht="11.25" customHeight="1">
      <c r="A317" s="5"/>
      <c r="B317" s="15" t="s">
        <v>59</v>
      </c>
    </row>
    <row r="318" spans="1:21" ht="12.75" customHeight="1">
      <c r="A318" s="5"/>
      <c r="B318" s="15" t="s">
        <v>40</v>
      </c>
    </row>
    <row r="319" spans="1:21" ht="15.95" customHeight="1">
      <c r="A319" s="5"/>
      <c r="B319" s="26"/>
    </row>
    <row r="320" spans="1:21" ht="15.95" customHeight="1">
      <c r="A320" s="5"/>
      <c r="B320" s="26"/>
    </row>
    <row r="321" spans="1:21" ht="15.95" customHeight="1">
      <c r="A321" s="5"/>
      <c r="B321" s="26"/>
    </row>
    <row r="322" spans="1:21" ht="15.95" customHeight="1">
      <c r="A322" s="476" t="s">
        <v>0</v>
      </c>
      <c r="B322" s="476"/>
      <c r="P322" s="477" t="s">
        <v>26</v>
      </c>
      <c r="Q322" s="477"/>
      <c r="R322" s="477"/>
      <c r="S322" s="477"/>
      <c r="T322" s="477"/>
      <c r="U322" s="477"/>
    </row>
    <row r="323" spans="1:21" ht="15.95" customHeight="1">
      <c r="A323" s="476" t="s">
        <v>1</v>
      </c>
      <c r="B323" s="476"/>
      <c r="P323" s="477"/>
      <c r="Q323" s="477"/>
      <c r="R323" s="477"/>
      <c r="S323" s="477"/>
      <c r="T323" s="477"/>
      <c r="U323" s="477"/>
    </row>
    <row r="324" spans="1:21" ht="15.95" customHeight="1">
      <c r="A324" s="476" t="s">
        <v>45</v>
      </c>
      <c r="B324" s="476"/>
    </row>
    <row r="325" spans="1:21" ht="15.95" customHeight="1">
      <c r="C325" s="478" t="s">
        <v>2</v>
      </c>
      <c r="D325" s="478"/>
      <c r="E325" s="478"/>
      <c r="F325" s="478"/>
      <c r="G325" s="478"/>
      <c r="H325" s="478"/>
      <c r="I325" s="478"/>
      <c r="J325" s="478"/>
      <c r="K325" s="478"/>
      <c r="L325" s="478"/>
      <c r="M325" s="478"/>
      <c r="N325" s="478"/>
      <c r="O325" s="478"/>
      <c r="P325" s="478"/>
      <c r="Q325" s="2"/>
    </row>
    <row r="326" spans="1:21" ht="15.95" customHeight="1">
      <c r="F326" s="479" t="s">
        <v>3</v>
      </c>
      <c r="G326" s="479"/>
      <c r="H326" s="479"/>
      <c r="I326" s="479"/>
      <c r="J326" s="479"/>
      <c r="K326" s="479"/>
      <c r="L326" s="479"/>
      <c r="M326" s="479"/>
      <c r="N326" s="479"/>
      <c r="O326" s="479"/>
      <c r="P326" s="479"/>
      <c r="Q326" s="255"/>
    </row>
    <row r="327" spans="1:21" ht="15.95" customHeight="1">
      <c r="A327" s="1" t="s">
        <v>46</v>
      </c>
      <c r="C327" s="3"/>
      <c r="D327" s="4">
        <v>1</v>
      </c>
      <c r="E327" s="4">
        <v>5</v>
      </c>
      <c r="M327" s="5"/>
      <c r="N327" s="5"/>
      <c r="O327" s="5"/>
      <c r="P327" s="5"/>
      <c r="Q327" s="5"/>
      <c r="R327" s="5"/>
      <c r="S327" s="5"/>
      <c r="T327" s="5"/>
    </row>
    <row r="328" spans="1:21" ht="15.95" customHeight="1">
      <c r="A328" s="1" t="s">
        <v>68</v>
      </c>
      <c r="C328" s="6"/>
      <c r="D328" s="7">
        <v>0</v>
      </c>
      <c r="E328" s="7">
        <v>8</v>
      </c>
      <c r="K328" s="453">
        <v>9</v>
      </c>
      <c r="L328" s="453"/>
      <c r="M328" s="37"/>
      <c r="N328" s="5"/>
      <c r="O328" s="5"/>
      <c r="Q328" s="1" t="str">
        <f>+Q7:U7</f>
        <v>Bulan     :</v>
      </c>
      <c r="R328" s="455" t="str">
        <f>+R287</f>
        <v>Juli</v>
      </c>
      <c r="S328" s="456"/>
      <c r="T328" s="4">
        <f>+T287</f>
        <v>0</v>
      </c>
      <c r="U328" s="4">
        <f>+U287</f>
        <v>7</v>
      </c>
    </row>
    <row r="329" spans="1:21" s="43" customFormat="1" ht="15.95" customHeight="1" thickBot="1">
      <c r="A329" s="177" t="s">
        <v>72</v>
      </c>
      <c r="B329" s="177"/>
      <c r="C329" s="65">
        <v>0</v>
      </c>
      <c r="D329" s="65">
        <v>4</v>
      </c>
      <c r="E329" s="65">
        <v>0</v>
      </c>
      <c r="K329" s="454"/>
      <c r="L329" s="454"/>
      <c r="M329" s="77"/>
      <c r="N329" s="77"/>
      <c r="O329" s="77"/>
      <c r="Q329" s="43" t="str">
        <f>+Q8:U8</f>
        <v>Tahun    :</v>
      </c>
      <c r="R329" s="515">
        <f>+R288</f>
        <v>2020</v>
      </c>
      <c r="S329" s="516"/>
      <c r="T329" s="78">
        <f>+T288</f>
        <v>2</v>
      </c>
      <c r="U329" s="78">
        <f>+U288</f>
        <v>0</v>
      </c>
    </row>
    <row r="330" spans="1:21" ht="15.95" customHeight="1" thickTop="1">
      <c r="A330" s="462" t="s">
        <v>4</v>
      </c>
      <c r="B330" s="462" t="s">
        <v>5</v>
      </c>
      <c r="C330" s="465" t="s">
        <v>6</v>
      </c>
      <c r="D330" s="466"/>
      <c r="E330" s="466"/>
      <c r="F330" s="466"/>
      <c r="G330" s="466"/>
      <c r="H330" s="466"/>
      <c r="I330" s="466"/>
      <c r="J330" s="466"/>
      <c r="K330" s="469"/>
      <c r="L330" s="465" t="s">
        <v>7</v>
      </c>
      <c r="M330" s="466"/>
      <c r="N330" s="466"/>
      <c r="O330" s="466"/>
      <c r="P330" s="466"/>
      <c r="Q330" s="466"/>
      <c r="R330" s="469"/>
      <c r="S330" s="470" t="s">
        <v>64</v>
      </c>
      <c r="T330" s="471"/>
      <c r="U330" s="513"/>
    </row>
    <row r="331" spans="1:21" ht="15.95" customHeight="1">
      <c r="A331" s="463"/>
      <c r="B331" s="463"/>
      <c r="C331" s="473" t="s">
        <v>27</v>
      </c>
      <c r="D331" s="474"/>
      <c r="E331" s="475"/>
      <c r="F331" s="261"/>
      <c r="G331" s="261" t="s">
        <v>30</v>
      </c>
      <c r="H331" s="261" t="s">
        <v>32</v>
      </c>
      <c r="I331" s="261"/>
      <c r="J331" s="261"/>
      <c r="K331" s="261" t="s">
        <v>43</v>
      </c>
      <c r="L331" s="261" t="s">
        <v>27</v>
      </c>
      <c r="M331" s="261"/>
      <c r="N331" s="261" t="s">
        <v>30</v>
      </c>
      <c r="O331" s="261" t="s">
        <v>32</v>
      </c>
      <c r="P331" s="261"/>
      <c r="Q331" s="261"/>
      <c r="R331" s="261" t="s">
        <v>63</v>
      </c>
      <c r="S331" s="440" t="s">
        <v>67</v>
      </c>
      <c r="T331" s="441"/>
      <c r="U331" s="442"/>
    </row>
    <row r="332" spans="1:21" ht="15.95" customHeight="1">
      <c r="A332" s="463"/>
      <c r="B332" s="463"/>
      <c r="C332" s="440" t="s">
        <v>28</v>
      </c>
      <c r="D332" s="441"/>
      <c r="E332" s="442"/>
      <c r="F332" s="263" t="s">
        <v>29</v>
      </c>
      <c r="G332" s="263" t="s">
        <v>31</v>
      </c>
      <c r="H332" s="263" t="s">
        <v>33</v>
      </c>
      <c r="I332" s="263" t="s">
        <v>37</v>
      </c>
      <c r="J332" s="263" t="s">
        <v>36</v>
      </c>
      <c r="K332" s="263" t="s">
        <v>28</v>
      </c>
      <c r="L332" s="263" t="s">
        <v>28</v>
      </c>
      <c r="M332" s="263" t="s">
        <v>35</v>
      </c>
      <c r="N332" s="263" t="s">
        <v>31</v>
      </c>
      <c r="O332" s="263" t="s">
        <v>33</v>
      </c>
      <c r="P332" s="263" t="s">
        <v>37</v>
      </c>
      <c r="Q332" s="263" t="s">
        <v>36</v>
      </c>
      <c r="R332" s="263" t="s">
        <v>38</v>
      </c>
      <c r="S332" s="440" t="s">
        <v>65</v>
      </c>
      <c r="T332" s="441"/>
      <c r="U332" s="442"/>
    </row>
    <row r="333" spans="1:21" ht="15.95" customHeight="1">
      <c r="A333" s="463"/>
      <c r="B333" s="463"/>
      <c r="C333" s="444" t="s">
        <v>8</v>
      </c>
      <c r="D333" s="445"/>
      <c r="E333" s="446"/>
      <c r="F333" s="264"/>
      <c r="G333" s="264"/>
      <c r="H333" s="264" t="s">
        <v>34</v>
      </c>
      <c r="I333" s="264"/>
      <c r="J333" s="264"/>
      <c r="K333" s="264" t="s">
        <v>9</v>
      </c>
      <c r="L333" s="264" t="s">
        <v>8</v>
      </c>
      <c r="M333" s="264"/>
      <c r="N333" s="264"/>
      <c r="O333" s="264" t="s">
        <v>34</v>
      </c>
      <c r="P333" s="264"/>
      <c r="Q333" s="264"/>
      <c r="R333" s="20" t="s">
        <v>62</v>
      </c>
      <c r="S333" s="440" t="s">
        <v>66</v>
      </c>
      <c r="T333" s="441"/>
      <c r="U333" s="442"/>
    </row>
    <row r="334" spans="1:21" ht="15.95" customHeight="1">
      <c r="A334" s="464"/>
      <c r="B334" s="464"/>
      <c r="C334" s="447"/>
      <c r="D334" s="448"/>
      <c r="E334" s="449"/>
      <c r="F334" s="263"/>
      <c r="G334" s="263"/>
      <c r="H334" s="263"/>
      <c r="I334" s="263"/>
      <c r="J334" s="263"/>
      <c r="K334" s="263" t="s">
        <v>61</v>
      </c>
      <c r="L334" s="263"/>
      <c r="M334" s="263"/>
      <c r="N334" s="263"/>
      <c r="O334" s="263"/>
      <c r="P334" s="263"/>
      <c r="Q334" s="263"/>
      <c r="R334" s="263"/>
      <c r="S334" s="450"/>
      <c r="T334" s="451"/>
      <c r="U334" s="514"/>
    </row>
    <row r="335" spans="1:21" s="8" customFormat="1" ht="15.95" customHeight="1">
      <c r="A335" s="262" t="s">
        <v>10</v>
      </c>
      <c r="B335" s="262" t="s">
        <v>11</v>
      </c>
      <c r="C335" s="429" t="s">
        <v>12</v>
      </c>
      <c r="D335" s="430"/>
      <c r="E335" s="431"/>
      <c r="F335" s="262" t="s">
        <v>13</v>
      </c>
      <c r="G335" s="262" t="s">
        <v>14</v>
      </c>
      <c r="H335" s="262" t="s">
        <v>15</v>
      </c>
      <c r="I335" s="262" t="s">
        <v>16</v>
      </c>
      <c r="J335" s="262" t="s">
        <v>17</v>
      </c>
      <c r="K335" s="262" t="s">
        <v>18</v>
      </c>
      <c r="L335" s="262" t="s">
        <v>19</v>
      </c>
      <c r="M335" s="262" t="s">
        <v>20</v>
      </c>
      <c r="N335" s="262" t="s">
        <v>21</v>
      </c>
      <c r="O335" s="262" t="s">
        <v>41</v>
      </c>
      <c r="P335" s="262" t="s">
        <v>42</v>
      </c>
      <c r="Q335" s="262" t="s">
        <v>44</v>
      </c>
      <c r="R335" s="262" t="s">
        <v>69</v>
      </c>
      <c r="S335" s="429" t="s">
        <v>70</v>
      </c>
      <c r="T335" s="430"/>
      <c r="U335" s="431"/>
    </row>
    <row r="336" spans="1:21" s="16" customFormat="1" ht="15.95" customHeight="1">
      <c r="A336" s="18">
        <v>1</v>
      </c>
      <c r="B336" s="19" t="s">
        <v>22</v>
      </c>
      <c r="C336" s="504">
        <f>SUM(C337,C340,C341)</f>
        <v>0</v>
      </c>
      <c r="D336" s="505"/>
      <c r="E336" s="506"/>
      <c r="F336" s="266">
        <f t="shared" ref="F336:J336" si="146">SUM(F337,F340,F341)</f>
        <v>0</v>
      </c>
      <c r="G336" s="266">
        <f t="shared" si="146"/>
        <v>0</v>
      </c>
      <c r="H336" s="266">
        <f t="shared" si="146"/>
        <v>0</v>
      </c>
      <c r="I336" s="266">
        <f t="shared" si="146"/>
        <v>0</v>
      </c>
      <c r="J336" s="266">
        <f t="shared" si="146"/>
        <v>0</v>
      </c>
      <c r="K336" s="266">
        <f>SUM(C336-F336-G336-H336+I336-J336)</f>
        <v>0</v>
      </c>
      <c r="L336" s="266">
        <f t="shared" ref="L336:Q336" si="147">SUM(L337,L340,L341)</f>
        <v>0</v>
      </c>
      <c r="M336" s="266">
        <f t="shared" si="147"/>
        <v>0</v>
      </c>
      <c r="N336" s="266">
        <f t="shared" si="147"/>
        <v>0</v>
      </c>
      <c r="O336" s="266">
        <f t="shared" si="147"/>
        <v>0</v>
      </c>
      <c r="P336" s="59">
        <f t="shared" si="147"/>
        <v>4</v>
      </c>
      <c r="Q336" s="59">
        <f t="shared" si="147"/>
        <v>0</v>
      </c>
      <c r="R336" s="59">
        <f>SUM(L336-M336-N336-O336+P336-Q336)</f>
        <v>4</v>
      </c>
      <c r="S336" s="507"/>
      <c r="T336" s="508"/>
      <c r="U336" s="509"/>
    </row>
    <row r="337" spans="1:21" s="23" customFormat="1" ht="15.75">
      <c r="A337" s="14"/>
      <c r="B337" s="22" t="s">
        <v>49</v>
      </c>
      <c r="C337" s="495">
        <f t="shared" ref="C337:H337" si="148">SUM(C338:C339)</f>
        <v>0</v>
      </c>
      <c r="D337" s="496">
        <f t="shared" si="148"/>
        <v>0</v>
      </c>
      <c r="E337" s="497">
        <f t="shared" si="148"/>
        <v>0</v>
      </c>
      <c r="F337" s="69">
        <f t="shared" si="148"/>
        <v>0</v>
      </c>
      <c r="G337" s="69">
        <f t="shared" si="148"/>
        <v>0</v>
      </c>
      <c r="H337" s="69">
        <f t="shared" si="148"/>
        <v>0</v>
      </c>
      <c r="I337" s="69">
        <f>SUM(I338:I339)</f>
        <v>0</v>
      </c>
      <c r="J337" s="69">
        <f t="shared" ref="J337" si="149">SUM(J338:J339)</f>
        <v>0</v>
      </c>
      <c r="K337" s="267">
        <f t="shared" ref="K337:K341" si="150">SUM(C337-F337-G337-H337+I337-J337)</f>
        <v>0</v>
      </c>
      <c r="L337" s="69">
        <f t="shared" ref="L337:O337" si="151">SUM(L338:L339)</f>
        <v>0</v>
      </c>
      <c r="M337" s="69">
        <f t="shared" si="151"/>
        <v>0</v>
      </c>
      <c r="N337" s="69">
        <f t="shared" si="151"/>
        <v>0</v>
      </c>
      <c r="O337" s="69">
        <f t="shared" si="151"/>
        <v>0</v>
      </c>
      <c r="P337" s="69">
        <f>SUM(P338:P339)</f>
        <v>0</v>
      </c>
      <c r="Q337" s="69">
        <f t="shared" ref="Q337" si="152">SUM(Q338:Q339)</f>
        <v>0</v>
      </c>
      <c r="R337" s="267">
        <f t="shared" ref="R337:R344" si="153">SUM(L337-M337-N337-O337+P337-Q337)</f>
        <v>0</v>
      </c>
      <c r="S337" s="510"/>
      <c r="T337" s="511"/>
      <c r="U337" s="512"/>
    </row>
    <row r="338" spans="1:21" ht="15.75">
      <c r="A338" s="12"/>
      <c r="B338" s="13" t="s">
        <v>83</v>
      </c>
      <c r="C338" s="501">
        <v>0</v>
      </c>
      <c r="D338" s="502">
        <v>0</v>
      </c>
      <c r="E338" s="503">
        <v>0</v>
      </c>
      <c r="F338" s="260">
        <v>0</v>
      </c>
      <c r="G338" s="260">
        <v>0</v>
      </c>
      <c r="H338" s="260">
        <v>0</v>
      </c>
      <c r="I338" s="66">
        <v>0</v>
      </c>
      <c r="J338" s="66">
        <v>0</v>
      </c>
      <c r="K338" s="267">
        <f t="shared" si="150"/>
        <v>0</v>
      </c>
      <c r="L338" s="260">
        <v>0</v>
      </c>
      <c r="M338" s="260">
        <v>0</v>
      </c>
      <c r="N338" s="260">
        <v>0</v>
      </c>
      <c r="O338" s="260">
        <v>0</v>
      </c>
      <c r="P338" s="260">
        <v>0</v>
      </c>
      <c r="Q338" s="260">
        <v>0</v>
      </c>
      <c r="R338" s="267">
        <f t="shared" si="153"/>
        <v>0</v>
      </c>
      <c r="S338" s="498"/>
      <c r="T338" s="499"/>
      <c r="U338" s="500"/>
    </row>
    <row r="339" spans="1:21" ht="15.75">
      <c r="A339" s="12"/>
      <c r="B339" s="13" t="s">
        <v>84</v>
      </c>
      <c r="C339" s="501">
        <v>0</v>
      </c>
      <c r="D339" s="502">
        <v>0</v>
      </c>
      <c r="E339" s="503">
        <v>0</v>
      </c>
      <c r="F339" s="260">
        <v>0</v>
      </c>
      <c r="G339" s="260">
        <v>0</v>
      </c>
      <c r="H339" s="260">
        <v>0</v>
      </c>
      <c r="I339" s="66">
        <v>0</v>
      </c>
      <c r="J339" s="66">
        <v>0</v>
      </c>
      <c r="K339" s="267">
        <f t="shared" si="150"/>
        <v>0</v>
      </c>
      <c r="L339" s="260">
        <v>0</v>
      </c>
      <c r="M339" s="260">
        <v>0</v>
      </c>
      <c r="N339" s="260">
        <v>0</v>
      </c>
      <c r="O339" s="260">
        <v>0</v>
      </c>
      <c r="P339" s="260">
        <v>0</v>
      </c>
      <c r="Q339" s="260">
        <v>0</v>
      </c>
      <c r="R339" s="267">
        <f t="shared" si="153"/>
        <v>0</v>
      </c>
      <c r="S339" s="498"/>
      <c r="T339" s="499"/>
      <c r="U339" s="500"/>
    </row>
    <row r="340" spans="1:21" ht="15.75">
      <c r="A340" s="12"/>
      <c r="B340" s="11" t="s">
        <v>50</v>
      </c>
      <c r="C340" s="480">
        <v>0</v>
      </c>
      <c r="D340" s="481">
        <v>0</v>
      </c>
      <c r="E340" s="482">
        <v>0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267">
        <f t="shared" si="150"/>
        <v>0</v>
      </c>
      <c r="L340" s="62">
        <v>0</v>
      </c>
      <c r="M340" s="62">
        <v>0</v>
      </c>
      <c r="N340" s="62">
        <v>0</v>
      </c>
      <c r="O340" s="62">
        <v>0</v>
      </c>
      <c r="P340" s="62">
        <v>4</v>
      </c>
      <c r="Q340" s="62">
        <v>0</v>
      </c>
      <c r="R340" s="62">
        <f t="shared" si="153"/>
        <v>4</v>
      </c>
      <c r="S340" s="498"/>
      <c r="T340" s="499"/>
      <c r="U340" s="500"/>
    </row>
    <row r="341" spans="1:21" ht="15.75">
      <c r="A341" s="12"/>
      <c r="B341" s="11" t="s">
        <v>51</v>
      </c>
      <c r="C341" s="480">
        <v>0</v>
      </c>
      <c r="D341" s="481">
        <v>0</v>
      </c>
      <c r="E341" s="482">
        <v>0</v>
      </c>
      <c r="F341" s="67">
        <v>0</v>
      </c>
      <c r="G341" s="67">
        <v>0</v>
      </c>
      <c r="H341" s="67">
        <v>0</v>
      </c>
      <c r="I341" s="67">
        <v>0</v>
      </c>
      <c r="J341" s="67">
        <v>0</v>
      </c>
      <c r="K341" s="267">
        <f t="shared" si="150"/>
        <v>0</v>
      </c>
      <c r="L341" s="62">
        <v>0</v>
      </c>
      <c r="M341" s="62">
        <v>0</v>
      </c>
      <c r="N341" s="62">
        <v>0</v>
      </c>
      <c r="O341" s="62">
        <v>0</v>
      </c>
      <c r="P341" s="62">
        <v>0</v>
      </c>
      <c r="Q341" s="62">
        <v>0</v>
      </c>
      <c r="R341" s="62">
        <f t="shared" si="153"/>
        <v>0</v>
      </c>
      <c r="S341" s="498"/>
      <c r="T341" s="499"/>
      <c r="U341" s="500"/>
    </row>
    <row r="342" spans="1:21" ht="15.75">
      <c r="A342" s="14">
        <v>2</v>
      </c>
      <c r="B342" s="10" t="s">
        <v>23</v>
      </c>
      <c r="C342" s="480">
        <f>SUM(C343:C344)</f>
        <v>0</v>
      </c>
      <c r="D342" s="481">
        <f t="shared" ref="D342:G342" si="154">SUM(D343:D344)</f>
        <v>658</v>
      </c>
      <c r="E342" s="482">
        <f t="shared" si="154"/>
        <v>658</v>
      </c>
      <c r="F342" s="267">
        <f t="shared" si="154"/>
        <v>0</v>
      </c>
      <c r="G342" s="267">
        <f t="shared" si="154"/>
        <v>0</v>
      </c>
      <c r="H342" s="25"/>
      <c r="I342" s="267">
        <f t="shared" ref="I342:J342" si="155">SUM(I343:I344)</f>
        <v>0</v>
      </c>
      <c r="J342" s="267">
        <f t="shared" si="155"/>
        <v>0</v>
      </c>
      <c r="K342" s="267">
        <f>SUM(C342-F342-G342-H342+I342-J342)</f>
        <v>0</v>
      </c>
      <c r="L342" s="267">
        <f>SUM(L343:L344)</f>
        <v>40</v>
      </c>
      <c r="M342" s="267">
        <f t="shared" ref="M342:N342" si="156">SUM(M343:M344)</f>
        <v>0</v>
      </c>
      <c r="N342" s="267">
        <f t="shared" si="156"/>
        <v>0</v>
      </c>
      <c r="O342" s="25"/>
      <c r="P342" s="267">
        <f t="shared" ref="P342:Q342" si="157">SUM(P343:P344)</f>
        <v>0</v>
      </c>
      <c r="Q342" s="267">
        <f t="shared" si="157"/>
        <v>0</v>
      </c>
      <c r="R342" s="267">
        <f t="shared" si="153"/>
        <v>40</v>
      </c>
      <c r="S342" s="498"/>
      <c r="T342" s="499"/>
      <c r="U342" s="500"/>
    </row>
    <row r="343" spans="1:21" ht="12.75" customHeight="1">
      <c r="A343" s="12"/>
      <c r="B343" s="13" t="s">
        <v>83</v>
      </c>
      <c r="C343" s="501">
        <v>0</v>
      </c>
      <c r="D343" s="502">
        <v>658</v>
      </c>
      <c r="E343" s="503">
        <v>658</v>
      </c>
      <c r="F343" s="260">
        <v>0</v>
      </c>
      <c r="G343" s="260">
        <v>0</v>
      </c>
      <c r="H343" s="24"/>
      <c r="I343" s="66">
        <v>0</v>
      </c>
      <c r="J343" s="66">
        <v>0</v>
      </c>
      <c r="K343" s="267">
        <f t="shared" ref="K343:K354" si="158">SUM(C343-F343-G343-H343+I343-J343)</f>
        <v>0</v>
      </c>
      <c r="L343" s="260">
        <v>0</v>
      </c>
      <c r="M343" s="260">
        <v>0</v>
      </c>
      <c r="N343" s="260">
        <v>0</v>
      </c>
      <c r="O343" s="24"/>
      <c r="P343" s="260">
        <v>0</v>
      </c>
      <c r="Q343" s="260">
        <v>0</v>
      </c>
      <c r="R343" s="267">
        <f>SUM(L343-M343-N343-O343+P343-Q343)</f>
        <v>0</v>
      </c>
      <c r="S343" s="498"/>
      <c r="T343" s="499"/>
      <c r="U343" s="500"/>
    </row>
    <row r="344" spans="1:21" ht="12.75" customHeight="1">
      <c r="A344" s="12"/>
      <c r="B344" s="13" t="s">
        <v>84</v>
      </c>
      <c r="C344" s="501">
        <v>0</v>
      </c>
      <c r="D344" s="502">
        <v>0</v>
      </c>
      <c r="E344" s="503">
        <v>0</v>
      </c>
      <c r="F344" s="260">
        <v>0</v>
      </c>
      <c r="G344" s="260">
        <v>0</v>
      </c>
      <c r="H344" s="24"/>
      <c r="I344" s="66">
        <v>0</v>
      </c>
      <c r="J344" s="66">
        <v>0</v>
      </c>
      <c r="K344" s="267">
        <f t="shared" si="158"/>
        <v>0</v>
      </c>
      <c r="L344" s="260">
        <v>40</v>
      </c>
      <c r="M344" s="260">
        <v>0</v>
      </c>
      <c r="N344" s="260">
        <v>0</v>
      </c>
      <c r="O344" s="24"/>
      <c r="P344" s="260">
        <v>0</v>
      </c>
      <c r="Q344" s="260">
        <v>0</v>
      </c>
      <c r="R344" s="267">
        <f t="shared" si="153"/>
        <v>40</v>
      </c>
      <c r="S344" s="498"/>
      <c r="T344" s="499"/>
      <c r="U344" s="500"/>
    </row>
    <row r="345" spans="1:21" ht="15.75">
      <c r="A345" s="9">
        <v>3</v>
      </c>
      <c r="B345" s="10" t="s">
        <v>53</v>
      </c>
      <c r="C345" s="480">
        <v>0</v>
      </c>
      <c r="D345" s="481">
        <v>0</v>
      </c>
      <c r="E345" s="482">
        <v>0</v>
      </c>
      <c r="F345" s="267">
        <v>0</v>
      </c>
      <c r="G345" s="25"/>
      <c r="H345" s="25"/>
      <c r="I345" s="267">
        <v>0</v>
      </c>
      <c r="J345" s="267">
        <v>0</v>
      </c>
      <c r="K345" s="267">
        <f t="shared" si="158"/>
        <v>0</v>
      </c>
      <c r="L345" s="265">
        <v>0</v>
      </c>
      <c r="M345" s="265">
        <v>0</v>
      </c>
      <c r="N345" s="25"/>
      <c r="O345" s="25"/>
      <c r="P345" s="265">
        <v>0</v>
      </c>
      <c r="Q345" s="265">
        <v>0</v>
      </c>
      <c r="R345" s="267">
        <f>SUM(L345-M345-N345-O345+P345-Q345)</f>
        <v>0</v>
      </c>
      <c r="S345" s="498"/>
      <c r="T345" s="499"/>
      <c r="U345" s="500"/>
    </row>
    <row r="346" spans="1:21" ht="15" customHeight="1">
      <c r="A346" s="14">
        <v>4</v>
      </c>
      <c r="B346" s="10" t="s">
        <v>52</v>
      </c>
      <c r="C346" s="495">
        <f>SUM(C347:C348)</f>
        <v>0</v>
      </c>
      <c r="D346" s="496">
        <f t="shared" ref="D346:E346" si="159">SUM(D347:D348)</f>
        <v>0</v>
      </c>
      <c r="E346" s="497">
        <f t="shared" si="159"/>
        <v>0</v>
      </c>
      <c r="F346" s="69">
        <f>SUM(F347:F348)</f>
        <v>0</v>
      </c>
      <c r="G346" s="25"/>
      <c r="H346" s="25"/>
      <c r="I346" s="69">
        <f t="shared" ref="I346:J346" si="160">SUM(I347:I348)</f>
        <v>0</v>
      </c>
      <c r="J346" s="69">
        <f t="shared" si="160"/>
        <v>0</v>
      </c>
      <c r="K346" s="267">
        <f t="shared" si="158"/>
        <v>0</v>
      </c>
      <c r="L346" s="82">
        <f>SUM(L347:L348)</f>
        <v>2</v>
      </c>
      <c r="M346" s="267">
        <f>SUM(M347:M348)</f>
        <v>2</v>
      </c>
      <c r="N346" s="25"/>
      <c r="O346" s="25"/>
      <c r="P346" s="267">
        <f t="shared" ref="P346:Q346" si="161">SUM(P347:P348)</f>
        <v>23</v>
      </c>
      <c r="Q346" s="267">
        <f t="shared" si="161"/>
        <v>0</v>
      </c>
      <c r="R346" s="267">
        <f>SUM(L346-M346-N346-O346+P346-Q346)</f>
        <v>23</v>
      </c>
      <c r="S346" s="498"/>
      <c r="T346" s="499"/>
      <c r="U346" s="500"/>
    </row>
    <row r="347" spans="1:21" ht="15.75">
      <c r="A347" s="14"/>
      <c r="B347" s="13" t="s">
        <v>83</v>
      </c>
      <c r="C347" s="495">
        <v>0</v>
      </c>
      <c r="D347" s="496"/>
      <c r="E347" s="497"/>
      <c r="F347" s="69">
        <v>0</v>
      </c>
      <c r="G347" s="25"/>
      <c r="H347" s="25"/>
      <c r="I347" s="69">
        <v>0</v>
      </c>
      <c r="J347" s="69">
        <v>0</v>
      </c>
      <c r="K347" s="267">
        <f t="shared" si="158"/>
        <v>0</v>
      </c>
      <c r="L347" s="265">
        <v>0</v>
      </c>
      <c r="M347" s="265">
        <v>0</v>
      </c>
      <c r="N347" s="25"/>
      <c r="O347" s="25"/>
      <c r="P347" s="265">
        <v>0</v>
      </c>
      <c r="Q347" s="265">
        <v>0</v>
      </c>
      <c r="R347" s="267">
        <f t="shared" ref="R347:R355" si="162">SUM(L347-M347-N347-O347+P347-Q347)</f>
        <v>0</v>
      </c>
      <c r="S347" s="498"/>
      <c r="T347" s="499"/>
      <c r="U347" s="500"/>
    </row>
    <row r="348" spans="1:21" ht="15.75">
      <c r="A348" s="14"/>
      <c r="B348" s="13" t="s">
        <v>84</v>
      </c>
      <c r="C348" s="495">
        <v>0</v>
      </c>
      <c r="D348" s="496"/>
      <c r="E348" s="497"/>
      <c r="F348" s="69">
        <v>0</v>
      </c>
      <c r="G348" s="25"/>
      <c r="H348" s="25"/>
      <c r="I348" s="69">
        <v>0</v>
      </c>
      <c r="J348" s="69">
        <v>0</v>
      </c>
      <c r="K348" s="267">
        <f t="shared" si="158"/>
        <v>0</v>
      </c>
      <c r="L348" s="265">
        <v>2</v>
      </c>
      <c r="M348" s="265">
        <v>2</v>
      </c>
      <c r="N348" s="25"/>
      <c r="O348" s="25"/>
      <c r="P348" s="265">
        <v>23</v>
      </c>
      <c r="Q348" s="265">
        <v>0</v>
      </c>
      <c r="R348" s="267">
        <f t="shared" si="162"/>
        <v>23</v>
      </c>
      <c r="S348" s="498"/>
      <c r="T348" s="499"/>
      <c r="U348" s="500"/>
    </row>
    <row r="349" spans="1:21" ht="12.75" customHeight="1">
      <c r="A349" s="14">
        <v>5</v>
      </c>
      <c r="B349" s="11" t="s">
        <v>54</v>
      </c>
      <c r="C349" s="480">
        <v>0</v>
      </c>
      <c r="D349" s="481">
        <v>0</v>
      </c>
      <c r="E349" s="482">
        <v>0</v>
      </c>
      <c r="F349" s="267">
        <v>0</v>
      </c>
      <c r="G349" s="25"/>
      <c r="H349" s="25"/>
      <c r="I349" s="267">
        <v>0</v>
      </c>
      <c r="J349" s="267">
        <v>0</v>
      </c>
      <c r="K349" s="267">
        <f t="shared" si="158"/>
        <v>0</v>
      </c>
      <c r="L349" s="265">
        <v>0</v>
      </c>
      <c r="M349" s="265">
        <v>0</v>
      </c>
      <c r="N349" s="25"/>
      <c r="O349" s="25"/>
      <c r="P349" s="265">
        <v>0</v>
      </c>
      <c r="Q349" s="265">
        <v>0</v>
      </c>
      <c r="R349" s="267">
        <f t="shared" si="162"/>
        <v>0</v>
      </c>
      <c r="S349" s="498"/>
      <c r="T349" s="499"/>
      <c r="U349" s="500"/>
    </row>
    <row r="350" spans="1:21" ht="13.5" customHeight="1">
      <c r="A350" s="14">
        <v>6</v>
      </c>
      <c r="B350" s="10" t="s">
        <v>55</v>
      </c>
      <c r="C350" s="480">
        <v>0</v>
      </c>
      <c r="D350" s="481">
        <v>0</v>
      </c>
      <c r="E350" s="482">
        <v>0</v>
      </c>
      <c r="F350" s="267">
        <v>0</v>
      </c>
      <c r="G350" s="25"/>
      <c r="H350" s="25"/>
      <c r="I350" s="267">
        <v>0</v>
      </c>
      <c r="J350" s="267">
        <v>0</v>
      </c>
      <c r="K350" s="267">
        <f t="shared" si="158"/>
        <v>0</v>
      </c>
      <c r="L350" s="64">
        <v>0</v>
      </c>
      <c r="M350" s="265">
        <v>0</v>
      </c>
      <c r="N350" s="25"/>
      <c r="O350" s="25"/>
      <c r="P350" s="64">
        <v>1</v>
      </c>
      <c r="Q350" s="64">
        <v>0</v>
      </c>
      <c r="R350" s="62">
        <f t="shared" si="162"/>
        <v>1</v>
      </c>
      <c r="S350" s="492">
        <v>0</v>
      </c>
      <c r="T350" s="493"/>
      <c r="U350" s="494"/>
    </row>
    <row r="351" spans="1:21" ht="15" customHeight="1">
      <c r="A351" s="14">
        <v>7</v>
      </c>
      <c r="B351" s="10" t="s">
        <v>56</v>
      </c>
      <c r="C351" s="480">
        <v>0</v>
      </c>
      <c r="D351" s="481">
        <v>0</v>
      </c>
      <c r="E351" s="482">
        <v>0</v>
      </c>
      <c r="F351" s="267">
        <v>0</v>
      </c>
      <c r="G351" s="25"/>
      <c r="H351" s="25"/>
      <c r="I351" s="267">
        <v>0</v>
      </c>
      <c r="J351" s="267">
        <v>0</v>
      </c>
      <c r="K351" s="267">
        <f t="shared" si="158"/>
        <v>0</v>
      </c>
      <c r="L351" s="265">
        <v>0</v>
      </c>
      <c r="M351" s="265">
        <v>0</v>
      </c>
      <c r="N351" s="25"/>
      <c r="O351" s="25"/>
      <c r="P351" s="265">
        <v>0</v>
      </c>
      <c r="Q351" s="265">
        <v>0</v>
      </c>
      <c r="R351" s="267">
        <f t="shared" si="162"/>
        <v>0</v>
      </c>
      <c r="S351" s="483">
        <v>0</v>
      </c>
      <c r="T351" s="484"/>
      <c r="U351" s="485"/>
    </row>
    <row r="352" spans="1:21" ht="12.75" customHeight="1">
      <c r="A352" s="14">
        <v>8</v>
      </c>
      <c r="B352" s="10" t="s">
        <v>57</v>
      </c>
      <c r="C352" s="480">
        <v>0</v>
      </c>
      <c r="D352" s="481">
        <v>0</v>
      </c>
      <c r="E352" s="482">
        <v>0</v>
      </c>
      <c r="F352" s="267">
        <v>0</v>
      </c>
      <c r="G352" s="25"/>
      <c r="H352" s="25"/>
      <c r="I352" s="267">
        <v>0</v>
      </c>
      <c r="J352" s="267">
        <v>0</v>
      </c>
      <c r="K352" s="267">
        <f t="shared" si="158"/>
        <v>0</v>
      </c>
      <c r="L352" s="265">
        <v>0</v>
      </c>
      <c r="M352" s="265">
        <v>0</v>
      </c>
      <c r="N352" s="25"/>
      <c r="O352" s="25"/>
      <c r="P352" s="265">
        <v>0</v>
      </c>
      <c r="Q352" s="265">
        <v>0</v>
      </c>
      <c r="R352" s="267">
        <f t="shared" si="162"/>
        <v>0</v>
      </c>
      <c r="S352" s="483">
        <v>0</v>
      </c>
      <c r="T352" s="484"/>
      <c r="U352" s="485"/>
    </row>
    <row r="353" spans="1:21" ht="12.75" customHeight="1">
      <c r="A353" s="14">
        <v>9</v>
      </c>
      <c r="B353" s="10" t="s">
        <v>24</v>
      </c>
      <c r="C353" s="480">
        <v>0</v>
      </c>
      <c r="D353" s="481">
        <v>0</v>
      </c>
      <c r="E353" s="482">
        <v>0</v>
      </c>
      <c r="F353" s="267">
        <v>0</v>
      </c>
      <c r="G353" s="25"/>
      <c r="H353" s="25"/>
      <c r="I353" s="67">
        <v>0</v>
      </c>
      <c r="J353" s="67">
        <v>0</v>
      </c>
      <c r="K353" s="267">
        <f t="shared" si="158"/>
        <v>0</v>
      </c>
      <c r="L353" s="265">
        <v>0</v>
      </c>
      <c r="M353" s="265">
        <v>0</v>
      </c>
      <c r="N353" s="25"/>
      <c r="O353" s="25"/>
      <c r="P353" s="265">
        <v>0</v>
      </c>
      <c r="Q353" s="265">
        <v>0</v>
      </c>
      <c r="R353" s="267">
        <f t="shared" si="162"/>
        <v>0</v>
      </c>
      <c r="S353" s="483">
        <v>0</v>
      </c>
      <c r="T353" s="484"/>
      <c r="U353" s="485"/>
    </row>
    <row r="354" spans="1:21" ht="12.75" customHeight="1">
      <c r="A354" s="14">
        <v>10</v>
      </c>
      <c r="B354" s="10" t="s">
        <v>25</v>
      </c>
      <c r="C354" s="480">
        <v>0</v>
      </c>
      <c r="D354" s="481">
        <v>0</v>
      </c>
      <c r="E354" s="482">
        <v>0</v>
      </c>
      <c r="F354" s="267">
        <v>0</v>
      </c>
      <c r="G354" s="25"/>
      <c r="H354" s="25"/>
      <c r="I354" s="67">
        <v>0</v>
      </c>
      <c r="J354" s="67">
        <v>0</v>
      </c>
      <c r="K354" s="267">
        <f t="shared" si="158"/>
        <v>0</v>
      </c>
      <c r="L354" s="265">
        <v>0</v>
      </c>
      <c r="M354" s="265">
        <v>0</v>
      </c>
      <c r="N354" s="25"/>
      <c r="O354" s="25"/>
      <c r="P354" s="265">
        <v>0</v>
      </c>
      <c r="Q354" s="265">
        <v>0</v>
      </c>
      <c r="R354" s="267">
        <f t="shared" si="162"/>
        <v>0</v>
      </c>
      <c r="S354" s="483">
        <v>0</v>
      </c>
      <c r="T354" s="484"/>
      <c r="U354" s="485"/>
    </row>
    <row r="355" spans="1:21" ht="11.25" customHeight="1" thickBot="1">
      <c r="A355" s="39">
        <v>11</v>
      </c>
      <c r="B355" s="40" t="s">
        <v>58</v>
      </c>
      <c r="C355" s="486">
        <v>0</v>
      </c>
      <c r="D355" s="487">
        <v>0</v>
      </c>
      <c r="E355" s="488">
        <v>0</v>
      </c>
      <c r="F355" s="268">
        <v>0</v>
      </c>
      <c r="G355" s="42"/>
      <c r="H355" s="42"/>
      <c r="I355" s="68">
        <v>0</v>
      </c>
      <c r="J355" s="68">
        <v>0</v>
      </c>
      <c r="K355" s="268">
        <f t="shared" ref="K355" si="163">SUM(E355-F355-G355-H355+I355-J355)</f>
        <v>0</v>
      </c>
      <c r="L355" s="41">
        <v>0</v>
      </c>
      <c r="M355" s="41">
        <v>0</v>
      </c>
      <c r="N355" s="42"/>
      <c r="O355" s="42"/>
      <c r="P355" s="41">
        <v>0</v>
      </c>
      <c r="Q355" s="41">
        <v>0</v>
      </c>
      <c r="R355" s="268">
        <f t="shared" si="162"/>
        <v>0</v>
      </c>
      <c r="S355" s="489"/>
      <c r="T355" s="490"/>
      <c r="U355" s="491"/>
    </row>
    <row r="356" spans="1:21" ht="12.75" customHeight="1" thickTop="1">
      <c r="A356" s="5"/>
      <c r="B356" s="26" t="s">
        <v>39</v>
      </c>
    </row>
    <row r="357" spans="1:21" ht="15.95" customHeight="1">
      <c r="A357" s="5"/>
      <c r="B357" s="15" t="s">
        <v>60</v>
      </c>
    </row>
    <row r="358" spans="1:21" ht="15.95" customHeight="1">
      <c r="A358" s="5"/>
      <c r="B358" s="15" t="s">
        <v>59</v>
      </c>
    </row>
    <row r="359" spans="1:21" ht="15.95" customHeight="1">
      <c r="A359" s="5"/>
      <c r="B359" s="15" t="s">
        <v>40</v>
      </c>
    </row>
    <row r="360" spans="1:21" ht="15.95" customHeight="1">
      <c r="A360" s="5"/>
      <c r="B360" s="26"/>
    </row>
    <row r="361" spans="1:21" ht="15.95" customHeight="1">
      <c r="A361" s="5"/>
      <c r="B361" s="26"/>
    </row>
    <row r="362" spans="1:21" ht="15.95" customHeight="1">
      <c r="A362" s="5"/>
      <c r="B362" s="26"/>
    </row>
    <row r="363" spans="1:21" ht="15.95" customHeight="1">
      <c r="A363" s="5"/>
      <c r="B363" s="26"/>
    </row>
    <row r="364" spans="1:21" ht="15.95" customHeight="1">
      <c r="A364" s="476" t="s">
        <v>0</v>
      </c>
      <c r="B364" s="476"/>
      <c r="P364" s="477" t="s">
        <v>26</v>
      </c>
      <c r="Q364" s="477"/>
      <c r="R364" s="477"/>
      <c r="S364" s="477"/>
      <c r="T364" s="477"/>
      <c r="U364" s="477"/>
    </row>
    <row r="365" spans="1:21" ht="15.95" customHeight="1">
      <c r="A365" s="476" t="s">
        <v>1</v>
      </c>
      <c r="B365" s="476"/>
      <c r="P365" s="477"/>
      <c r="Q365" s="477"/>
      <c r="R365" s="477"/>
      <c r="S365" s="477"/>
      <c r="T365" s="477"/>
      <c r="U365" s="477"/>
    </row>
    <row r="366" spans="1:21" ht="15.95" customHeight="1">
      <c r="A366" s="476" t="s">
        <v>45</v>
      </c>
      <c r="B366" s="476"/>
    </row>
    <row r="367" spans="1:21" ht="15.95" customHeight="1">
      <c r="C367" s="478" t="s">
        <v>2</v>
      </c>
      <c r="D367" s="478"/>
      <c r="E367" s="478"/>
      <c r="F367" s="478"/>
      <c r="G367" s="478"/>
      <c r="H367" s="478"/>
      <c r="I367" s="478"/>
      <c r="J367" s="478"/>
      <c r="K367" s="478"/>
      <c r="L367" s="478"/>
      <c r="M367" s="478"/>
      <c r="N367" s="478"/>
      <c r="O367" s="478"/>
      <c r="P367" s="478"/>
      <c r="Q367" s="2"/>
    </row>
    <row r="368" spans="1:21" ht="15.95" customHeight="1">
      <c r="F368" s="479" t="s">
        <v>3</v>
      </c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255"/>
    </row>
    <row r="369" spans="1:21" ht="15.95" customHeight="1">
      <c r="A369" s="1" t="s">
        <v>46</v>
      </c>
      <c r="C369" s="3"/>
      <c r="D369" s="4">
        <v>1</v>
      </c>
      <c r="E369" s="4">
        <v>5</v>
      </c>
      <c r="M369" s="5"/>
      <c r="N369" s="5"/>
      <c r="O369" s="5"/>
      <c r="P369" s="5"/>
      <c r="Q369" s="5"/>
      <c r="R369" s="5"/>
      <c r="S369" s="5"/>
      <c r="T369" s="5"/>
    </row>
    <row r="370" spans="1:21" ht="15.95" customHeight="1">
      <c r="A370" s="1" t="s">
        <v>68</v>
      </c>
      <c r="C370" s="6"/>
      <c r="D370" s="7">
        <v>0</v>
      </c>
      <c r="E370" s="7">
        <v>8</v>
      </c>
      <c r="K370" s="453">
        <v>10</v>
      </c>
      <c r="L370" s="453"/>
      <c r="M370" s="5"/>
      <c r="N370" s="5"/>
      <c r="O370" s="5"/>
      <c r="Q370" s="1" t="str">
        <f>+Q127:U127</f>
        <v>Bulan     :</v>
      </c>
      <c r="R370" s="455" t="str">
        <f>+R328</f>
        <v>Juli</v>
      </c>
      <c r="S370" s="456"/>
      <c r="T370" s="4">
        <f>+T328</f>
        <v>0</v>
      </c>
      <c r="U370" s="4">
        <f>+U328</f>
        <v>7</v>
      </c>
    </row>
    <row r="371" spans="1:21" s="43" customFormat="1" ht="15.95" customHeight="1" thickBot="1">
      <c r="A371" s="177" t="s">
        <v>82</v>
      </c>
      <c r="B371" s="177"/>
      <c r="C371" s="65">
        <v>0</v>
      </c>
      <c r="D371" s="65">
        <v>4</v>
      </c>
      <c r="E371" s="65">
        <v>1</v>
      </c>
      <c r="K371" s="454"/>
      <c r="L371" s="454"/>
      <c r="M371" s="77"/>
      <c r="N371" s="77"/>
      <c r="O371" s="77"/>
      <c r="Q371" s="43" t="s">
        <v>47</v>
      </c>
      <c r="R371" s="515">
        <f>+R329</f>
        <v>2020</v>
      </c>
      <c r="S371" s="516"/>
      <c r="T371" s="78">
        <f>+T329</f>
        <v>2</v>
      </c>
      <c r="U371" s="78">
        <f>+U329</f>
        <v>0</v>
      </c>
    </row>
    <row r="372" spans="1:21" ht="15.95" customHeight="1" thickTop="1">
      <c r="A372" s="462" t="s">
        <v>4</v>
      </c>
      <c r="B372" s="462" t="s">
        <v>5</v>
      </c>
      <c r="C372" s="465" t="s">
        <v>6</v>
      </c>
      <c r="D372" s="466"/>
      <c r="E372" s="466"/>
      <c r="F372" s="466"/>
      <c r="G372" s="466"/>
      <c r="H372" s="466"/>
      <c r="I372" s="466"/>
      <c r="J372" s="466"/>
      <c r="K372" s="469"/>
      <c r="L372" s="465" t="s">
        <v>7</v>
      </c>
      <c r="M372" s="466"/>
      <c r="N372" s="466"/>
      <c r="O372" s="466"/>
      <c r="P372" s="466"/>
      <c r="Q372" s="466"/>
      <c r="R372" s="469"/>
      <c r="S372" s="470" t="s">
        <v>64</v>
      </c>
      <c r="T372" s="471"/>
      <c r="U372" s="513"/>
    </row>
    <row r="373" spans="1:21" ht="15.95" customHeight="1">
      <c r="A373" s="463"/>
      <c r="B373" s="463"/>
      <c r="C373" s="473" t="s">
        <v>27</v>
      </c>
      <c r="D373" s="474"/>
      <c r="E373" s="475"/>
      <c r="F373" s="261"/>
      <c r="G373" s="261" t="s">
        <v>30</v>
      </c>
      <c r="H373" s="261" t="s">
        <v>32</v>
      </c>
      <c r="I373" s="261"/>
      <c r="J373" s="261"/>
      <c r="K373" s="261" t="s">
        <v>43</v>
      </c>
      <c r="L373" s="261" t="s">
        <v>27</v>
      </c>
      <c r="M373" s="261"/>
      <c r="N373" s="261" t="s">
        <v>30</v>
      </c>
      <c r="O373" s="261" t="s">
        <v>32</v>
      </c>
      <c r="P373" s="261"/>
      <c r="Q373" s="261"/>
      <c r="R373" s="261" t="s">
        <v>63</v>
      </c>
      <c r="S373" s="440" t="s">
        <v>67</v>
      </c>
      <c r="T373" s="441"/>
      <c r="U373" s="442"/>
    </row>
    <row r="374" spans="1:21" ht="15.95" customHeight="1">
      <c r="A374" s="463"/>
      <c r="B374" s="463"/>
      <c r="C374" s="440" t="s">
        <v>28</v>
      </c>
      <c r="D374" s="441"/>
      <c r="E374" s="442"/>
      <c r="F374" s="263" t="s">
        <v>29</v>
      </c>
      <c r="G374" s="263" t="s">
        <v>31</v>
      </c>
      <c r="H374" s="263" t="s">
        <v>33</v>
      </c>
      <c r="I374" s="263" t="s">
        <v>37</v>
      </c>
      <c r="J374" s="263" t="s">
        <v>36</v>
      </c>
      <c r="K374" s="263" t="s">
        <v>28</v>
      </c>
      <c r="L374" s="263" t="s">
        <v>28</v>
      </c>
      <c r="M374" s="263" t="s">
        <v>35</v>
      </c>
      <c r="N374" s="263" t="s">
        <v>31</v>
      </c>
      <c r="O374" s="263" t="s">
        <v>33</v>
      </c>
      <c r="P374" s="263" t="s">
        <v>37</v>
      </c>
      <c r="Q374" s="263" t="s">
        <v>36</v>
      </c>
      <c r="R374" s="263" t="s">
        <v>38</v>
      </c>
      <c r="S374" s="440" t="s">
        <v>65</v>
      </c>
      <c r="T374" s="441"/>
      <c r="U374" s="442"/>
    </row>
    <row r="375" spans="1:21" ht="12.75" customHeight="1">
      <c r="A375" s="463"/>
      <c r="B375" s="463"/>
      <c r="C375" s="444" t="s">
        <v>8</v>
      </c>
      <c r="D375" s="445"/>
      <c r="E375" s="446"/>
      <c r="F375" s="264"/>
      <c r="G375" s="264"/>
      <c r="H375" s="264" t="s">
        <v>34</v>
      </c>
      <c r="I375" s="264"/>
      <c r="J375" s="264"/>
      <c r="K375" s="264" t="s">
        <v>9</v>
      </c>
      <c r="L375" s="264" t="s">
        <v>8</v>
      </c>
      <c r="M375" s="264"/>
      <c r="N375" s="264"/>
      <c r="O375" s="264" t="s">
        <v>34</v>
      </c>
      <c r="P375" s="264"/>
      <c r="Q375" s="264"/>
      <c r="R375" s="20" t="s">
        <v>62</v>
      </c>
      <c r="S375" s="440" t="s">
        <v>66</v>
      </c>
      <c r="T375" s="441"/>
      <c r="U375" s="442"/>
    </row>
    <row r="376" spans="1:21" ht="12.75" customHeight="1">
      <c r="A376" s="464"/>
      <c r="B376" s="464"/>
      <c r="C376" s="447"/>
      <c r="D376" s="448"/>
      <c r="E376" s="449"/>
      <c r="F376" s="263"/>
      <c r="G376" s="263"/>
      <c r="H376" s="263"/>
      <c r="I376" s="263"/>
      <c r="J376" s="263"/>
      <c r="K376" s="263" t="s">
        <v>61</v>
      </c>
      <c r="L376" s="263"/>
      <c r="M376" s="263"/>
      <c r="N376" s="263"/>
      <c r="O376" s="263"/>
      <c r="P376" s="263"/>
      <c r="Q376" s="263"/>
      <c r="R376" s="263"/>
      <c r="S376" s="450"/>
      <c r="T376" s="451"/>
      <c r="U376" s="514"/>
    </row>
    <row r="377" spans="1:21" s="8" customFormat="1" ht="11.25">
      <c r="A377" s="262" t="s">
        <v>10</v>
      </c>
      <c r="B377" s="262" t="s">
        <v>11</v>
      </c>
      <c r="C377" s="429" t="s">
        <v>12</v>
      </c>
      <c r="D377" s="430"/>
      <c r="E377" s="431"/>
      <c r="F377" s="262" t="s">
        <v>13</v>
      </c>
      <c r="G377" s="262" t="s">
        <v>14</v>
      </c>
      <c r="H377" s="262" t="s">
        <v>15</v>
      </c>
      <c r="I377" s="262" t="s">
        <v>16</v>
      </c>
      <c r="J377" s="262" t="s">
        <v>17</v>
      </c>
      <c r="K377" s="262" t="s">
        <v>18</v>
      </c>
      <c r="L377" s="262" t="s">
        <v>19</v>
      </c>
      <c r="M377" s="262" t="s">
        <v>20</v>
      </c>
      <c r="N377" s="262" t="s">
        <v>21</v>
      </c>
      <c r="O377" s="262" t="s">
        <v>41</v>
      </c>
      <c r="P377" s="262" t="s">
        <v>42</v>
      </c>
      <c r="Q377" s="262" t="s">
        <v>44</v>
      </c>
      <c r="R377" s="262" t="s">
        <v>69</v>
      </c>
      <c r="S377" s="429" t="s">
        <v>70</v>
      </c>
      <c r="T377" s="430"/>
      <c r="U377" s="431"/>
    </row>
    <row r="378" spans="1:21" s="16" customFormat="1" ht="15.75">
      <c r="A378" s="18">
        <v>1</v>
      </c>
      <c r="B378" s="86" t="s">
        <v>22</v>
      </c>
      <c r="C378" s="504">
        <f>SUM(C379,C382,C383)</f>
        <v>0</v>
      </c>
      <c r="D378" s="505"/>
      <c r="E378" s="506"/>
      <c r="F378" s="266">
        <f t="shared" ref="F378:J378" si="164">SUM(F379,F382,F383)</f>
        <v>0</v>
      </c>
      <c r="G378" s="266">
        <f t="shared" si="164"/>
        <v>0</v>
      </c>
      <c r="H378" s="266">
        <f t="shared" si="164"/>
        <v>0</v>
      </c>
      <c r="I378" s="266">
        <f t="shared" si="164"/>
        <v>0</v>
      </c>
      <c r="J378" s="266">
        <f t="shared" si="164"/>
        <v>0</v>
      </c>
      <c r="K378" s="266">
        <f>SUM(C378-F378-G378-H378+I378-J378)</f>
        <v>0</v>
      </c>
      <c r="L378" s="58">
        <f t="shared" ref="L378:Q378" si="165">SUM(L379,L382,L383)</f>
        <v>440</v>
      </c>
      <c r="M378" s="59">
        <f t="shared" si="165"/>
        <v>125</v>
      </c>
      <c r="N378" s="59">
        <f t="shared" si="165"/>
        <v>0</v>
      </c>
      <c r="O378" s="59">
        <f t="shared" si="165"/>
        <v>0</v>
      </c>
      <c r="P378" s="59">
        <f t="shared" si="165"/>
        <v>0</v>
      </c>
      <c r="Q378" s="59">
        <f t="shared" si="165"/>
        <v>0</v>
      </c>
      <c r="R378" s="59">
        <f>SUM(L378-M378-N378-O378+P378-Q378)</f>
        <v>315</v>
      </c>
      <c r="S378" s="534"/>
      <c r="T378" s="534"/>
      <c r="U378" s="534"/>
    </row>
    <row r="379" spans="1:21" s="23" customFormat="1" ht="15.75">
      <c r="A379" s="14"/>
      <c r="B379" s="87" t="s">
        <v>49</v>
      </c>
      <c r="C379" s="495">
        <f t="shared" ref="C379:H379" si="166">SUM(C380:C381)</f>
        <v>0</v>
      </c>
      <c r="D379" s="496">
        <f t="shared" si="166"/>
        <v>0</v>
      </c>
      <c r="E379" s="497">
        <f t="shared" si="166"/>
        <v>0</v>
      </c>
      <c r="F379" s="69">
        <f t="shared" si="166"/>
        <v>0</v>
      </c>
      <c r="G379" s="69">
        <f t="shared" si="166"/>
        <v>0</v>
      </c>
      <c r="H379" s="69">
        <f t="shared" si="166"/>
        <v>0</v>
      </c>
      <c r="I379" s="69">
        <f>SUM(I380:I381)</f>
        <v>0</v>
      </c>
      <c r="J379" s="69">
        <f t="shared" ref="J379" si="167">SUM(J380:J381)</f>
        <v>0</v>
      </c>
      <c r="K379" s="267">
        <f t="shared" ref="K379:K383" si="168">SUM(C379-F379-G379-H379+I379-J379)</f>
        <v>0</v>
      </c>
      <c r="L379" s="60">
        <f t="shared" ref="L379:O379" si="169">SUM(L380:L381)</f>
        <v>440</v>
      </c>
      <c r="M379" s="61">
        <f t="shared" si="169"/>
        <v>125</v>
      </c>
      <c r="N379" s="61">
        <f t="shared" si="169"/>
        <v>0</v>
      </c>
      <c r="O379" s="61">
        <f t="shared" si="169"/>
        <v>0</v>
      </c>
      <c r="P379" s="61">
        <f>SUM(P380:P381)</f>
        <v>0</v>
      </c>
      <c r="Q379" s="61">
        <f t="shared" ref="Q379" si="170">SUM(Q380:Q381)</f>
        <v>0</v>
      </c>
      <c r="R379" s="62">
        <f t="shared" ref="R379:R387" si="171">SUM(L379-M379-N379-O379+P379-Q379)</f>
        <v>315</v>
      </c>
      <c r="S379" s="538"/>
      <c r="T379" s="538"/>
      <c r="U379" s="538"/>
    </row>
    <row r="380" spans="1:21" ht="15.75">
      <c r="A380" s="12"/>
      <c r="B380" s="88" t="s">
        <v>83</v>
      </c>
      <c r="C380" s="501">
        <v>0</v>
      </c>
      <c r="D380" s="502">
        <v>0</v>
      </c>
      <c r="E380" s="503">
        <v>0</v>
      </c>
      <c r="F380" s="260">
        <v>0</v>
      </c>
      <c r="G380" s="260">
        <v>0</v>
      </c>
      <c r="H380" s="260">
        <v>0</v>
      </c>
      <c r="I380" s="66">
        <v>0</v>
      </c>
      <c r="J380" s="66">
        <v>0</v>
      </c>
      <c r="K380" s="267">
        <f t="shared" si="168"/>
        <v>0</v>
      </c>
      <c r="L380" s="63">
        <v>440</v>
      </c>
      <c r="M380" s="49">
        <v>125</v>
      </c>
      <c r="N380" s="49">
        <v>0</v>
      </c>
      <c r="O380" s="49">
        <v>0</v>
      </c>
      <c r="P380" s="49">
        <v>0</v>
      </c>
      <c r="Q380" s="49">
        <v>0</v>
      </c>
      <c r="R380" s="62">
        <f t="shared" si="171"/>
        <v>315</v>
      </c>
      <c r="S380" s="524"/>
      <c r="T380" s="524"/>
      <c r="U380" s="524"/>
    </row>
    <row r="381" spans="1:21" ht="12.75" customHeight="1">
      <c r="A381" s="12"/>
      <c r="B381" s="88" t="s">
        <v>84</v>
      </c>
      <c r="C381" s="501">
        <v>0</v>
      </c>
      <c r="D381" s="502">
        <v>0</v>
      </c>
      <c r="E381" s="503">
        <v>0</v>
      </c>
      <c r="F381" s="260">
        <v>0</v>
      </c>
      <c r="G381" s="260">
        <v>0</v>
      </c>
      <c r="H381" s="260">
        <v>0</v>
      </c>
      <c r="I381" s="66">
        <v>0</v>
      </c>
      <c r="J381" s="66">
        <v>0</v>
      </c>
      <c r="K381" s="267">
        <f t="shared" si="168"/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62">
        <f t="shared" si="171"/>
        <v>0</v>
      </c>
      <c r="S381" s="524"/>
      <c r="T381" s="524"/>
      <c r="U381" s="524"/>
    </row>
    <row r="382" spans="1:21" ht="12.75" customHeight="1">
      <c r="A382" s="12"/>
      <c r="B382" s="89" t="s">
        <v>50</v>
      </c>
      <c r="C382" s="480">
        <v>0</v>
      </c>
      <c r="D382" s="481">
        <v>0</v>
      </c>
      <c r="E382" s="482">
        <v>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267">
        <f t="shared" si="168"/>
        <v>0</v>
      </c>
      <c r="L382" s="62">
        <v>0</v>
      </c>
      <c r="M382" s="62">
        <v>0</v>
      </c>
      <c r="N382" s="62">
        <v>0</v>
      </c>
      <c r="O382" s="62">
        <v>0</v>
      </c>
      <c r="P382" s="62">
        <v>0</v>
      </c>
      <c r="Q382" s="62">
        <v>0</v>
      </c>
      <c r="R382" s="62">
        <f t="shared" si="171"/>
        <v>0</v>
      </c>
      <c r="S382" s="524"/>
      <c r="T382" s="524"/>
      <c r="U382" s="524"/>
    </row>
    <row r="383" spans="1:21" ht="15.75">
      <c r="A383" s="12"/>
      <c r="B383" s="89" t="s">
        <v>51</v>
      </c>
      <c r="C383" s="480">
        <v>0</v>
      </c>
      <c r="D383" s="481">
        <v>0</v>
      </c>
      <c r="E383" s="482">
        <v>0</v>
      </c>
      <c r="F383" s="67">
        <v>0</v>
      </c>
      <c r="G383" s="67">
        <v>0</v>
      </c>
      <c r="H383" s="67">
        <v>0</v>
      </c>
      <c r="I383" s="67">
        <v>0</v>
      </c>
      <c r="J383" s="67">
        <v>0</v>
      </c>
      <c r="K383" s="267">
        <f t="shared" si="168"/>
        <v>0</v>
      </c>
      <c r="L383" s="62">
        <v>0</v>
      </c>
      <c r="M383" s="62">
        <v>0</v>
      </c>
      <c r="N383" s="62">
        <v>0</v>
      </c>
      <c r="O383" s="62">
        <v>0</v>
      </c>
      <c r="P383" s="62">
        <v>0</v>
      </c>
      <c r="Q383" s="62">
        <v>0</v>
      </c>
      <c r="R383" s="62">
        <f t="shared" si="171"/>
        <v>0</v>
      </c>
      <c r="S383" s="524"/>
      <c r="T383" s="524"/>
      <c r="U383" s="524"/>
    </row>
    <row r="384" spans="1:21" ht="15.75" customHeight="1">
      <c r="A384" s="14">
        <v>2</v>
      </c>
      <c r="B384" s="89" t="s">
        <v>23</v>
      </c>
      <c r="C384" s="480">
        <f>SUM(C385:C386)</f>
        <v>0</v>
      </c>
      <c r="D384" s="481">
        <f t="shared" ref="D384:G384" si="172">SUM(D385:D386)</f>
        <v>658</v>
      </c>
      <c r="E384" s="482">
        <f t="shared" si="172"/>
        <v>658</v>
      </c>
      <c r="F384" s="267">
        <f t="shared" si="172"/>
        <v>0</v>
      </c>
      <c r="G384" s="267">
        <f t="shared" si="172"/>
        <v>0</v>
      </c>
      <c r="H384" s="25"/>
      <c r="I384" s="267">
        <f t="shared" ref="I384:J384" si="173">SUM(I385:I386)</f>
        <v>0</v>
      </c>
      <c r="J384" s="267">
        <f t="shared" si="173"/>
        <v>0</v>
      </c>
      <c r="K384" s="267">
        <f>SUM(C384-F384-G384-H384+I384-J384)</f>
        <v>0</v>
      </c>
      <c r="L384" s="62">
        <f t="shared" ref="L384:Q384" si="174">SUM(L385:L386)</f>
        <v>680</v>
      </c>
      <c r="M384" s="62">
        <f>SUM(M385:M386)</f>
        <v>52</v>
      </c>
      <c r="N384" s="62">
        <f t="shared" si="174"/>
        <v>0</v>
      </c>
      <c r="O384" s="25"/>
      <c r="P384" s="62">
        <f t="shared" si="174"/>
        <v>0</v>
      </c>
      <c r="Q384" s="62">
        <f t="shared" si="174"/>
        <v>0</v>
      </c>
      <c r="R384" s="62">
        <f>SUM(L384-M384-N384-O384+P384-Q384)</f>
        <v>628</v>
      </c>
      <c r="S384" s="524"/>
      <c r="T384" s="524"/>
      <c r="U384" s="524"/>
    </row>
    <row r="385" spans="1:21" ht="15.75">
      <c r="A385" s="12"/>
      <c r="B385" s="88" t="s">
        <v>83</v>
      </c>
      <c r="C385" s="501">
        <v>0</v>
      </c>
      <c r="D385" s="502">
        <v>658</v>
      </c>
      <c r="E385" s="503">
        <v>658</v>
      </c>
      <c r="F385" s="260">
        <v>0</v>
      </c>
      <c r="G385" s="260">
        <v>0</v>
      </c>
      <c r="H385" s="24"/>
      <c r="I385" s="66">
        <v>0</v>
      </c>
      <c r="J385" s="66">
        <v>0</v>
      </c>
      <c r="K385" s="267">
        <f t="shared" ref="K385:K396" si="175">SUM(C385-F385-G385-H385+I385-J385)</f>
        <v>0</v>
      </c>
      <c r="L385" s="49">
        <v>680</v>
      </c>
      <c r="M385" s="49">
        <v>52</v>
      </c>
      <c r="N385" s="49">
        <v>0</v>
      </c>
      <c r="O385" s="25"/>
      <c r="P385" s="49">
        <v>0</v>
      </c>
      <c r="Q385" s="49">
        <v>0</v>
      </c>
      <c r="R385" s="62">
        <f t="shared" si="171"/>
        <v>628</v>
      </c>
      <c r="S385" s="524"/>
      <c r="T385" s="524"/>
      <c r="U385" s="524"/>
    </row>
    <row r="386" spans="1:21" ht="15.75">
      <c r="A386" s="12"/>
      <c r="B386" s="88" t="s">
        <v>84</v>
      </c>
      <c r="C386" s="501">
        <v>0</v>
      </c>
      <c r="D386" s="502">
        <v>0</v>
      </c>
      <c r="E386" s="503">
        <v>0</v>
      </c>
      <c r="F386" s="260">
        <v>0</v>
      </c>
      <c r="G386" s="260">
        <v>0</v>
      </c>
      <c r="H386" s="24"/>
      <c r="I386" s="66">
        <v>0</v>
      </c>
      <c r="J386" s="66">
        <v>0</v>
      </c>
      <c r="K386" s="267">
        <f t="shared" si="175"/>
        <v>0</v>
      </c>
      <c r="L386" s="49">
        <v>0</v>
      </c>
      <c r="M386" s="49">
        <v>0</v>
      </c>
      <c r="N386" s="49">
        <v>0</v>
      </c>
      <c r="O386" s="25"/>
      <c r="P386" s="49">
        <v>0</v>
      </c>
      <c r="Q386" s="49">
        <v>0</v>
      </c>
      <c r="R386" s="62">
        <f t="shared" si="171"/>
        <v>0</v>
      </c>
      <c r="S386" s="524"/>
      <c r="T386" s="524"/>
      <c r="U386" s="524"/>
    </row>
    <row r="387" spans="1:21" ht="12.75" customHeight="1">
      <c r="A387" s="9">
        <v>3</v>
      </c>
      <c r="B387" s="89" t="s">
        <v>53</v>
      </c>
      <c r="C387" s="480">
        <v>0</v>
      </c>
      <c r="D387" s="481">
        <v>0</v>
      </c>
      <c r="E387" s="482">
        <v>0</v>
      </c>
      <c r="F387" s="267">
        <v>0</v>
      </c>
      <c r="G387" s="25"/>
      <c r="H387" s="25"/>
      <c r="I387" s="267">
        <v>0</v>
      </c>
      <c r="J387" s="267">
        <v>0</v>
      </c>
      <c r="K387" s="267">
        <f t="shared" si="175"/>
        <v>0</v>
      </c>
      <c r="L387" s="62">
        <v>0</v>
      </c>
      <c r="M387" s="62">
        <v>0</v>
      </c>
      <c r="N387" s="25"/>
      <c r="O387" s="25"/>
      <c r="P387" s="62">
        <v>0</v>
      </c>
      <c r="Q387" s="62">
        <v>0</v>
      </c>
      <c r="R387" s="62">
        <f t="shared" si="171"/>
        <v>0</v>
      </c>
      <c r="S387" s="524"/>
      <c r="T387" s="524"/>
      <c r="U387" s="524"/>
    </row>
    <row r="388" spans="1:21" ht="13.5" customHeight="1">
      <c r="A388" s="14">
        <v>4</v>
      </c>
      <c r="B388" s="89" t="s">
        <v>52</v>
      </c>
      <c r="C388" s="495">
        <f>SUM(C389:C390)</f>
        <v>0</v>
      </c>
      <c r="D388" s="496">
        <f t="shared" ref="D388:E388" si="176">SUM(D389:D390)</f>
        <v>0</v>
      </c>
      <c r="E388" s="497">
        <f t="shared" si="176"/>
        <v>0</v>
      </c>
      <c r="F388" s="69">
        <f>SUM(F389:F390)</f>
        <v>0</v>
      </c>
      <c r="G388" s="25"/>
      <c r="H388" s="25"/>
      <c r="I388" s="69">
        <f t="shared" ref="I388:J388" si="177">SUM(I389:I390)</f>
        <v>0</v>
      </c>
      <c r="J388" s="69">
        <f t="shared" si="177"/>
        <v>0</v>
      </c>
      <c r="K388" s="267">
        <f t="shared" si="175"/>
        <v>0</v>
      </c>
      <c r="L388" s="62">
        <f t="shared" ref="L388:Q388" si="178">SUM(L389:L390)</f>
        <v>1</v>
      </c>
      <c r="M388" s="62">
        <f t="shared" si="178"/>
        <v>0</v>
      </c>
      <c r="N388" s="25"/>
      <c r="O388" s="25"/>
      <c r="P388" s="62">
        <f t="shared" si="178"/>
        <v>0</v>
      </c>
      <c r="Q388" s="62">
        <f t="shared" si="178"/>
        <v>0</v>
      </c>
      <c r="R388" s="62">
        <f>SUM(L388-M388-N388-O388+P388-Q388)</f>
        <v>1</v>
      </c>
      <c r="S388" s="524"/>
      <c r="T388" s="524"/>
      <c r="U388" s="524"/>
    </row>
    <row r="389" spans="1:21" ht="15" customHeight="1">
      <c r="A389" s="14"/>
      <c r="B389" s="88" t="s">
        <v>83</v>
      </c>
      <c r="C389" s="495">
        <v>0</v>
      </c>
      <c r="D389" s="496"/>
      <c r="E389" s="497"/>
      <c r="F389" s="69">
        <v>0</v>
      </c>
      <c r="G389" s="25"/>
      <c r="H389" s="25"/>
      <c r="I389" s="69">
        <v>0</v>
      </c>
      <c r="J389" s="69">
        <v>0</v>
      </c>
      <c r="K389" s="267">
        <f t="shared" si="175"/>
        <v>0</v>
      </c>
      <c r="L389" s="62">
        <v>0</v>
      </c>
      <c r="M389" s="62">
        <v>0</v>
      </c>
      <c r="N389" s="25"/>
      <c r="O389" s="25"/>
      <c r="P389" s="62">
        <v>0</v>
      </c>
      <c r="Q389" s="62">
        <v>0</v>
      </c>
      <c r="R389" s="62">
        <f t="shared" ref="R389" si="179">SUM(L389-M389-N389-O389+P389-Q389)</f>
        <v>0</v>
      </c>
      <c r="S389" s="524"/>
      <c r="T389" s="524"/>
      <c r="U389" s="524"/>
    </row>
    <row r="390" spans="1:21" ht="12.75" customHeight="1">
      <c r="A390" s="14"/>
      <c r="B390" s="88" t="s">
        <v>84</v>
      </c>
      <c r="C390" s="495">
        <v>0</v>
      </c>
      <c r="D390" s="496"/>
      <c r="E390" s="497"/>
      <c r="F390" s="69">
        <v>0</v>
      </c>
      <c r="G390" s="25"/>
      <c r="H390" s="25"/>
      <c r="I390" s="69">
        <v>0</v>
      </c>
      <c r="J390" s="69">
        <v>0</v>
      </c>
      <c r="K390" s="267">
        <f t="shared" si="175"/>
        <v>0</v>
      </c>
      <c r="L390" s="62">
        <v>1</v>
      </c>
      <c r="M390" s="62">
        <v>0</v>
      </c>
      <c r="N390" s="25"/>
      <c r="O390" s="25"/>
      <c r="P390" s="62">
        <v>0</v>
      </c>
      <c r="Q390" s="62">
        <v>0</v>
      </c>
      <c r="R390" s="62">
        <f>SUM(L390-M390-N390-O390+P390-Q390)</f>
        <v>1</v>
      </c>
      <c r="S390" s="524"/>
      <c r="T390" s="524"/>
      <c r="U390" s="524"/>
    </row>
    <row r="391" spans="1:21" ht="12.75" customHeight="1">
      <c r="A391" s="14">
        <v>5</v>
      </c>
      <c r="B391" s="89" t="s">
        <v>54</v>
      </c>
      <c r="C391" s="480">
        <v>0</v>
      </c>
      <c r="D391" s="481">
        <v>0</v>
      </c>
      <c r="E391" s="482">
        <v>0</v>
      </c>
      <c r="F391" s="267">
        <v>0</v>
      </c>
      <c r="G391" s="25"/>
      <c r="H391" s="25"/>
      <c r="I391" s="267">
        <v>0</v>
      </c>
      <c r="J391" s="267">
        <v>0</v>
      </c>
      <c r="K391" s="267">
        <f t="shared" si="175"/>
        <v>0</v>
      </c>
      <c r="L391" s="267">
        <v>0</v>
      </c>
      <c r="M391" s="267">
        <v>0</v>
      </c>
      <c r="N391" s="25"/>
      <c r="O391" s="25"/>
      <c r="P391" s="267">
        <v>0</v>
      </c>
      <c r="Q391" s="267">
        <v>0</v>
      </c>
      <c r="R391" s="267">
        <f t="shared" ref="R391:R397" si="180">SUM(L391-M391-N391-O391+P391-Q391)</f>
        <v>0</v>
      </c>
      <c r="S391" s="524"/>
      <c r="T391" s="524"/>
      <c r="U391" s="524"/>
    </row>
    <row r="392" spans="1:21" ht="12.75" customHeight="1">
      <c r="A392" s="14">
        <v>6</v>
      </c>
      <c r="B392" s="89" t="s">
        <v>55</v>
      </c>
      <c r="C392" s="480">
        <v>0</v>
      </c>
      <c r="D392" s="481">
        <v>0</v>
      </c>
      <c r="E392" s="482">
        <v>0</v>
      </c>
      <c r="F392" s="267">
        <v>0</v>
      </c>
      <c r="G392" s="25"/>
      <c r="H392" s="25"/>
      <c r="I392" s="267">
        <v>0</v>
      </c>
      <c r="J392" s="267">
        <v>0</v>
      </c>
      <c r="K392" s="267">
        <f t="shared" si="175"/>
        <v>0</v>
      </c>
      <c r="L392" s="267">
        <v>0</v>
      </c>
      <c r="M392" s="267">
        <v>0</v>
      </c>
      <c r="N392" s="25"/>
      <c r="O392" s="25"/>
      <c r="P392" s="267">
        <v>0</v>
      </c>
      <c r="Q392" s="267">
        <v>0</v>
      </c>
      <c r="R392" s="267">
        <f t="shared" si="180"/>
        <v>0</v>
      </c>
      <c r="S392" s="542">
        <v>0</v>
      </c>
      <c r="T392" s="542"/>
      <c r="U392" s="542"/>
    </row>
    <row r="393" spans="1:21" ht="11.25" customHeight="1">
      <c r="A393" s="14">
        <v>7</v>
      </c>
      <c r="B393" s="89" t="s">
        <v>56</v>
      </c>
      <c r="C393" s="480">
        <v>0</v>
      </c>
      <c r="D393" s="481">
        <v>0</v>
      </c>
      <c r="E393" s="482">
        <v>0</v>
      </c>
      <c r="F393" s="267">
        <v>0</v>
      </c>
      <c r="G393" s="25"/>
      <c r="H393" s="25"/>
      <c r="I393" s="267">
        <v>0</v>
      </c>
      <c r="J393" s="267">
        <v>0</v>
      </c>
      <c r="K393" s="267">
        <f t="shared" si="175"/>
        <v>0</v>
      </c>
      <c r="L393" s="267">
        <v>0</v>
      </c>
      <c r="M393" s="267">
        <v>0</v>
      </c>
      <c r="N393" s="25"/>
      <c r="O393" s="25"/>
      <c r="P393" s="267">
        <v>0</v>
      </c>
      <c r="Q393" s="267">
        <v>0</v>
      </c>
      <c r="R393" s="267">
        <f t="shared" si="180"/>
        <v>0</v>
      </c>
      <c r="S393" s="517">
        <v>0</v>
      </c>
      <c r="T393" s="517"/>
      <c r="U393" s="517"/>
    </row>
    <row r="394" spans="1:21" ht="12.75" customHeight="1">
      <c r="A394" s="14">
        <v>8</v>
      </c>
      <c r="B394" s="89" t="s">
        <v>57</v>
      </c>
      <c r="C394" s="480">
        <v>0</v>
      </c>
      <c r="D394" s="481">
        <v>0</v>
      </c>
      <c r="E394" s="482">
        <v>0</v>
      </c>
      <c r="F394" s="267">
        <v>0</v>
      </c>
      <c r="G394" s="25"/>
      <c r="H394" s="25"/>
      <c r="I394" s="267">
        <v>0</v>
      </c>
      <c r="J394" s="267">
        <v>0</v>
      </c>
      <c r="K394" s="267">
        <f t="shared" si="175"/>
        <v>0</v>
      </c>
      <c r="L394" s="267">
        <v>0</v>
      </c>
      <c r="M394" s="267">
        <v>0</v>
      </c>
      <c r="N394" s="25"/>
      <c r="O394" s="25"/>
      <c r="P394" s="267">
        <v>0</v>
      </c>
      <c r="Q394" s="267">
        <v>0</v>
      </c>
      <c r="R394" s="267">
        <f t="shared" si="180"/>
        <v>0</v>
      </c>
      <c r="S394" s="517">
        <v>0</v>
      </c>
      <c r="T394" s="517"/>
      <c r="U394" s="517"/>
    </row>
    <row r="395" spans="1:21" ht="15.95" customHeight="1">
      <c r="A395" s="14">
        <v>9</v>
      </c>
      <c r="B395" s="89" t="s">
        <v>24</v>
      </c>
      <c r="C395" s="480">
        <v>0</v>
      </c>
      <c r="D395" s="481">
        <v>0</v>
      </c>
      <c r="E395" s="482">
        <v>0</v>
      </c>
      <c r="F395" s="267">
        <v>0</v>
      </c>
      <c r="G395" s="25"/>
      <c r="H395" s="25"/>
      <c r="I395" s="67">
        <v>0</v>
      </c>
      <c r="J395" s="67">
        <v>0</v>
      </c>
      <c r="K395" s="267">
        <f t="shared" si="175"/>
        <v>0</v>
      </c>
      <c r="L395" s="267">
        <v>0</v>
      </c>
      <c r="M395" s="267">
        <v>0</v>
      </c>
      <c r="N395" s="25"/>
      <c r="O395" s="25"/>
      <c r="P395" s="267">
        <v>0</v>
      </c>
      <c r="Q395" s="267">
        <v>0</v>
      </c>
      <c r="R395" s="267">
        <f t="shared" si="180"/>
        <v>0</v>
      </c>
      <c r="S395" s="517">
        <v>0</v>
      </c>
      <c r="T395" s="517"/>
      <c r="U395" s="517"/>
    </row>
    <row r="396" spans="1:21" ht="15.95" customHeight="1">
      <c r="A396" s="14">
        <v>10</v>
      </c>
      <c r="B396" s="89" t="s">
        <v>25</v>
      </c>
      <c r="C396" s="480">
        <v>0</v>
      </c>
      <c r="D396" s="481">
        <v>0</v>
      </c>
      <c r="E396" s="482">
        <v>0</v>
      </c>
      <c r="F396" s="267">
        <v>0</v>
      </c>
      <c r="G396" s="25"/>
      <c r="H396" s="25"/>
      <c r="I396" s="67">
        <v>0</v>
      </c>
      <c r="J396" s="67">
        <v>0</v>
      </c>
      <c r="K396" s="267">
        <f t="shared" si="175"/>
        <v>0</v>
      </c>
      <c r="L396" s="267">
        <v>0</v>
      </c>
      <c r="M396" s="267">
        <v>0</v>
      </c>
      <c r="N396" s="25"/>
      <c r="O396" s="25"/>
      <c r="P396" s="267">
        <v>0</v>
      </c>
      <c r="Q396" s="267">
        <v>0</v>
      </c>
      <c r="R396" s="267">
        <f t="shared" si="180"/>
        <v>0</v>
      </c>
      <c r="S396" s="517">
        <v>0</v>
      </c>
      <c r="T396" s="517"/>
      <c r="U396" s="517"/>
    </row>
    <row r="397" spans="1:21" ht="15.95" customHeight="1" thickBot="1">
      <c r="A397" s="39">
        <v>11</v>
      </c>
      <c r="B397" s="90" t="s">
        <v>58</v>
      </c>
      <c r="C397" s="486">
        <v>0</v>
      </c>
      <c r="D397" s="487">
        <v>0</v>
      </c>
      <c r="E397" s="488">
        <v>0</v>
      </c>
      <c r="F397" s="268">
        <v>0</v>
      </c>
      <c r="G397" s="42"/>
      <c r="H397" s="42"/>
      <c r="I397" s="68">
        <v>0</v>
      </c>
      <c r="J397" s="68">
        <v>0</v>
      </c>
      <c r="K397" s="268">
        <f t="shared" ref="K397" si="181">SUM(E397-F397-G397-H397+I397-J397)</f>
        <v>0</v>
      </c>
      <c r="L397" s="268">
        <v>0</v>
      </c>
      <c r="M397" s="268">
        <v>0</v>
      </c>
      <c r="N397" s="42"/>
      <c r="O397" s="42"/>
      <c r="P397" s="268">
        <v>0</v>
      </c>
      <c r="Q397" s="268">
        <v>0</v>
      </c>
      <c r="R397" s="268">
        <f t="shared" si="180"/>
        <v>0</v>
      </c>
      <c r="S397" s="489"/>
      <c r="T397" s="490"/>
      <c r="U397" s="491"/>
    </row>
    <row r="398" spans="1:21" ht="15.95" customHeight="1" thickTop="1">
      <c r="A398" s="5"/>
      <c r="B398" s="17" t="s">
        <v>39</v>
      </c>
    </row>
    <row r="399" spans="1:21" ht="15.95" customHeight="1">
      <c r="A399" s="5"/>
      <c r="B399" s="15" t="s">
        <v>60</v>
      </c>
    </row>
    <row r="400" spans="1:21" ht="15.95" customHeight="1">
      <c r="A400" s="5"/>
      <c r="B400" s="15" t="s">
        <v>59</v>
      </c>
    </row>
    <row r="401" spans="1:21" ht="15.95" customHeight="1">
      <c r="A401" s="5"/>
      <c r="B401" s="15" t="s">
        <v>40</v>
      </c>
    </row>
    <row r="402" spans="1:21" ht="15.95" customHeight="1">
      <c r="A402" s="5"/>
      <c r="B402" s="26"/>
    </row>
    <row r="403" spans="1:21" ht="15.95" customHeight="1">
      <c r="A403" s="5"/>
      <c r="B403" s="26"/>
    </row>
    <row r="404" spans="1:21" ht="15.95" customHeight="1">
      <c r="A404" s="476" t="s">
        <v>0</v>
      </c>
      <c r="B404" s="476"/>
      <c r="P404" s="477" t="s">
        <v>26</v>
      </c>
      <c r="Q404" s="477"/>
      <c r="R404" s="477"/>
      <c r="S404" s="477"/>
      <c r="T404" s="477"/>
      <c r="U404" s="477"/>
    </row>
    <row r="405" spans="1:21" ht="15.95" customHeight="1">
      <c r="A405" s="476" t="s">
        <v>1</v>
      </c>
      <c r="B405" s="476"/>
      <c r="P405" s="477"/>
      <c r="Q405" s="477"/>
      <c r="R405" s="477"/>
      <c r="S405" s="477"/>
      <c r="T405" s="477"/>
      <c r="U405" s="477"/>
    </row>
    <row r="406" spans="1:21" ht="15.95" customHeight="1">
      <c r="A406" s="476" t="s">
        <v>45</v>
      </c>
      <c r="B406" s="476"/>
    </row>
    <row r="407" spans="1:21" ht="15.95" customHeight="1">
      <c r="C407" s="478" t="s">
        <v>2</v>
      </c>
      <c r="D407" s="478"/>
      <c r="E407" s="478"/>
      <c r="F407" s="478"/>
      <c r="G407" s="478"/>
      <c r="H407" s="478"/>
      <c r="I407" s="478"/>
      <c r="J407" s="478"/>
      <c r="K407" s="478"/>
      <c r="L407" s="478"/>
      <c r="M407" s="478"/>
      <c r="N407" s="478"/>
      <c r="O407" s="478"/>
      <c r="P407" s="478"/>
      <c r="Q407" s="2"/>
    </row>
    <row r="408" spans="1:21" ht="15.95" customHeight="1">
      <c r="F408" s="479" t="s">
        <v>3</v>
      </c>
      <c r="G408" s="479"/>
      <c r="H408" s="479"/>
      <c r="I408" s="479"/>
      <c r="J408" s="479"/>
      <c r="K408" s="479"/>
      <c r="L408" s="479"/>
      <c r="M408" s="479"/>
      <c r="N408" s="479"/>
      <c r="O408" s="479"/>
      <c r="P408" s="479"/>
      <c r="Q408" s="255"/>
    </row>
    <row r="409" spans="1:21" ht="15.95" customHeight="1">
      <c r="A409" s="1" t="s">
        <v>46</v>
      </c>
      <c r="C409" s="3"/>
      <c r="D409" s="4">
        <v>1</v>
      </c>
      <c r="E409" s="4">
        <v>5</v>
      </c>
      <c r="M409" s="5"/>
      <c r="N409" s="5"/>
      <c r="O409" s="5"/>
      <c r="P409" s="5"/>
      <c r="Q409" s="5"/>
      <c r="R409" s="5"/>
      <c r="S409" s="5"/>
      <c r="T409" s="5"/>
    </row>
    <row r="410" spans="1:21" ht="15.95" customHeight="1">
      <c r="A410" s="43" t="s">
        <v>68</v>
      </c>
      <c r="B410" s="43"/>
      <c r="C410" s="6"/>
      <c r="D410" s="7">
        <v>0</v>
      </c>
      <c r="E410" s="7">
        <v>8</v>
      </c>
      <c r="K410" s="453">
        <v>11</v>
      </c>
      <c r="L410" s="453"/>
      <c r="M410" s="5"/>
      <c r="N410" s="5"/>
      <c r="O410" s="5"/>
      <c r="Q410" s="1" t="str">
        <f>+Q454:U454</f>
        <v>Bulan     :</v>
      </c>
      <c r="R410" s="455" t="str">
        <f>+R370</f>
        <v>Juli</v>
      </c>
      <c r="S410" s="456"/>
      <c r="T410" s="4">
        <f>+T370</f>
        <v>0</v>
      </c>
      <c r="U410" s="4">
        <f>+U370</f>
        <v>7</v>
      </c>
    </row>
    <row r="411" spans="1:21" ht="15.95" customHeight="1" thickBot="1">
      <c r="A411" s="179" t="s">
        <v>76</v>
      </c>
      <c r="B411" s="179"/>
      <c r="C411" s="4">
        <v>0</v>
      </c>
      <c r="D411" s="4">
        <v>4</v>
      </c>
      <c r="E411" s="4">
        <v>2</v>
      </c>
      <c r="K411" s="454"/>
      <c r="L411" s="454"/>
      <c r="M411" s="5"/>
      <c r="N411" s="5"/>
      <c r="O411" s="5"/>
      <c r="Q411" s="1" t="s">
        <v>47</v>
      </c>
      <c r="R411" s="457">
        <f>+R371</f>
        <v>2020</v>
      </c>
      <c r="S411" s="458"/>
      <c r="T411" s="21">
        <f>+T371</f>
        <v>2</v>
      </c>
      <c r="U411" s="21">
        <f>+U371</f>
        <v>0</v>
      </c>
    </row>
    <row r="412" spans="1:21" ht="15.95" customHeight="1" thickTop="1">
      <c r="A412" s="539" t="s">
        <v>4</v>
      </c>
      <c r="B412" s="539" t="s">
        <v>5</v>
      </c>
      <c r="C412" s="465" t="s">
        <v>6</v>
      </c>
      <c r="D412" s="466"/>
      <c r="E412" s="466"/>
      <c r="F412" s="466"/>
      <c r="G412" s="466"/>
      <c r="H412" s="466"/>
      <c r="I412" s="466"/>
      <c r="J412" s="466"/>
      <c r="K412" s="469"/>
      <c r="L412" s="465" t="s">
        <v>7</v>
      </c>
      <c r="M412" s="466"/>
      <c r="N412" s="466"/>
      <c r="O412" s="466"/>
      <c r="P412" s="466"/>
      <c r="Q412" s="466"/>
      <c r="R412" s="469"/>
      <c r="S412" s="470" t="s">
        <v>64</v>
      </c>
      <c r="T412" s="471"/>
      <c r="U412" s="513"/>
    </row>
    <row r="413" spans="1:21" ht="12.75" customHeight="1">
      <c r="A413" s="540"/>
      <c r="B413" s="540"/>
      <c r="C413" s="473" t="s">
        <v>27</v>
      </c>
      <c r="D413" s="474"/>
      <c r="E413" s="475"/>
      <c r="F413" s="261"/>
      <c r="G413" s="261" t="s">
        <v>30</v>
      </c>
      <c r="H413" s="261" t="s">
        <v>32</v>
      </c>
      <c r="I413" s="261"/>
      <c r="J413" s="261"/>
      <c r="K413" s="261" t="s">
        <v>43</v>
      </c>
      <c r="L413" s="261" t="s">
        <v>27</v>
      </c>
      <c r="M413" s="261"/>
      <c r="N413" s="261" t="s">
        <v>30</v>
      </c>
      <c r="O413" s="261" t="s">
        <v>32</v>
      </c>
      <c r="P413" s="261"/>
      <c r="Q413" s="261"/>
      <c r="R413" s="261" t="s">
        <v>63</v>
      </c>
      <c r="S413" s="440" t="s">
        <v>67</v>
      </c>
      <c r="T413" s="441"/>
      <c r="U413" s="442"/>
    </row>
    <row r="414" spans="1:21" ht="12.75" customHeight="1">
      <c r="A414" s="540"/>
      <c r="B414" s="540"/>
      <c r="C414" s="440" t="s">
        <v>28</v>
      </c>
      <c r="D414" s="441"/>
      <c r="E414" s="442"/>
      <c r="F414" s="263" t="s">
        <v>29</v>
      </c>
      <c r="G414" s="263" t="s">
        <v>31</v>
      </c>
      <c r="H414" s="263" t="s">
        <v>33</v>
      </c>
      <c r="I414" s="263" t="s">
        <v>37</v>
      </c>
      <c r="J414" s="263" t="s">
        <v>36</v>
      </c>
      <c r="K414" s="263" t="s">
        <v>28</v>
      </c>
      <c r="L414" s="263" t="s">
        <v>28</v>
      </c>
      <c r="M414" s="263" t="s">
        <v>35</v>
      </c>
      <c r="N414" s="263" t="s">
        <v>31</v>
      </c>
      <c r="O414" s="263" t="s">
        <v>33</v>
      </c>
      <c r="P414" s="263" t="s">
        <v>37</v>
      </c>
      <c r="Q414" s="263" t="s">
        <v>36</v>
      </c>
      <c r="R414" s="263" t="s">
        <v>38</v>
      </c>
      <c r="S414" s="440" t="s">
        <v>65</v>
      </c>
      <c r="T414" s="441"/>
      <c r="U414" s="442"/>
    </row>
    <row r="415" spans="1:21" ht="12.75" customHeight="1">
      <c r="A415" s="540"/>
      <c r="B415" s="540"/>
      <c r="C415" s="444" t="s">
        <v>8</v>
      </c>
      <c r="D415" s="445"/>
      <c r="E415" s="446"/>
      <c r="F415" s="264"/>
      <c r="G415" s="264"/>
      <c r="H415" s="264" t="s">
        <v>34</v>
      </c>
      <c r="I415" s="264"/>
      <c r="J415" s="264"/>
      <c r="K415" s="264" t="s">
        <v>9</v>
      </c>
      <c r="L415" s="264" t="s">
        <v>8</v>
      </c>
      <c r="M415" s="264"/>
      <c r="N415" s="264"/>
      <c r="O415" s="264" t="s">
        <v>34</v>
      </c>
      <c r="P415" s="264"/>
      <c r="Q415" s="264"/>
      <c r="R415" s="20" t="s">
        <v>62</v>
      </c>
      <c r="S415" s="440" t="s">
        <v>66</v>
      </c>
      <c r="T415" s="441"/>
      <c r="U415" s="442"/>
    </row>
    <row r="416" spans="1:21" ht="12.75" customHeight="1">
      <c r="A416" s="541"/>
      <c r="B416" s="541"/>
      <c r="C416" s="447"/>
      <c r="D416" s="448"/>
      <c r="E416" s="449"/>
      <c r="F416" s="263"/>
      <c r="G416" s="263"/>
      <c r="H416" s="263"/>
      <c r="I416" s="263"/>
      <c r="J416" s="263"/>
      <c r="K416" s="263" t="s">
        <v>61</v>
      </c>
      <c r="L416" s="263"/>
      <c r="M416" s="263"/>
      <c r="N416" s="263"/>
      <c r="O416" s="263"/>
      <c r="P416" s="263"/>
      <c r="Q416" s="263"/>
      <c r="R416" s="263"/>
      <c r="S416" s="450"/>
      <c r="T416" s="451"/>
      <c r="U416" s="514"/>
    </row>
    <row r="417" spans="1:22" s="8" customFormat="1" ht="11.25">
      <c r="A417" s="262" t="s">
        <v>10</v>
      </c>
      <c r="B417" s="262" t="s">
        <v>11</v>
      </c>
      <c r="C417" s="429" t="s">
        <v>12</v>
      </c>
      <c r="D417" s="430"/>
      <c r="E417" s="431"/>
      <c r="F417" s="262" t="s">
        <v>13</v>
      </c>
      <c r="G417" s="262" t="s">
        <v>14</v>
      </c>
      <c r="H417" s="262" t="s">
        <v>15</v>
      </c>
      <c r="I417" s="262" t="s">
        <v>16</v>
      </c>
      <c r="J417" s="262" t="s">
        <v>17</v>
      </c>
      <c r="K417" s="262" t="s">
        <v>18</v>
      </c>
      <c r="L417" s="262" t="s">
        <v>19</v>
      </c>
      <c r="M417" s="262" t="s">
        <v>20</v>
      </c>
      <c r="N417" s="262" t="s">
        <v>21</v>
      </c>
      <c r="O417" s="262" t="s">
        <v>41</v>
      </c>
      <c r="P417" s="262" t="s">
        <v>42</v>
      </c>
      <c r="Q417" s="262" t="s">
        <v>44</v>
      </c>
      <c r="R417" s="262" t="s">
        <v>69</v>
      </c>
      <c r="S417" s="429" t="s">
        <v>70</v>
      </c>
      <c r="T417" s="430"/>
      <c r="U417" s="431"/>
    </row>
    <row r="418" spans="1:22" s="16" customFormat="1" ht="15.75">
      <c r="A418" s="18">
        <v>1</v>
      </c>
      <c r="B418" s="19" t="s">
        <v>22</v>
      </c>
      <c r="C418" s="531">
        <f>SUM(C419,C422,C423)</f>
        <v>0</v>
      </c>
      <c r="D418" s="532"/>
      <c r="E418" s="533"/>
      <c r="F418" s="59">
        <f t="shared" ref="F418:H418" si="182">SUM(F419,F422,F423)</f>
        <v>0</v>
      </c>
      <c r="G418" s="59">
        <f t="shared" si="182"/>
        <v>0</v>
      </c>
      <c r="H418" s="59">
        <f t="shared" si="182"/>
        <v>0</v>
      </c>
      <c r="I418" s="59">
        <f>SUM(I419,I422,I423)</f>
        <v>0</v>
      </c>
      <c r="J418" s="92">
        <v>0</v>
      </c>
      <c r="K418" s="62">
        <f>SUM(C418-F418-G418-H418+I418-J418)</f>
        <v>0</v>
      </c>
      <c r="L418" s="266">
        <f t="shared" ref="L418:Q418" si="183">SUM(L419,L422,L423)</f>
        <v>0</v>
      </c>
      <c r="M418" s="266">
        <f t="shared" si="183"/>
        <v>0</v>
      </c>
      <c r="N418" s="266">
        <f t="shared" si="183"/>
        <v>0</v>
      </c>
      <c r="O418" s="266">
        <f t="shared" si="183"/>
        <v>0</v>
      </c>
      <c r="P418" s="59">
        <f>SUM(P419,P422,P423)</f>
        <v>30</v>
      </c>
      <c r="Q418" s="59">
        <f t="shared" si="183"/>
        <v>0</v>
      </c>
      <c r="R418" s="59">
        <f>SUM(L418-M418-N418-O418+P418-Q418)</f>
        <v>30</v>
      </c>
      <c r="S418" s="534"/>
      <c r="T418" s="534"/>
      <c r="U418" s="534"/>
    </row>
    <row r="419" spans="1:22" s="23" customFormat="1" ht="12.75" customHeight="1">
      <c r="A419" s="14"/>
      <c r="B419" s="22" t="s">
        <v>49</v>
      </c>
      <c r="C419" s="535">
        <f t="shared" ref="C419:H419" si="184">SUM(C420:C421)</f>
        <v>0</v>
      </c>
      <c r="D419" s="536"/>
      <c r="E419" s="537"/>
      <c r="F419" s="61">
        <f t="shared" si="184"/>
        <v>0</v>
      </c>
      <c r="G419" s="61">
        <f t="shared" si="184"/>
        <v>0</v>
      </c>
      <c r="H419" s="61">
        <f t="shared" si="184"/>
        <v>0</v>
      </c>
      <c r="I419" s="61">
        <f>SUM(I420:I421)</f>
        <v>0</v>
      </c>
      <c r="J419" s="92">
        <v>0</v>
      </c>
      <c r="K419" s="62">
        <f t="shared" ref="K419" si="185">SUM(C419-F419-G419-H419+I419-J419)</f>
        <v>0</v>
      </c>
      <c r="L419" s="69">
        <f t="shared" ref="L419:O419" si="186">SUM(L420:L421)</f>
        <v>0</v>
      </c>
      <c r="M419" s="69">
        <f t="shared" si="186"/>
        <v>0</v>
      </c>
      <c r="N419" s="69">
        <f t="shared" si="186"/>
        <v>0</v>
      </c>
      <c r="O419" s="69">
        <f t="shared" si="186"/>
        <v>0</v>
      </c>
      <c r="P419" s="61">
        <f>SUM(P420:P421)</f>
        <v>30</v>
      </c>
      <c r="Q419" s="61">
        <f t="shared" ref="Q419" si="187">SUM(Q420:Q421)</f>
        <v>0</v>
      </c>
      <c r="R419" s="62">
        <f t="shared" ref="R419:R437" si="188">SUM(L419-M419-N419-O419+P419-Q419)</f>
        <v>30</v>
      </c>
      <c r="S419" s="538"/>
      <c r="T419" s="538"/>
      <c r="U419" s="538"/>
    </row>
    <row r="420" spans="1:22" ht="12.75" customHeight="1">
      <c r="A420" s="12"/>
      <c r="B420" s="13" t="s">
        <v>83</v>
      </c>
      <c r="C420" s="528">
        <v>0</v>
      </c>
      <c r="D420" s="529"/>
      <c r="E420" s="530"/>
      <c r="F420" s="49">
        <v>0</v>
      </c>
      <c r="G420" s="49">
        <v>0</v>
      </c>
      <c r="H420" s="49">
        <v>0</v>
      </c>
      <c r="I420" s="92">
        <v>0</v>
      </c>
      <c r="J420" s="92">
        <v>0</v>
      </c>
      <c r="K420" s="62">
        <f>SUM(C420-F420-G420-H420+I420-J420)</f>
        <v>0</v>
      </c>
      <c r="L420" s="260">
        <v>0</v>
      </c>
      <c r="M420" s="260">
        <v>0</v>
      </c>
      <c r="N420" s="260">
        <v>0</v>
      </c>
      <c r="O420" s="260">
        <v>0</v>
      </c>
      <c r="P420" s="49">
        <v>30</v>
      </c>
      <c r="Q420" s="49">
        <v>0</v>
      </c>
      <c r="R420" s="62">
        <f t="shared" si="188"/>
        <v>30</v>
      </c>
      <c r="S420" s="524"/>
      <c r="T420" s="524"/>
      <c r="U420" s="524"/>
    </row>
    <row r="421" spans="1:22" ht="15.75">
      <c r="A421" s="12"/>
      <c r="B421" s="13" t="s">
        <v>84</v>
      </c>
      <c r="C421" s="528">
        <v>0</v>
      </c>
      <c r="D421" s="529">
        <v>0</v>
      </c>
      <c r="E421" s="530">
        <v>0</v>
      </c>
      <c r="F421" s="49">
        <v>0</v>
      </c>
      <c r="G421" s="49">
        <v>0</v>
      </c>
      <c r="H421" s="49">
        <v>0</v>
      </c>
      <c r="I421" s="92">
        <v>0</v>
      </c>
      <c r="J421" s="92">
        <v>0</v>
      </c>
      <c r="K421" s="62">
        <f>SUM(C421-F421-G421-H421+I421-J421)</f>
        <v>0</v>
      </c>
      <c r="L421" s="260">
        <v>0</v>
      </c>
      <c r="M421" s="260">
        <v>0</v>
      </c>
      <c r="N421" s="260">
        <v>0</v>
      </c>
      <c r="O421" s="260">
        <v>0</v>
      </c>
      <c r="P421" s="260">
        <v>0</v>
      </c>
      <c r="Q421" s="260">
        <v>0</v>
      </c>
      <c r="R421" s="267">
        <f t="shared" si="188"/>
        <v>0</v>
      </c>
      <c r="S421" s="524"/>
      <c r="T421" s="524"/>
      <c r="U421" s="524"/>
    </row>
    <row r="422" spans="1:22" ht="21" customHeight="1">
      <c r="A422" s="12"/>
      <c r="B422" s="11" t="s">
        <v>50</v>
      </c>
      <c r="C422" s="518">
        <v>0</v>
      </c>
      <c r="D422" s="519">
        <v>0</v>
      </c>
      <c r="E422" s="520">
        <v>0</v>
      </c>
      <c r="F422" s="93">
        <v>0</v>
      </c>
      <c r="G422" s="93">
        <v>0</v>
      </c>
      <c r="H422" s="93">
        <v>0</v>
      </c>
      <c r="I422" s="93">
        <v>0</v>
      </c>
      <c r="J422" s="92">
        <v>0</v>
      </c>
      <c r="K422" s="62">
        <f t="shared" ref="K422:K437" si="189">SUM(E422-F422-G422-H422+I422-J422)</f>
        <v>0</v>
      </c>
      <c r="L422" s="267">
        <v>0</v>
      </c>
      <c r="M422" s="267">
        <v>0</v>
      </c>
      <c r="N422" s="267">
        <v>0</v>
      </c>
      <c r="O422" s="267">
        <v>0</v>
      </c>
      <c r="P422" s="267">
        <v>0</v>
      </c>
      <c r="Q422" s="267">
        <v>0</v>
      </c>
      <c r="R422" s="267">
        <f t="shared" si="188"/>
        <v>0</v>
      </c>
      <c r="S422" s="524"/>
      <c r="T422" s="524"/>
      <c r="U422" s="524"/>
    </row>
    <row r="423" spans="1:22" ht="15.75">
      <c r="A423" s="12"/>
      <c r="B423" s="11" t="s">
        <v>51</v>
      </c>
      <c r="C423" s="518">
        <v>0</v>
      </c>
      <c r="D423" s="519">
        <v>0</v>
      </c>
      <c r="E423" s="520">
        <v>0</v>
      </c>
      <c r="F423" s="93">
        <v>0</v>
      </c>
      <c r="G423" s="93">
        <v>0</v>
      </c>
      <c r="H423" s="93">
        <v>0</v>
      </c>
      <c r="I423" s="93">
        <v>0</v>
      </c>
      <c r="J423" s="92">
        <v>0</v>
      </c>
      <c r="K423" s="62">
        <f t="shared" si="189"/>
        <v>0</v>
      </c>
      <c r="L423" s="267">
        <v>0</v>
      </c>
      <c r="M423" s="267">
        <v>0</v>
      </c>
      <c r="N423" s="267">
        <v>0</v>
      </c>
      <c r="O423" s="267">
        <v>0</v>
      </c>
      <c r="P423" s="267">
        <v>0</v>
      </c>
      <c r="Q423" s="267">
        <v>0</v>
      </c>
      <c r="R423" s="267">
        <f t="shared" si="188"/>
        <v>0</v>
      </c>
      <c r="S423" s="524"/>
      <c r="T423" s="524"/>
      <c r="U423" s="524"/>
      <c r="V423" s="1">
        <f>34+30+30+30+30+30+25+25</f>
        <v>234</v>
      </c>
    </row>
    <row r="424" spans="1:22" ht="15.75">
      <c r="A424" s="14">
        <v>2</v>
      </c>
      <c r="B424" s="10" t="s">
        <v>23</v>
      </c>
      <c r="C424" s="518">
        <f>SUM(C425:C426)</f>
        <v>15</v>
      </c>
      <c r="D424" s="519">
        <f t="shared" ref="D424:G424" si="190">SUM(D425:D426)</f>
        <v>658</v>
      </c>
      <c r="E424" s="520">
        <f t="shared" si="190"/>
        <v>658</v>
      </c>
      <c r="F424" s="62">
        <f>SUM(F425:F426)</f>
        <v>15</v>
      </c>
      <c r="G424" s="62">
        <f t="shared" si="190"/>
        <v>0</v>
      </c>
      <c r="H424" s="25"/>
      <c r="I424" s="62">
        <f t="shared" ref="I424" si="191">SUM(I425:I426)</f>
        <v>0</v>
      </c>
      <c r="J424" s="92">
        <v>0</v>
      </c>
      <c r="K424" s="62">
        <f>SUM(C424-F424-G424-H424+I424-J424)</f>
        <v>0</v>
      </c>
      <c r="L424" s="267">
        <f t="shared" ref="L424:N424" si="192">SUM(L425:L426)</f>
        <v>55</v>
      </c>
      <c r="M424" s="267">
        <f t="shared" si="192"/>
        <v>0</v>
      </c>
      <c r="N424" s="267">
        <f t="shared" si="192"/>
        <v>0</v>
      </c>
      <c r="O424" s="25"/>
      <c r="P424" s="62">
        <f t="shared" ref="P424:Q424" si="193">SUM(P425:P426)</f>
        <v>0</v>
      </c>
      <c r="Q424" s="62">
        <f t="shared" si="193"/>
        <v>0</v>
      </c>
      <c r="R424" s="62">
        <f t="shared" si="188"/>
        <v>55</v>
      </c>
      <c r="S424" s="524"/>
      <c r="T424" s="524"/>
      <c r="U424" s="524"/>
    </row>
    <row r="425" spans="1:22" ht="12.75" customHeight="1">
      <c r="A425" s="12"/>
      <c r="B425" s="13" t="s">
        <v>83</v>
      </c>
      <c r="C425" s="525">
        <v>15</v>
      </c>
      <c r="D425" s="526">
        <v>658</v>
      </c>
      <c r="E425" s="527">
        <v>658</v>
      </c>
      <c r="F425" s="49">
        <v>15</v>
      </c>
      <c r="G425" s="49">
        <v>0</v>
      </c>
      <c r="H425" s="25"/>
      <c r="I425" s="92">
        <v>0</v>
      </c>
      <c r="J425" s="92">
        <v>0</v>
      </c>
      <c r="K425" s="62">
        <f>SUM(C425-F425-G425-H425+I425-J425)</f>
        <v>0</v>
      </c>
      <c r="L425" s="260">
        <v>55</v>
      </c>
      <c r="M425" s="260">
        <v>0</v>
      </c>
      <c r="N425" s="260">
        <v>0</v>
      </c>
      <c r="O425" s="24"/>
      <c r="P425" s="49">
        <v>0</v>
      </c>
      <c r="Q425" s="49">
        <v>0</v>
      </c>
      <c r="R425" s="62">
        <f t="shared" si="188"/>
        <v>55</v>
      </c>
      <c r="S425" s="524"/>
      <c r="T425" s="524"/>
      <c r="U425" s="524"/>
    </row>
    <row r="426" spans="1:22" ht="13.5" customHeight="1">
      <c r="A426" s="12"/>
      <c r="B426" s="13" t="s">
        <v>84</v>
      </c>
      <c r="C426" s="525">
        <v>0</v>
      </c>
      <c r="D426" s="526">
        <v>0</v>
      </c>
      <c r="E426" s="527">
        <v>0</v>
      </c>
      <c r="F426" s="49">
        <v>0</v>
      </c>
      <c r="G426" s="49">
        <v>0</v>
      </c>
      <c r="H426" s="25"/>
      <c r="I426" s="92">
        <v>0</v>
      </c>
      <c r="J426" s="92">
        <v>0</v>
      </c>
      <c r="K426" s="62">
        <f t="shared" si="189"/>
        <v>0</v>
      </c>
      <c r="L426" s="260">
        <v>0</v>
      </c>
      <c r="M426" s="260">
        <v>0</v>
      </c>
      <c r="N426" s="260">
        <v>0</v>
      </c>
      <c r="O426" s="24"/>
      <c r="P426" s="260">
        <v>0</v>
      </c>
      <c r="Q426" s="260">
        <v>0</v>
      </c>
      <c r="R426" s="267">
        <f t="shared" si="188"/>
        <v>0</v>
      </c>
      <c r="S426" s="524"/>
      <c r="T426" s="524"/>
      <c r="U426" s="524"/>
    </row>
    <row r="427" spans="1:22" ht="15" customHeight="1">
      <c r="A427" s="9">
        <v>3</v>
      </c>
      <c r="B427" s="10" t="s">
        <v>53</v>
      </c>
      <c r="C427" s="518">
        <v>0</v>
      </c>
      <c r="D427" s="519">
        <v>0</v>
      </c>
      <c r="E427" s="520">
        <v>0</v>
      </c>
      <c r="F427" s="62">
        <v>0</v>
      </c>
      <c r="G427" s="25"/>
      <c r="H427" s="25"/>
      <c r="I427" s="62">
        <v>0</v>
      </c>
      <c r="J427" s="62">
        <v>0</v>
      </c>
      <c r="K427" s="62">
        <f>SUM(C427-F427-G427-H427+I427-J427)</f>
        <v>0</v>
      </c>
      <c r="L427" s="267">
        <v>0</v>
      </c>
      <c r="M427" s="267">
        <v>0</v>
      </c>
      <c r="N427" s="25"/>
      <c r="O427" s="25"/>
      <c r="P427" s="267">
        <v>0</v>
      </c>
      <c r="Q427" s="267">
        <v>0</v>
      </c>
      <c r="R427" s="267">
        <f>SUM(L427-M427-N427-O427+P427-Q427)</f>
        <v>0</v>
      </c>
      <c r="S427" s="524"/>
      <c r="T427" s="524"/>
      <c r="U427" s="524"/>
      <c r="V427" s="1" t="s">
        <v>87</v>
      </c>
    </row>
    <row r="428" spans="1:22" ht="12.75" customHeight="1">
      <c r="A428" s="14">
        <v>4</v>
      </c>
      <c r="B428" s="10" t="s">
        <v>52</v>
      </c>
      <c r="C428" s="521">
        <f>SUM(C429:C430)</f>
        <v>0</v>
      </c>
      <c r="D428" s="522">
        <f t="shared" ref="D428:E428" si="194">SUM(D429:D430)</f>
        <v>0</v>
      </c>
      <c r="E428" s="523">
        <f t="shared" si="194"/>
        <v>0</v>
      </c>
      <c r="F428" s="61">
        <f>SUM(F429:F430)</f>
        <v>0</v>
      </c>
      <c r="G428" s="25"/>
      <c r="H428" s="25"/>
      <c r="I428" s="61">
        <v>0</v>
      </c>
      <c r="J428" s="61">
        <v>0</v>
      </c>
      <c r="K428" s="62">
        <f t="shared" si="189"/>
        <v>0</v>
      </c>
      <c r="L428" s="267">
        <f t="shared" ref="L428:Q428" si="195">SUM(L429:L430)</f>
        <v>0</v>
      </c>
      <c r="M428" s="267">
        <f t="shared" si="195"/>
        <v>0</v>
      </c>
      <c r="N428" s="25"/>
      <c r="O428" s="25"/>
      <c r="P428" s="267">
        <f t="shared" si="195"/>
        <v>0</v>
      </c>
      <c r="Q428" s="267">
        <f t="shared" si="195"/>
        <v>0</v>
      </c>
      <c r="R428" s="267">
        <f t="shared" si="188"/>
        <v>0</v>
      </c>
      <c r="S428" s="524"/>
      <c r="T428" s="524"/>
      <c r="U428" s="524"/>
      <c r="V428" s="1" t="s">
        <v>88</v>
      </c>
    </row>
    <row r="429" spans="1:22" ht="12.75" customHeight="1">
      <c r="A429" s="14"/>
      <c r="B429" s="13" t="s">
        <v>83</v>
      </c>
      <c r="C429" s="521">
        <v>0</v>
      </c>
      <c r="D429" s="522"/>
      <c r="E429" s="523"/>
      <c r="F429" s="61">
        <v>0</v>
      </c>
      <c r="G429" s="25"/>
      <c r="H429" s="25"/>
      <c r="I429" s="61">
        <v>0</v>
      </c>
      <c r="J429" s="61">
        <v>0</v>
      </c>
      <c r="K429" s="62">
        <f t="shared" si="189"/>
        <v>0</v>
      </c>
      <c r="L429" s="260">
        <v>0</v>
      </c>
      <c r="M429" s="260">
        <v>0</v>
      </c>
      <c r="N429" s="24"/>
      <c r="O429" s="24"/>
      <c r="P429" s="260">
        <v>0</v>
      </c>
      <c r="Q429" s="260">
        <v>0</v>
      </c>
      <c r="R429" s="267">
        <f t="shared" si="188"/>
        <v>0</v>
      </c>
      <c r="S429" s="524"/>
      <c r="T429" s="524"/>
      <c r="U429" s="524"/>
    </row>
    <row r="430" spans="1:22" ht="12.75" customHeight="1">
      <c r="A430" s="14"/>
      <c r="B430" s="13" t="s">
        <v>84</v>
      </c>
      <c r="C430" s="521">
        <v>0</v>
      </c>
      <c r="D430" s="522"/>
      <c r="E430" s="523"/>
      <c r="F430" s="61">
        <v>0</v>
      </c>
      <c r="G430" s="25"/>
      <c r="H430" s="25"/>
      <c r="I430" s="61">
        <v>0</v>
      </c>
      <c r="J430" s="61">
        <v>0</v>
      </c>
      <c r="K430" s="62">
        <f t="shared" si="189"/>
        <v>0</v>
      </c>
      <c r="L430" s="260">
        <v>0</v>
      </c>
      <c r="M430" s="260">
        <v>0</v>
      </c>
      <c r="N430" s="24"/>
      <c r="O430" s="24"/>
      <c r="P430" s="260">
        <v>0</v>
      </c>
      <c r="Q430" s="260">
        <v>0</v>
      </c>
      <c r="R430" s="267">
        <f t="shared" si="188"/>
        <v>0</v>
      </c>
      <c r="S430" s="524"/>
      <c r="T430" s="524"/>
      <c r="U430" s="524"/>
    </row>
    <row r="431" spans="1:22" ht="11.25" customHeight="1">
      <c r="A431" s="14">
        <v>5</v>
      </c>
      <c r="B431" s="11" t="s">
        <v>54</v>
      </c>
      <c r="C431" s="518">
        <v>0</v>
      </c>
      <c r="D431" s="519">
        <v>0</v>
      </c>
      <c r="E431" s="520">
        <v>0</v>
      </c>
      <c r="F431" s="62">
        <v>0</v>
      </c>
      <c r="G431" s="25"/>
      <c r="H431" s="25"/>
      <c r="I431" s="62">
        <v>0</v>
      </c>
      <c r="J431" s="62">
        <v>0</v>
      </c>
      <c r="K431" s="62">
        <f t="shared" si="189"/>
        <v>0</v>
      </c>
      <c r="L431" s="267">
        <v>0</v>
      </c>
      <c r="M431" s="267">
        <v>0</v>
      </c>
      <c r="N431" s="25"/>
      <c r="O431" s="25"/>
      <c r="P431" s="267">
        <v>0</v>
      </c>
      <c r="Q431" s="267">
        <v>0</v>
      </c>
      <c r="R431" s="267">
        <f t="shared" si="188"/>
        <v>0</v>
      </c>
      <c r="S431" s="524"/>
      <c r="T431" s="524"/>
      <c r="U431" s="524"/>
    </row>
    <row r="432" spans="1:22" ht="12.75" customHeight="1">
      <c r="A432" s="14">
        <v>6</v>
      </c>
      <c r="B432" s="10" t="s">
        <v>55</v>
      </c>
      <c r="C432" s="518">
        <v>0</v>
      </c>
      <c r="D432" s="519">
        <v>0</v>
      </c>
      <c r="E432" s="520">
        <v>0</v>
      </c>
      <c r="F432" s="62">
        <v>0</v>
      </c>
      <c r="G432" s="25"/>
      <c r="H432" s="25"/>
      <c r="I432" s="62">
        <v>0</v>
      </c>
      <c r="J432" s="62">
        <v>0</v>
      </c>
      <c r="K432" s="62">
        <f t="shared" si="189"/>
        <v>0</v>
      </c>
      <c r="L432" s="267">
        <v>0</v>
      </c>
      <c r="M432" s="267">
        <v>0</v>
      </c>
      <c r="N432" s="25"/>
      <c r="O432" s="25"/>
      <c r="P432" s="267">
        <v>0</v>
      </c>
      <c r="Q432" s="267">
        <v>0</v>
      </c>
      <c r="R432" s="267">
        <f t="shared" si="188"/>
        <v>0</v>
      </c>
      <c r="S432" s="517">
        <v>0</v>
      </c>
      <c r="T432" s="517"/>
      <c r="U432" s="517"/>
    </row>
    <row r="433" spans="1:21" ht="15.95" customHeight="1">
      <c r="A433" s="14">
        <v>7</v>
      </c>
      <c r="B433" s="10" t="s">
        <v>56</v>
      </c>
      <c r="C433" s="480">
        <v>0</v>
      </c>
      <c r="D433" s="481">
        <v>0</v>
      </c>
      <c r="E433" s="482">
        <v>0</v>
      </c>
      <c r="F433" s="267">
        <v>0</v>
      </c>
      <c r="G433" s="25"/>
      <c r="H433" s="25"/>
      <c r="I433" s="267">
        <v>0</v>
      </c>
      <c r="J433" s="267">
        <v>0</v>
      </c>
      <c r="K433" s="267">
        <f t="shared" si="189"/>
        <v>0</v>
      </c>
      <c r="L433" s="267">
        <v>0</v>
      </c>
      <c r="M433" s="267">
        <v>0</v>
      </c>
      <c r="N433" s="25"/>
      <c r="O433" s="25"/>
      <c r="P433" s="267">
        <v>0</v>
      </c>
      <c r="Q433" s="267">
        <v>0</v>
      </c>
      <c r="R433" s="267">
        <f t="shared" si="188"/>
        <v>0</v>
      </c>
      <c r="S433" s="517">
        <v>0</v>
      </c>
      <c r="T433" s="517"/>
      <c r="U433" s="517"/>
    </row>
    <row r="434" spans="1:21" ht="15.95" customHeight="1">
      <c r="A434" s="14">
        <v>8</v>
      </c>
      <c r="B434" s="10" t="s">
        <v>57</v>
      </c>
      <c r="C434" s="480">
        <v>0</v>
      </c>
      <c r="D434" s="481">
        <v>0</v>
      </c>
      <c r="E434" s="482">
        <v>0</v>
      </c>
      <c r="F434" s="267">
        <v>0</v>
      </c>
      <c r="G434" s="25"/>
      <c r="H434" s="25"/>
      <c r="I434" s="267">
        <v>0</v>
      </c>
      <c r="J434" s="267">
        <v>0</v>
      </c>
      <c r="K434" s="267">
        <f t="shared" si="189"/>
        <v>0</v>
      </c>
      <c r="L434" s="267">
        <v>0</v>
      </c>
      <c r="M434" s="267">
        <v>0</v>
      </c>
      <c r="N434" s="25"/>
      <c r="O434" s="25"/>
      <c r="P434" s="267">
        <v>0</v>
      </c>
      <c r="Q434" s="267">
        <v>0</v>
      </c>
      <c r="R434" s="267">
        <f t="shared" si="188"/>
        <v>0</v>
      </c>
      <c r="S434" s="517">
        <v>0</v>
      </c>
      <c r="T434" s="517"/>
      <c r="U434" s="517"/>
    </row>
    <row r="435" spans="1:21" ht="15.95" customHeight="1">
      <c r="A435" s="14">
        <v>9</v>
      </c>
      <c r="B435" s="10" t="s">
        <v>24</v>
      </c>
      <c r="C435" s="480">
        <v>0</v>
      </c>
      <c r="D435" s="481">
        <v>0</v>
      </c>
      <c r="E435" s="482">
        <v>0</v>
      </c>
      <c r="F435" s="267">
        <v>0</v>
      </c>
      <c r="G435" s="25"/>
      <c r="H435" s="25"/>
      <c r="I435" s="67">
        <v>0</v>
      </c>
      <c r="J435" s="67">
        <v>0</v>
      </c>
      <c r="K435" s="267">
        <f t="shared" si="189"/>
        <v>0</v>
      </c>
      <c r="L435" s="267">
        <v>0</v>
      </c>
      <c r="M435" s="267">
        <v>0</v>
      </c>
      <c r="N435" s="25"/>
      <c r="O435" s="25"/>
      <c r="P435" s="267">
        <v>0</v>
      </c>
      <c r="Q435" s="267">
        <v>0</v>
      </c>
      <c r="R435" s="267">
        <f t="shared" si="188"/>
        <v>0</v>
      </c>
      <c r="S435" s="517">
        <v>0</v>
      </c>
      <c r="T435" s="517"/>
      <c r="U435" s="517"/>
    </row>
    <row r="436" spans="1:21" ht="15.95" customHeight="1">
      <c r="A436" s="14">
        <v>10</v>
      </c>
      <c r="B436" s="10" t="s">
        <v>25</v>
      </c>
      <c r="C436" s="480">
        <v>0</v>
      </c>
      <c r="D436" s="481">
        <v>0</v>
      </c>
      <c r="E436" s="482">
        <v>0</v>
      </c>
      <c r="F436" s="267">
        <v>0</v>
      </c>
      <c r="G436" s="25"/>
      <c r="H436" s="25"/>
      <c r="I436" s="67">
        <v>0</v>
      </c>
      <c r="J436" s="67">
        <v>0</v>
      </c>
      <c r="K436" s="267">
        <f t="shared" si="189"/>
        <v>0</v>
      </c>
      <c r="L436" s="267">
        <v>0</v>
      </c>
      <c r="M436" s="267">
        <v>0</v>
      </c>
      <c r="N436" s="25"/>
      <c r="O436" s="25"/>
      <c r="P436" s="267">
        <v>0</v>
      </c>
      <c r="Q436" s="267">
        <v>0</v>
      </c>
      <c r="R436" s="267">
        <f t="shared" si="188"/>
        <v>0</v>
      </c>
      <c r="S436" s="517">
        <v>0</v>
      </c>
      <c r="T436" s="517"/>
      <c r="U436" s="517"/>
    </row>
    <row r="437" spans="1:21" ht="15.95" customHeight="1" thickBot="1">
      <c r="A437" s="39">
        <v>11</v>
      </c>
      <c r="B437" s="40" t="s">
        <v>58</v>
      </c>
      <c r="C437" s="486">
        <v>0</v>
      </c>
      <c r="D437" s="487">
        <v>0</v>
      </c>
      <c r="E437" s="488">
        <v>0</v>
      </c>
      <c r="F437" s="268">
        <v>0</v>
      </c>
      <c r="G437" s="42"/>
      <c r="H437" s="42"/>
      <c r="I437" s="68">
        <v>0</v>
      </c>
      <c r="J437" s="68">
        <v>0</v>
      </c>
      <c r="K437" s="268">
        <f t="shared" si="189"/>
        <v>0</v>
      </c>
      <c r="L437" s="268">
        <v>0</v>
      </c>
      <c r="M437" s="268">
        <v>0</v>
      </c>
      <c r="N437" s="42"/>
      <c r="O437" s="42"/>
      <c r="P437" s="268">
        <v>0</v>
      </c>
      <c r="Q437" s="268">
        <v>0</v>
      </c>
      <c r="R437" s="268">
        <f t="shared" si="188"/>
        <v>0</v>
      </c>
      <c r="S437" s="489"/>
      <c r="T437" s="490"/>
      <c r="U437" s="491"/>
    </row>
    <row r="438" spans="1:21" ht="15.95" customHeight="1" thickTop="1">
      <c r="A438" s="5"/>
      <c r="B438" s="17" t="s">
        <v>39</v>
      </c>
    </row>
    <row r="439" spans="1:21" ht="15.95" customHeight="1">
      <c r="A439" s="5"/>
      <c r="B439" s="15" t="s">
        <v>60</v>
      </c>
    </row>
    <row r="440" spans="1:21" ht="15.95" customHeight="1">
      <c r="A440" s="5"/>
      <c r="B440" s="15" t="s">
        <v>59</v>
      </c>
    </row>
    <row r="441" spans="1:21" ht="15.95" customHeight="1">
      <c r="A441" s="5"/>
      <c r="B441" s="15" t="s">
        <v>40</v>
      </c>
    </row>
    <row r="442" spans="1:21" ht="15.95" customHeight="1">
      <c r="A442" s="5"/>
      <c r="B442" s="26"/>
    </row>
    <row r="443" spans="1:21" ht="15.95" customHeight="1">
      <c r="A443" s="5"/>
      <c r="B443" s="26"/>
    </row>
    <row r="444" spans="1:21" ht="15.95" customHeight="1">
      <c r="A444" s="5"/>
      <c r="B444" s="26"/>
    </row>
    <row r="445" spans="1:21" ht="15.95" customHeight="1">
      <c r="A445" s="5"/>
      <c r="B445" s="26"/>
    </row>
    <row r="446" spans="1:21" ht="15.95" customHeight="1">
      <c r="A446" s="5"/>
      <c r="B446" s="26"/>
    </row>
    <row r="447" spans="1:21" ht="15.95" customHeight="1">
      <c r="A447" s="5"/>
      <c r="B447" s="26"/>
    </row>
    <row r="448" spans="1:21" ht="15.95" customHeight="1">
      <c r="A448" s="476" t="s">
        <v>0</v>
      </c>
      <c r="B448" s="476"/>
      <c r="P448" s="477" t="s">
        <v>26</v>
      </c>
      <c r="Q448" s="477"/>
      <c r="R448" s="477"/>
      <c r="S448" s="477"/>
      <c r="T448" s="477"/>
      <c r="U448" s="477"/>
    </row>
    <row r="449" spans="1:21" ht="15.95" customHeight="1">
      <c r="A449" s="476" t="s">
        <v>1</v>
      </c>
      <c r="B449" s="476"/>
      <c r="P449" s="477"/>
      <c r="Q449" s="477"/>
      <c r="R449" s="477"/>
      <c r="S449" s="477"/>
      <c r="T449" s="477"/>
      <c r="U449" s="477"/>
    </row>
    <row r="450" spans="1:21" ht="15.95" customHeight="1">
      <c r="A450" s="476" t="s">
        <v>45</v>
      </c>
      <c r="B450" s="476"/>
    </row>
    <row r="451" spans="1:21" ht="12.75" customHeight="1">
      <c r="C451" s="478" t="s">
        <v>2</v>
      </c>
      <c r="D451" s="478"/>
      <c r="E451" s="478"/>
      <c r="F451" s="478"/>
      <c r="G451" s="478"/>
      <c r="H451" s="478"/>
      <c r="I451" s="478"/>
      <c r="J451" s="478"/>
      <c r="K451" s="478"/>
      <c r="L451" s="478"/>
      <c r="M451" s="478"/>
      <c r="N451" s="478"/>
      <c r="O451" s="478"/>
      <c r="P451" s="478"/>
      <c r="Q451" s="2"/>
    </row>
    <row r="452" spans="1:21" ht="12.75" customHeight="1">
      <c r="F452" s="479" t="s">
        <v>3</v>
      </c>
      <c r="G452" s="479"/>
      <c r="H452" s="479"/>
      <c r="I452" s="479"/>
      <c r="J452" s="479"/>
      <c r="K452" s="479"/>
      <c r="L452" s="479"/>
      <c r="M452" s="479"/>
      <c r="N452" s="479"/>
      <c r="O452" s="479"/>
      <c r="P452" s="479"/>
      <c r="Q452" s="255"/>
    </row>
    <row r="453" spans="1:21" ht="12.75" customHeight="1">
      <c r="A453" s="1" t="s">
        <v>46</v>
      </c>
      <c r="C453" s="3"/>
      <c r="D453" s="4">
        <v>1</v>
      </c>
      <c r="E453" s="4">
        <v>5</v>
      </c>
      <c r="M453" s="5"/>
      <c r="N453" s="5"/>
      <c r="O453" s="5"/>
      <c r="P453" s="5"/>
      <c r="Q453" s="5"/>
      <c r="R453" s="5"/>
      <c r="S453" s="5"/>
      <c r="T453" s="5"/>
    </row>
    <row r="454" spans="1:21" ht="12.75" customHeight="1">
      <c r="A454" s="1" t="s">
        <v>68</v>
      </c>
      <c r="C454" s="6"/>
      <c r="D454" s="7">
        <v>0</v>
      </c>
      <c r="E454" s="7">
        <v>8</v>
      </c>
      <c r="K454" s="453">
        <v>12</v>
      </c>
      <c r="L454" s="453"/>
      <c r="M454" s="5"/>
      <c r="N454" s="5"/>
      <c r="O454" s="5"/>
      <c r="Q454" s="1" t="str">
        <f>+Q167:U167</f>
        <v>Bulan     :</v>
      </c>
      <c r="R454" s="455" t="str">
        <f>+R410</f>
        <v>Juli</v>
      </c>
      <c r="S454" s="456"/>
      <c r="T454" s="4">
        <f>+T410</f>
        <v>0</v>
      </c>
      <c r="U454" s="4">
        <f>+U410</f>
        <v>7</v>
      </c>
    </row>
    <row r="455" spans="1:21" s="43" customFormat="1" ht="13.5" customHeight="1" thickBot="1">
      <c r="A455" s="177" t="s">
        <v>75</v>
      </c>
      <c r="B455" s="177"/>
      <c r="C455" s="65">
        <v>0</v>
      </c>
      <c r="D455" s="65">
        <v>4</v>
      </c>
      <c r="E455" s="65">
        <v>3</v>
      </c>
      <c r="K455" s="454"/>
      <c r="L455" s="454"/>
      <c r="M455" s="77"/>
      <c r="N455" s="77"/>
      <c r="O455" s="77"/>
      <c r="Q455" s="43" t="s">
        <v>47</v>
      </c>
      <c r="R455" s="515">
        <f>+R411</f>
        <v>2020</v>
      </c>
      <c r="S455" s="516"/>
      <c r="T455" s="78">
        <f>+T411</f>
        <v>2</v>
      </c>
      <c r="U455" s="78">
        <f>+U411</f>
        <v>0</v>
      </c>
    </row>
    <row r="456" spans="1:21" ht="16.5" thickTop="1">
      <c r="A456" s="462" t="s">
        <v>4</v>
      </c>
      <c r="B456" s="462" t="s">
        <v>5</v>
      </c>
      <c r="C456" s="465" t="s">
        <v>6</v>
      </c>
      <c r="D456" s="466"/>
      <c r="E456" s="466"/>
      <c r="F456" s="466"/>
      <c r="G456" s="466"/>
      <c r="H456" s="466"/>
      <c r="I456" s="466"/>
      <c r="J456" s="466"/>
      <c r="K456" s="469"/>
      <c r="L456" s="465" t="s">
        <v>7</v>
      </c>
      <c r="M456" s="466"/>
      <c r="N456" s="466"/>
      <c r="O456" s="466"/>
      <c r="P456" s="466"/>
      <c r="Q456" s="466"/>
      <c r="R456" s="469"/>
      <c r="S456" s="470" t="s">
        <v>64</v>
      </c>
      <c r="T456" s="471"/>
      <c r="U456" s="513"/>
    </row>
    <row r="457" spans="1:21" ht="12.75" customHeight="1">
      <c r="A457" s="463"/>
      <c r="B457" s="463"/>
      <c r="C457" s="473" t="s">
        <v>27</v>
      </c>
      <c r="D457" s="474"/>
      <c r="E457" s="475"/>
      <c r="F457" s="261"/>
      <c r="G457" s="261" t="s">
        <v>30</v>
      </c>
      <c r="H457" s="261" t="s">
        <v>32</v>
      </c>
      <c r="I457" s="261"/>
      <c r="J457" s="261"/>
      <c r="K457" s="261" t="s">
        <v>43</v>
      </c>
      <c r="L457" s="261" t="s">
        <v>27</v>
      </c>
      <c r="M457" s="261"/>
      <c r="N457" s="261" t="s">
        <v>30</v>
      </c>
      <c r="O457" s="261" t="s">
        <v>32</v>
      </c>
      <c r="P457" s="261"/>
      <c r="Q457" s="261"/>
      <c r="R457" s="261" t="s">
        <v>63</v>
      </c>
      <c r="S457" s="440" t="s">
        <v>67</v>
      </c>
      <c r="T457" s="441"/>
      <c r="U457" s="442"/>
    </row>
    <row r="458" spans="1:21" ht="12.75" customHeight="1">
      <c r="A458" s="463"/>
      <c r="B458" s="463"/>
      <c r="C458" s="440" t="s">
        <v>28</v>
      </c>
      <c r="D458" s="441"/>
      <c r="E458" s="442"/>
      <c r="F458" s="263" t="s">
        <v>29</v>
      </c>
      <c r="G458" s="263" t="s">
        <v>31</v>
      </c>
      <c r="H458" s="263" t="s">
        <v>33</v>
      </c>
      <c r="I458" s="263" t="s">
        <v>37</v>
      </c>
      <c r="J458" s="263" t="s">
        <v>36</v>
      </c>
      <c r="K458" s="263" t="s">
        <v>28</v>
      </c>
      <c r="L458" s="263" t="s">
        <v>28</v>
      </c>
      <c r="M458" s="263" t="s">
        <v>35</v>
      </c>
      <c r="N458" s="263" t="s">
        <v>31</v>
      </c>
      <c r="O458" s="263" t="s">
        <v>33</v>
      </c>
      <c r="P458" s="263" t="s">
        <v>37</v>
      </c>
      <c r="Q458" s="263" t="s">
        <v>36</v>
      </c>
      <c r="R458" s="263" t="s">
        <v>38</v>
      </c>
      <c r="S458" s="440" t="s">
        <v>65</v>
      </c>
      <c r="T458" s="441"/>
      <c r="U458" s="442"/>
    </row>
    <row r="459" spans="1:21" ht="12.75" customHeight="1">
      <c r="A459" s="463"/>
      <c r="B459" s="463"/>
      <c r="C459" s="444" t="s">
        <v>8</v>
      </c>
      <c r="D459" s="445"/>
      <c r="E459" s="446"/>
      <c r="F459" s="264"/>
      <c r="G459" s="264"/>
      <c r="H459" s="264" t="s">
        <v>34</v>
      </c>
      <c r="I459" s="264"/>
      <c r="J459" s="264"/>
      <c r="K459" s="264" t="s">
        <v>9</v>
      </c>
      <c r="L459" s="264" t="s">
        <v>8</v>
      </c>
      <c r="M459" s="264"/>
      <c r="N459" s="264"/>
      <c r="O459" s="264" t="s">
        <v>34</v>
      </c>
      <c r="P459" s="264"/>
      <c r="Q459" s="264"/>
      <c r="R459" s="20" t="s">
        <v>62</v>
      </c>
      <c r="S459" s="440" t="s">
        <v>66</v>
      </c>
      <c r="T459" s="441"/>
      <c r="U459" s="442"/>
    </row>
    <row r="460" spans="1:21" ht="21" customHeight="1">
      <c r="A460" s="464"/>
      <c r="B460" s="464"/>
      <c r="C460" s="447"/>
      <c r="D460" s="448"/>
      <c r="E460" s="449"/>
      <c r="F460" s="263"/>
      <c r="G460" s="263"/>
      <c r="H460" s="263"/>
      <c r="I460" s="263"/>
      <c r="J460" s="263"/>
      <c r="K460" s="263" t="s">
        <v>61</v>
      </c>
      <c r="L460" s="263"/>
      <c r="M460" s="263"/>
      <c r="N460" s="263"/>
      <c r="O460" s="263"/>
      <c r="P460" s="263"/>
      <c r="Q460" s="263"/>
      <c r="R460" s="263"/>
      <c r="S460" s="450"/>
      <c r="T460" s="451"/>
      <c r="U460" s="514"/>
    </row>
    <row r="461" spans="1:21" s="8" customFormat="1" ht="11.25">
      <c r="A461" s="262" t="s">
        <v>10</v>
      </c>
      <c r="B461" s="262" t="s">
        <v>11</v>
      </c>
      <c r="C461" s="429" t="s">
        <v>12</v>
      </c>
      <c r="D461" s="430"/>
      <c r="E461" s="431"/>
      <c r="F461" s="262" t="s">
        <v>13</v>
      </c>
      <c r="G461" s="262" t="s">
        <v>14</v>
      </c>
      <c r="H461" s="262" t="s">
        <v>15</v>
      </c>
      <c r="I461" s="262" t="s">
        <v>16</v>
      </c>
      <c r="J461" s="262" t="s">
        <v>17</v>
      </c>
      <c r="K461" s="262" t="s">
        <v>18</v>
      </c>
      <c r="L461" s="262" t="s">
        <v>19</v>
      </c>
      <c r="M461" s="262" t="s">
        <v>20</v>
      </c>
      <c r="N461" s="262" t="s">
        <v>21</v>
      </c>
      <c r="O461" s="262" t="s">
        <v>41</v>
      </c>
      <c r="P461" s="262" t="s">
        <v>42</v>
      </c>
      <c r="Q461" s="262" t="s">
        <v>44</v>
      </c>
      <c r="R461" s="262" t="s">
        <v>69</v>
      </c>
      <c r="S461" s="429" t="s">
        <v>70</v>
      </c>
      <c r="T461" s="430"/>
      <c r="U461" s="431"/>
    </row>
    <row r="462" spans="1:21" s="16" customFormat="1" ht="12.75" customHeight="1">
      <c r="A462" s="18">
        <v>1</v>
      </c>
      <c r="B462" s="19" t="s">
        <v>22</v>
      </c>
      <c r="C462" s="504">
        <f>SUM(C463,C466,C467)</f>
        <v>0</v>
      </c>
      <c r="D462" s="505"/>
      <c r="E462" s="506"/>
      <c r="F462" s="266">
        <f t="shared" ref="F462:J462" si="196">SUM(F463,F466,F467)</f>
        <v>0</v>
      </c>
      <c r="G462" s="266">
        <f t="shared" si="196"/>
        <v>0</v>
      </c>
      <c r="H462" s="266">
        <f t="shared" si="196"/>
        <v>0</v>
      </c>
      <c r="I462" s="266">
        <f t="shared" si="196"/>
        <v>0</v>
      </c>
      <c r="J462" s="266">
        <f t="shared" si="196"/>
        <v>0</v>
      </c>
      <c r="K462" s="266">
        <f>SUM(C462-F462-G462-H462+I462-J462)</f>
        <v>0</v>
      </c>
      <c r="L462" s="59">
        <f>SUM(L463,L466,L467)</f>
        <v>0</v>
      </c>
      <c r="M462" s="59">
        <f t="shared" ref="M462:Q462" si="197">SUM(M463,M466,M467)</f>
        <v>0</v>
      </c>
      <c r="N462" s="59">
        <f t="shared" si="197"/>
        <v>0</v>
      </c>
      <c r="O462" s="59">
        <f t="shared" si="197"/>
        <v>0</v>
      </c>
      <c r="P462" s="59">
        <f t="shared" si="197"/>
        <v>0</v>
      </c>
      <c r="Q462" s="59">
        <f t="shared" si="197"/>
        <v>0</v>
      </c>
      <c r="R462" s="59">
        <f>SUM(L462-M462-N462-O462+P462-Q462)</f>
        <v>0</v>
      </c>
      <c r="S462" s="507"/>
      <c r="T462" s="508"/>
      <c r="U462" s="509"/>
    </row>
    <row r="463" spans="1:21" s="23" customFormat="1" ht="12.75" customHeight="1">
      <c r="A463" s="14"/>
      <c r="B463" s="22" t="s">
        <v>49</v>
      </c>
      <c r="C463" s="495">
        <f t="shared" ref="C463:H463" si="198">SUM(C464:C465)</f>
        <v>0</v>
      </c>
      <c r="D463" s="496">
        <f t="shared" si="198"/>
        <v>0</v>
      </c>
      <c r="E463" s="497">
        <f t="shared" si="198"/>
        <v>0</v>
      </c>
      <c r="F463" s="69">
        <f t="shared" si="198"/>
        <v>0</v>
      </c>
      <c r="G463" s="69">
        <f t="shared" si="198"/>
        <v>0</v>
      </c>
      <c r="H463" s="69">
        <f t="shared" si="198"/>
        <v>0</v>
      </c>
      <c r="I463" s="69">
        <f>SUM(I464:I465)</f>
        <v>0</v>
      </c>
      <c r="J463" s="69">
        <f t="shared" ref="J463" si="199">SUM(J464:J465)</f>
        <v>0</v>
      </c>
      <c r="K463" s="267">
        <f t="shared" ref="K463:K480" si="200">SUM(C463-F463-G463-H463+I463-J463)</f>
        <v>0</v>
      </c>
      <c r="L463" s="61">
        <f t="shared" ref="L463:O463" si="201">SUM(L464:L465)</f>
        <v>0</v>
      </c>
      <c r="M463" s="61">
        <f t="shared" si="201"/>
        <v>0</v>
      </c>
      <c r="N463" s="61">
        <f t="shared" si="201"/>
        <v>0</v>
      </c>
      <c r="O463" s="61">
        <f t="shared" si="201"/>
        <v>0</v>
      </c>
      <c r="P463" s="61">
        <f>SUM(P464:P465)</f>
        <v>0</v>
      </c>
      <c r="Q463" s="61">
        <f t="shared" ref="Q463" si="202">SUM(Q464:Q465)</f>
        <v>0</v>
      </c>
      <c r="R463" s="62">
        <f t="shared" ref="R463:R471" si="203">SUM(L463-M463-N463-O463+P463-Q463)</f>
        <v>0</v>
      </c>
      <c r="S463" s="510"/>
      <c r="T463" s="511"/>
      <c r="U463" s="512"/>
    </row>
    <row r="464" spans="1:21" ht="15" customHeight="1">
      <c r="A464" s="12"/>
      <c r="B464" s="13" t="s">
        <v>83</v>
      </c>
      <c r="C464" s="501">
        <v>0</v>
      </c>
      <c r="D464" s="502">
        <v>0</v>
      </c>
      <c r="E464" s="503">
        <v>0</v>
      </c>
      <c r="F464" s="260">
        <v>0</v>
      </c>
      <c r="G464" s="260">
        <v>0</v>
      </c>
      <c r="H464" s="260">
        <v>0</v>
      </c>
      <c r="I464" s="66">
        <v>0</v>
      </c>
      <c r="J464" s="66">
        <v>0</v>
      </c>
      <c r="K464" s="267">
        <f t="shared" si="200"/>
        <v>0</v>
      </c>
      <c r="L464" s="49">
        <v>0</v>
      </c>
      <c r="M464" s="49">
        <v>0</v>
      </c>
      <c r="N464" s="49">
        <v>0</v>
      </c>
      <c r="O464" s="49">
        <v>0</v>
      </c>
      <c r="P464" s="49">
        <v>0</v>
      </c>
      <c r="Q464" s="49">
        <v>0</v>
      </c>
      <c r="R464" s="62">
        <f t="shared" si="203"/>
        <v>0</v>
      </c>
      <c r="S464" s="498"/>
      <c r="T464" s="499"/>
      <c r="U464" s="500"/>
    </row>
    <row r="465" spans="1:24" ht="15.75">
      <c r="A465" s="12"/>
      <c r="B465" s="13" t="s">
        <v>84</v>
      </c>
      <c r="C465" s="501">
        <v>0</v>
      </c>
      <c r="D465" s="502">
        <v>0</v>
      </c>
      <c r="E465" s="503">
        <v>0</v>
      </c>
      <c r="F465" s="260">
        <v>0</v>
      </c>
      <c r="G465" s="260">
        <v>0</v>
      </c>
      <c r="H465" s="260">
        <v>0</v>
      </c>
      <c r="I465" s="66">
        <v>0</v>
      </c>
      <c r="J465" s="66">
        <v>0</v>
      </c>
      <c r="K465" s="267">
        <f t="shared" si="200"/>
        <v>0</v>
      </c>
      <c r="L465" s="260">
        <v>0</v>
      </c>
      <c r="M465" s="260">
        <v>0</v>
      </c>
      <c r="N465" s="260">
        <v>0</v>
      </c>
      <c r="O465" s="260">
        <v>0</v>
      </c>
      <c r="P465" s="260">
        <v>0</v>
      </c>
      <c r="Q465" s="260">
        <v>0</v>
      </c>
      <c r="R465" s="62">
        <f t="shared" si="203"/>
        <v>0</v>
      </c>
      <c r="S465" s="498"/>
      <c r="T465" s="499"/>
      <c r="U465" s="500"/>
    </row>
    <row r="466" spans="1:24" ht="15.75">
      <c r="A466" s="12"/>
      <c r="B466" s="11" t="s">
        <v>50</v>
      </c>
      <c r="C466" s="480">
        <v>0</v>
      </c>
      <c r="D466" s="481">
        <v>0</v>
      </c>
      <c r="E466" s="482">
        <v>0</v>
      </c>
      <c r="F466" s="67">
        <v>0</v>
      </c>
      <c r="G466" s="67">
        <v>0</v>
      </c>
      <c r="H466" s="67">
        <v>0</v>
      </c>
      <c r="I466" s="67">
        <v>0</v>
      </c>
      <c r="J466" s="67">
        <v>0</v>
      </c>
      <c r="K466" s="267">
        <f t="shared" si="200"/>
        <v>0</v>
      </c>
      <c r="L466" s="267">
        <v>0</v>
      </c>
      <c r="M466" s="267">
        <v>0</v>
      </c>
      <c r="N466" s="267">
        <v>0</v>
      </c>
      <c r="O466" s="267">
        <v>0</v>
      </c>
      <c r="P466" s="267">
        <v>0</v>
      </c>
      <c r="Q466" s="267">
        <v>0</v>
      </c>
      <c r="R466" s="62">
        <f t="shared" si="203"/>
        <v>0</v>
      </c>
      <c r="S466" s="498"/>
      <c r="T466" s="499"/>
      <c r="U466" s="500"/>
    </row>
    <row r="467" spans="1:24" ht="15.75">
      <c r="A467" s="12"/>
      <c r="B467" s="11" t="s">
        <v>51</v>
      </c>
      <c r="C467" s="480">
        <v>0</v>
      </c>
      <c r="D467" s="481">
        <v>0</v>
      </c>
      <c r="E467" s="482">
        <v>0</v>
      </c>
      <c r="F467" s="67">
        <v>0</v>
      </c>
      <c r="G467" s="67">
        <v>0</v>
      </c>
      <c r="H467" s="67">
        <v>0</v>
      </c>
      <c r="I467" s="67">
        <v>0</v>
      </c>
      <c r="J467" s="67">
        <v>0</v>
      </c>
      <c r="K467" s="267">
        <f t="shared" si="200"/>
        <v>0</v>
      </c>
      <c r="L467" s="267">
        <v>0</v>
      </c>
      <c r="M467" s="267">
        <v>0</v>
      </c>
      <c r="N467" s="267">
        <v>0</v>
      </c>
      <c r="O467" s="267">
        <v>0</v>
      </c>
      <c r="P467" s="267">
        <v>0</v>
      </c>
      <c r="Q467" s="267">
        <v>0</v>
      </c>
      <c r="R467" s="62">
        <f t="shared" si="203"/>
        <v>0</v>
      </c>
      <c r="S467" s="498"/>
      <c r="T467" s="499"/>
      <c r="U467" s="500"/>
      <c r="X467" s="1" t="s">
        <v>43</v>
      </c>
    </row>
    <row r="468" spans="1:24" ht="15.75">
      <c r="A468" s="14">
        <v>2</v>
      </c>
      <c r="B468" s="10" t="s">
        <v>23</v>
      </c>
      <c r="C468" s="480">
        <f>SUM(C469:C470)</f>
        <v>0</v>
      </c>
      <c r="D468" s="481">
        <f t="shared" ref="D468:G468" si="204">SUM(D469:D470)</f>
        <v>658</v>
      </c>
      <c r="E468" s="482">
        <f t="shared" si="204"/>
        <v>658</v>
      </c>
      <c r="F468" s="267">
        <f t="shared" si="204"/>
        <v>0</v>
      </c>
      <c r="G468" s="267">
        <f t="shared" si="204"/>
        <v>0</v>
      </c>
      <c r="H468" s="25"/>
      <c r="I468" s="267">
        <f t="shared" ref="I468:J468" si="205">SUM(I469:I470)</f>
        <v>0</v>
      </c>
      <c r="J468" s="267">
        <f t="shared" si="205"/>
        <v>0</v>
      </c>
      <c r="K468" s="267">
        <f>SUM(C468-F468-G468-H468+I468-J468)</f>
        <v>0</v>
      </c>
      <c r="L468" s="267">
        <f>SUM(L469:L470)</f>
        <v>392</v>
      </c>
      <c r="M468" s="62">
        <f t="shared" ref="M468:N468" si="206">SUM(M469:M470)</f>
        <v>0</v>
      </c>
      <c r="N468" s="267">
        <f t="shared" si="206"/>
        <v>0</v>
      </c>
      <c r="O468" s="25"/>
      <c r="P468" s="267">
        <f t="shared" ref="P468:Q468" si="207">SUM(P469:P470)</f>
        <v>107</v>
      </c>
      <c r="Q468" s="267">
        <f t="shared" si="207"/>
        <v>0</v>
      </c>
      <c r="R468" s="62">
        <f t="shared" si="203"/>
        <v>499</v>
      </c>
      <c r="S468" s="498"/>
      <c r="T468" s="499"/>
      <c r="U468" s="500"/>
    </row>
    <row r="469" spans="1:24" ht="15.75">
      <c r="A469" s="12"/>
      <c r="B469" s="13" t="s">
        <v>83</v>
      </c>
      <c r="C469" s="501">
        <v>0</v>
      </c>
      <c r="D469" s="502">
        <v>658</v>
      </c>
      <c r="E469" s="503">
        <v>658</v>
      </c>
      <c r="F469" s="260">
        <v>0</v>
      </c>
      <c r="G469" s="260">
        <v>0</v>
      </c>
      <c r="H469" s="24"/>
      <c r="I469" s="66">
        <v>0</v>
      </c>
      <c r="J469" s="66">
        <v>0</v>
      </c>
      <c r="K469" s="267">
        <f t="shared" si="200"/>
        <v>0</v>
      </c>
      <c r="L469" s="260">
        <v>392</v>
      </c>
      <c r="M469" s="49">
        <v>0</v>
      </c>
      <c r="N469" s="260">
        <v>0</v>
      </c>
      <c r="O469" s="24"/>
      <c r="P469" s="260">
        <v>107</v>
      </c>
      <c r="Q469" s="260">
        <v>0</v>
      </c>
      <c r="R469" s="62">
        <f>SUM(L469-M469-N469-O469+P469-Q469)</f>
        <v>499</v>
      </c>
      <c r="S469" s="498"/>
      <c r="T469" s="499"/>
      <c r="U469" s="500"/>
    </row>
    <row r="470" spans="1:24" ht="12.75" customHeight="1">
      <c r="A470" s="12"/>
      <c r="B470" s="13" t="s">
        <v>84</v>
      </c>
      <c r="C470" s="501">
        <v>0</v>
      </c>
      <c r="D470" s="502">
        <v>0</v>
      </c>
      <c r="E470" s="503">
        <v>0</v>
      </c>
      <c r="F470" s="260">
        <v>0</v>
      </c>
      <c r="G470" s="260">
        <v>0</v>
      </c>
      <c r="H470" s="24"/>
      <c r="I470" s="66">
        <v>0</v>
      </c>
      <c r="J470" s="66">
        <v>0</v>
      </c>
      <c r="K470" s="267">
        <f t="shared" si="200"/>
        <v>0</v>
      </c>
      <c r="L470" s="260">
        <v>0</v>
      </c>
      <c r="M470" s="260">
        <v>0</v>
      </c>
      <c r="N470" s="260">
        <v>0</v>
      </c>
      <c r="O470" s="24"/>
      <c r="P470" s="260">
        <v>0</v>
      </c>
      <c r="Q470" s="260">
        <v>0</v>
      </c>
      <c r="R470" s="62">
        <f t="shared" si="203"/>
        <v>0</v>
      </c>
      <c r="S470" s="498"/>
      <c r="T470" s="499"/>
      <c r="U470" s="500"/>
    </row>
    <row r="471" spans="1:24" ht="12.75" customHeight="1">
      <c r="A471" s="9">
        <v>3</v>
      </c>
      <c r="B471" s="10" t="s">
        <v>53</v>
      </c>
      <c r="C471" s="480">
        <v>0</v>
      </c>
      <c r="D471" s="481">
        <v>0</v>
      </c>
      <c r="E471" s="482">
        <v>0</v>
      </c>
      <c r="F471" s="267">
        <v>0</v>
      </c>
      <c r="G471" s="25"/>
      <c r="H471" s="25"/>
      <c r="I471" s="267">
        <v>0</v>
      </c>
      <c r="J471" s="267">
        <v>0</v>
      </c>
      <c r="K471" s="267">
        <f t="shared" si="200"/>
        <v>0</v>
      </c>
      <c r="L471" s="265">
        <v>0</v>
      </c>
      <c r="M471" s="265">
        <v>0</v>
      </c>
      <c r="N471" s="25"/>
      <c r="O471" s="25"/>
      <c r="P471" s="265">
        <v>0</v>
      </c>
      <c r="Q471" s="265">
        <v>0</v>
      </c>
      <c r="R471" s="62">
        <f t="shared" si="203"/>
        <v>0</v>
      </c>
      <c r="S471" s="498"/>
      <c r="T471" s="499"/>
      <c r="U471" s="500"/>
    </row>
    <row r="472" spans="1:24" ht="15.75">
      <c r="A472" s="14">
        <v>4</v>
      </c>
      <c r="B472" s="10" t="s">
        <v>52</v>
      </c>
      <c r="C472" s="495">
        <f>SUM(C473:C474)</f>
        <v>0</v>
      </c>
      <c r="D472" s="496">
        <f t="shared" ref="D472:E472" si="208">SUM(D473:D474)</f>
        <v>0</v>
      </c>
      <c r="E472" s="497">
        <f t="shared" si="208"/>
        <v>0</v>
      </c>
      <c r="F472" s="69">
        <f>SUM(F473:F474)</f>
        <v>0</v>
      </c>
      <c r="G472" s="25"/>
      <c r="H472" s="25"/>
      <c r="I472" s="69">
        <f t="shared" ref="I472:J472" si="209">SUM(I473:I474)</f>
        <v>0</v>
      </c>
      <c r="J472" s="69">
        <f t="shared" si="209"/>
        <v>0</v>
      </c>
      <c r="K472" s="267">
        <f t="shared" si="200"/>
        <v>0</v>
      </c>
      <c r="L472" s="267">
        <f>SUM(L473:L474)</f>
        <v>0</v>
      </c>
      <c r="M472" s="267">
        <f>SUM(M473:M474)</f>
        <v>0</v>
      </c>
      <c r="N472" s="25"/>
      <c r="O472" s="25"/>
      <c r="P472" s="267">
        <f t="shared" ref="P472:Q472" si="210">SUM(P473:P474)</f>
        <v>0</v>
      </c>
      <c r="Q472" s="267">
        <f t="shared" si="210"/>
        <v>0</v>
      </c>
      <c r="R472" s="62">
        <f>SUM(L472-M472-N472-O472+P472-Q472)</f>
        <v>0</v>
      </c>
      <c r="S472" s="498"/>
      <c r="T472" s="499"/>
      <c r="U472" s="500"/>
    </row>
    <row r="473" spans="1:24" ht="15.75" customHeight="1">
      <c r="A473" s="14"/>
      <c r="B473" s="13" t="s">
        <v>83</v>
      </c>
      <c r="C473" s="495">
        <v>0</v>
      </c>
      <c r="D473" s="496"/>
      <c r="E473" s="497"/>
      <c r="F473" s="69">
        <v>0</v>
      </c>
      <c r="G473" s="25"/>
      <c r="H473" s="25"/>
      <c r="I473" s="69">
        <v>0</v>
      </c>
      <c r="J473" s="69">
        <v>0</v>
      </c>
      <c r="K473" s="267">
        <f t="shared" si="200"/>
        <v>0</v>
      </c>
      <c r="L473" s="265">
        <v>0</v>
      </c>
      <c r="M473" s="265">
        <v>0</v>
      </c>
      <c r="N473" s="25"/>
      <c r="O473" s="25"/>
      <c r="P473" s="265">
        <v>0</v>
      </c>
      <c r="Q473" s="265">
        <v>0</v>
      </c>
      <c r="R473" s="62">
        <f t="shared" ref="R473" si="211">SUM(L473-M473-N473-O473+P473-Q473)</f>
        <v>0</v>
      </c>
      <c r="S473" s="498"/>
      <c r="T473" s="499"/>
      <c r="U473" s="500"/>
    </row>
    <row r="474" spans="1:24" ht="15.75">
      <c r="A474" s="14"/>
      <c r="B474" s="13" t="s">
        <v>84</v>
      </c>
      <c r="C474" s="495">
        <v>0</v>
      </c>
      <c r="D474" s="496"/>
      <c r="E474" s="497"/>
      <c r="F474" s="69">
        <v>0</v>
      </c>
      <c r="G474" s="25"/>
      <c r="H474" s="25"/>
      <c r="I474" s="69">
        <v>0</v>
      </c>
      <c r="J474" s="69">
        <v>0</v>
      </c>
      <c r="K474" s="267">
        <f t="shared" si="200"/>
        <v>0</v>
      </c>
      <c r="L474" s="265">
        <v>0</v>
      </c>
      <c r="M474" s="265">
        <v>0</v>
      </c>
      <c r="N474" s="25"/>
      <c r="O474" s="25"/>
      <c r="P474" s="265">
        <v>0</v>
      </c>
      <c r="Q474" s="265">
        <v>0</v>
      </c>
      <c r="R474" s="62">
        <f>SUM(L474-M474-N474-O474+P474-Q474)</f>
        <v>0</v>
      </c>
      <c r="S474" s="498"/>
      <c r="T474" s="499"/>
      <c r="U474" s="500"/>
    </row>
    <row r="475" spans="1:24" ht="15.75">
      <c r="A475" s="14">
        <v>5</v>
      </c>
      <c r="B475" s="11" t="s">
        <v>54</v>
      </c>
      <c r="C475" s="480">
        <v>0</v>
      </c>
      <c r="D475" s="481">
        <v>0</v>
      </c>
      <c r="E475" s="482">
        <v>0</v>
      </c>
      <c r="F475" s="267">
        <v>0</v>
      </c>
      <c r="G475" s="25"/>
      <c r="H475" s="25"/>
      <c r="I475" s="267">
        <v>0</v>
      </c>
      <c r="J475" s="267">
        <v>0</v>
      </c>
      <c r="K475" s="267">
        <f t="shared" si="200"/>
        <v>0</v>
      </c>
      <c r="L475" s="265">
        <v>0</v>
      </c>
      <c r="M475" s="265">
        <v>0</v>
      </c>
      <c r="N475" s="25"/>
      <c r="O475" s="25"/>
      <c r="P475" s="265">
        <v>0</v>
      </c>
      <c r="Q475" s="265">
        <v>0</v>
      </c>
      <c r="R475" s="267">
        <f t="shared" ref="R475:R481" si="212">SUM(L475-M475-N475-O475+P475-Q475)</f>
        <v>0</v>
      </c>
      <c r="S475" s="498"/>
      <c r="T475" s="499"/>
      <c r="U475" s="500"/>
    </row>
    <row r="476" spans="1:24" ht="12.75" customHeight="1">
      <c r="A476" s="14">
        <v>6</v>
      </c>
      <c r="B476" s="10" t="s">
        <v>55</v>
      </c>
      <c r="C476" s="480">
        <v>0</v>
      </c>
      <c r="D476" s="481">
        <v>0</v>
      </c>
      <c r="E476" s="482">
        <v>0</v>
      </c>
      <c r="F476" s="267">
        <v>0</v>
      </c>
      <c r="G476" s="25"/>
      <c r="H476" s="25"/>
      <c r="I476" s="267">
        <v>0</v>
      </c>
      <c r="J476" s="267">
        <v>0</v>
      </c>
      <c r="K476" s="267">
        <f t="shared" si="200"/>
        <v>0</v>
      </c>
      <c r="L476" s="265">
        <v>0</v>
      </c>
      <c r="M476" s="265">
        <v>0</v>
      </c>
      <c r="N476" s="25"/>
      <c r="O476" s="25"/>
      <c r="P476" s="265">
        <v>0</v>
      </c>
      <c r="Q476" s="265">
        <v>0</v>
      </c>
      <c r="R476" s="267">
        <f t="shared" si="212"/>
        <v>0</v>
      </c>
      <c r="S476" s="492">
        <v>0</v>
      </c>
      <c r="T476" s="493"/>
      <c r="U476" s="494"/>
    </row>
    <row r="477" spans="1:24" ht="13.5" customHeight="1">
      <c r="A477" s="14">
        <v>7</v>
      </c>
      <c r="B477" s="10" t="s">
        <v>56</v>
      </c>
      <c r="C477" s="480">
        <v>0</v>
      </c>
      <c r="D477" s="481">
        <v>0</v>
      </c>
      <c r="E477" s="482">
        <v>0</v>
      </c>
      <c r="F477" s="267">
        <v>0</v>
      </c>
      <c r="G477" s="25"/>
      <c r="H477" s="25"/>
      <c r="I477" s="267">
        <v>0</v>
      </c>
      <c r="J477" s="267">
        <v>0</v>
      </c>
      <c r="K477" s="267">
        <f t="shared" si="200"/>
        <v>0</v>
      </c>
      <c r="L477" s="265">
        <v>0</v>
      </c>
      <c r="M477" s="265">
        <v>0</v>
      </c>
      <c r="N477" s="25"/>
      <c r="O477" s="25"/>
      <c r="P477" s="265">
        <v>0</v>
      </c>
      <c r="Q477" s="265">
        <v>0</v>
      </c>
      <c r="R477" s="267">
        <f t="shared" si="212"/>
        <v>0</v>
      </c>
      <c r="S477" s="483">
        <v>0</v>
      </c>
      <c r="T477" s="484"/>
      <c r="U477" s="485"/>
    </row>
    <row r="478" spans="1:24" ht="15" customHeight="1">
      <c r="A478" s="14">
        <v>8</v>
      </c>
      <c r="B478" s="10" t="s">
        <v>57</v>
      </c>
      <c r="C478" s="480">
        <v>0</v>
      </c>
      <c r="D478" s="481">
        <v>0</v>
      </c>
      <c r="E478" s="482">
        <v>0</v>
      </c>
      <c r="F478" s="267">
        <v>0</v>
      </c>
      <c r="G478" s="25"/>
      <c r="H478" s="25"/>
      <c r="I478" s="267">
        <v>0</v>
      </c>
      <c r="J478" s="267">
        <v>0</v>
      </c>
      <c r="K478" s="267">
        <f t="shared" si="200"/>
        <v>0</v>
      </c>
      <c r="L478" s="265">
        <v>0</v>
      </c>
      <c r="M478" s="265">
        <v>0</v>
      </c>
      <c r="N478" s="25"/>
      <c r="O478" s="25"/>
      <c r="P478" s="265">
        <v>0</v>
      </c>
      <c r="Q478" s="265">
        <v>0</v>
      </c>
      <c r="R478" s="267">
        <f t="shared" si="212"/>
        <v>0</v>
      </c>
      <c r="S478" s="483">
        <v>0</v>
      </c>
      <c r="T478" s="484"/>
      <c r="U478" s="485"/>
    </row>
    <row r="479" spans="1:24" ht="12.75" customHeight="1">
      <c r="A479" s="14">
        <v>9</v>
      </c>
      <c r="B479" s="10" t="s">
        <v>24</v>
      </c>
      <c r="C479" s="480">
        <v>0</v>
      </c>
      <c r="D479" s="481">
        <v>0</v>
      </c>
      <c r="E479" s="482">
        <v>0</v>
      </c>
      <c r="F479" s="267">
        <v>0</v>
      </c>
      <c r="G479" s="25"/>
      <c r="H479" s="25"/>
      <c r="I479" s="67">
        <v>0</v>
      </c>
      <c r="J479" s="67">
        <v>0</v>
      </c>
      <c r="K479" s="267">
        <f t="shared" si="200"/>
        <v>0</v>
      </c>
      <c r="L479" s="265">
        <v>0</v>
      </c>
      <c r="M479" s="265">
        <v>0</v>
      </c>
      <c r="N479" s="25"/>
      <c r="O479" s="25"/>
      <c r="P479" s="265">
        <v>0</v>
      </c>
      <c r="Q479" s="265">
        <v>0</v>
      </c>
      <c r="R479" s="267">
        <f t="shared" si="212"/>
        <v>0</v>
      </c>
      <c r="S479" s="483">
        <v>0</v>
      </c>
      <c r="T479" s="484"/>
      <c r="U479" s="485"/>
    </row>
    <row r="480" spans="1:24" ht="12.75" customHeight="1">
      <c r="A480" s="14">
        <v>10</v>
      </c>
      <c r="B480" s="10" t="s">
        <v>25</v>
      </c>
      <c r="C480" s="480">
        <v>0</v>
      </c>
      <c r="D480" s="481">
        <v>0</v>
      </c>
      <c r="E480" s="482">
        <v>0</v>
      </c>
      <c r="F480" s="267">
        <v>0</v>
      </c>
      <c r="G480" s="25"/>
      <c r="H480" s="25"/>
      <c r="I480" s="67">
        <v>0</v>
      </c>
      <c r="J480" s="67">
        <v>0</v>
      </c>
      <c r="K480" s="267">
        <f t="shared" si="200"/>
        <v>0</v>
      </c>
      <c r="L480" s="265">
        <v>0</v>
      </c>
      <c r="M480" s="265">
        <v>0</v>
      </c>
      <c r="N480" s="25"/>
      <c r="O480" s="25"/>
      <c r="P480" s="265">
        <v>0</v>
      </c>
      <c r="Q480" s="265">
        <v>0</v>
      </c>
      <c r="R480" s="267">
        <f t="shared" si="212"/>
        <v>0</v>
      </c>
      <c r="S480" s="483">
        <v>0</v>
      </c>
      <c r="T480" s="484"/>
      <c r="U480" s="485"/>
    </row>
    <row r="481" spans="1:21" ht="15.95" customHeight="1" thickBot="1">
      <c r="A481" s="39">
        <v>11</v>
      </c>
      <c r="B481" s="40" t="s">
        <v>58</v>
      </c>
      <c r="C481" s="486">
        <v>0</v>
      </c>
      <c r="D481" s="487">
        <v>0</v>
      </c>
      <c r="E481" s="488">
        <v>0</v>
      </c>
      <c r="F481" s="268">
        <v>0</v>
      </c>
      <c r="G481" s="42"/>
      <c r="H481" s="42"/>
      <c r="I481" s="68">
        <v>0</v>
      </c>
      <c r="J481" s="68">
        <v>0</v>
      </c>
      <c r="K481" s="268">
        <f t="shared" ref="K481" si="213">SUM(E481-F481-G481-H481+I481-J481)</f>
        <v>0</v>
      </c>
      <c r="L481" s="41">
        <v>0</v>
      </c>
      <c r="M481" s="41">
        <v>0</v>
      </c>
      <c r="N481" s="42"/>
      <c r="O481" s="42"/>
      <c r="P481" s="41">
        <v>0</v>
      </c>
      <c r="Q481" s="41">
        <v>0</v>
      </c>
      <c r="R481" s="268">
        <f t="shared" si="212"/>
        <v>0</v>
      </c>
      <c r="S481" s="489"/>
      <c r="T481" s="490"/>
      <c r="U481" s="491"/>
    </row>
    <row r="482" spans="1:21" ht="15.95" customHeight="1" thickTop="1">
      <c r="A482" s="5"/>
      <c r="B482" s="17" t="s">
        <v>39</v>
      </c>
    </row>
    <row r="483" spans="1:21" ht="15.95" customHeight="1">
      <c r="A483" s="5"/>
      <c r="B483" s="15" t="s">
        <v>60</v>
      </c>
    </row>
    <row r="484" spans="1:21" ht="15.95" customHeight="1">
      <c r="A484" s="5"/>
      <c r="B484" s="15" t="s">
        <v>59</v>
      </c>
    </row>
    <row r="485" spans="1:21" ht="15.95" customHeight="1">
      <c r="A485" s="5"/>
      <c r="B485" s="15" t="s">
        <v>40</v>
      </c>
      <c r="Q485" s="1" t="s">
        <v>43</v>
      </c>
    </row>
    <row r="486" spans="1:21" ht="15.95" customHeight="1">
      <c r="A486" s="5"/>
      <c r="B486" s="26"/>
    </row>
    <row r="487" spans="1:21" ht="15.95" customHeight="1">
      <c r="A487" s="5"/>
      <c r="B487" s="26"/>
    </row>
    <row r="488" spans="1:21" ht="13.5" customHeight="1"/>
    <row r="489" spans="1:21" ht="12.75" customHeight="1">
      <c r="K489" s="194"/>
    </row>
    <row r="490" spans="1:21" ht="12.75" customHeight="1">
      <c r="A490" s="476" t="s">
        <v>0</v>
      </c>
      <c r="B490" s="476"/>
      <c r="P490" s="477"/>
      <c r="Q490" s="477"/>
      <c r="R490" s="477"/>
      <c r="S490" s="477"/>
      <c r="T490" s="477"/>
      <c r="U490" s="477"/>
    </row>
    <row r="491" spans="1:21" ht="12.75" customHeight="1">
      <c r="A491" s="476" t="s">
        <v>1</v>
      </c>
      <c r="B491" s="476"/>
      <c r="P491" s="477"/>
      <c r="Q491" s="477"/>
      <c r="R491" s="477"/>
      <c r="S491" s="477"/>
      <c r="T491" s="477"/>
      <c r="U491" s="477"/>
    </row>
    <row r="492" spans="1:21" ht="12.75" customHeight="1">
      <c r="A492" s="476" t="s">
        <v>45</v>
      </c>
      <c r="B492" s="476"/>
    </row>
    <row r="493" spans="1:21" ht="25.5">
      <c r="C493" s="478" t="s">
        <v>2</v>
      </c>
      <c r="D493" s="478"/>
      <c r="E493" s="478"/>
      <c r="F493" s="478"/>
      <c r="G493" s="478"/>
      <c r="H493" s="478"/>
      <c r="I493" s="478"/>
      <c r="J493" s="478"/>
      <c r="K493" s="478"/>
      <c r="L493" s="478"/>
      <c r="M493" s="478"/>
      <c r="N493" s="478"/>
      <c r="O493" s="478"/>
      <c r="P493" s="478"/>
      <c r="Q493" s="2"/>
    </row>
    <row r="494" spans="1:21">
      <c r="F494" s="479" t="s">
        <v>3</v>
      </c>
      <c r="G494" s="479"/>
      <c r="H494" s="479"/>
      <c r="I494" s="479"/>
      <c r="J494" s="479"/>
      <c r="K494" s="479"/>
      <c r="L494" s="479"/>
      <c r="M494" s="479"/>
      <c r="N494" s="479"/>
      <c r="O494" s="479"/>
      <c r="P494" s="479"/>
      <c r="Q494" s="255"/>
    </row>
    <row r="495" spans="1:21" ht="12.75" customHeight="1">
      <c r="A495" s="1" t="s">
        <v>46</v>
      </c>
      <c r="C495" s="3"/>
      <c r="D495" s="4">
        <v>1</v>
      </c>
      <c r="E495" s="4">
        <v>5</v>
      </c>
      <c r="K495" s="453">
        <v>13</v>
      </c>
      <c r="L495" s="453"/>
      <c r="M495" s="5"/>
      <c r="N495" s="5"/>
      <c r="O495" s="5"/>
      <c r="P495" s="5"/>
      <c r="Q495" s="1" t="s">
        <v>48</v>
      </c>
      <c r="R495" s="455" t="str">
        <f>+R47</f>
        <v>Juli</v>
      </c>
      <c r="S495" s="456"/>
      <c r="T495" s="4">
        <f>+T87:U87</f>
        <v>0</v>
      </c>
      <c r="U495" s="4">
        <f>+U47</f>
        <v>7</v>
      </c>
    </row>
    <row r="496" spans="1:21" ht="13.5" customHeight="1" thickBot="1">
      <c r="A496" s="1" t="s">
        <v>68</v>
      </c>
      <c r="C496" s="6"/>
      <c r="D496" s="7">
        <v>0</v>
      </c>
      <c r="E496" s="7">
        <v>8</v>
      </c>
      <c r="K496" s="454"/>
      <c r="L496" s="454"/>
      <c r="M496" s="5"/>
      <c r="N496" s="5"/>
      <c r="O496" s="5"/>
      <c r="Q496" s="1" t="s">
        <v>47</v>
      </c>
      <c r="R496" s="457">
        <f>+R88</f>
        <v>2020</v>
      </c>
      <c r="S496" s="458"/>
      <c r="T496" s="21">
        <v>2</v>
      </c>
      <c r="U496" s="21">
        <f>+U88</f>
        <v>0</v>
      </c>
    </row>
    <row r="497" spans="1:25" ht="16.5" thickTop="1">
      <c r="A497" s="459" t="s">
        <v>4</v>
      </c>
      <c r="B497" s="462" t="s">
        <v>5</v>
      </c>
      <c r="C497" s="465" t="s">
        <v>6</v>
      </c>
      <c r="D497" s="466"/>
      <c r="E497" s="466"/>
      <c r="F497" s="466"/>
      <c r="G497" s="466"/>
      <c r="H497" s="466"/>
      <c r="I497" s="466"/>
      <c r="J497" s="466"/>
      <c r="K497" s="467"/>
      <c r="L497" s="468" t="s">
        <v>7</v>
      </c>
      <c r="M497" s="466"/>
      <c r="N497" s="466"/>
      <c r="O497" s="466"/>
      <c r="P497" s="466"/>
      <c r="Q497" s="466"/>
      <c r="R497" s="469"/>
      <c r="S497" s="470" t="s">
        <v>64</v>
      </c>
      <c r="T497" s="471"/>
      <c r="U497" s="472"/>
    </row>
    <row r="498" spans="1:25" ht="12.75" customHeight="1">
      <c r="A498" s="460"/>
      <c r="B498" s="463"/>
      <c r="C498" s="473" t="s">
        <v>27</v>
      </c>
      <c r="D498" s="474"/>
      <c r="E498" s="475"/>
      <c r="F498" s="261"/>
      <c r="G498" s="261" t="s">
        <v>30</v>
      </c>
      <c r="H498" s="261" t="s">
        <v>32</v>
      </c>
      <c r="I498" s="261"/>
      <c r="J498" s="261"/>
      <c r="K498" s="34" t="s">
        <v>43</v>
      </c>
      <c r="L498" s="256" t="s">
        <v>27</v>
      </c>
      <c r="M498" s="261"/>
      <c r="N498" s="261" t="s">
        <v>30</v>
      </c>
      <c r="O498" s="261" t="s">
        <v>32</v>
      </c>
      <c r="P498" s="261"/>
      <c r="Q498" s="261"/>
      <c r="R498" s="261" t="s">
        <v>63</v>
      </c>
      <c r="S498" s="440" t="s">
        <v>67</v>
      </c>
      <c r="T498" s="441"/>
      <c r="U498" s="443"/>
    </row>
    <row r="499" spans="1:25" ht="12.75" customHeight="1">
      <c r="A499" s="460"/>
      <c r="B499" s="463"/>
      <c r="C499" s="440" t="s">
        <v>28</v>
      </c>
      <c r="D499" s="441"/>
      <c r="E499" s="442"/>
      <c r="F499" s="263" t="s">
        <v>29</v>
      </c>
      <c r="G499" s="263" t="s">
        <v>31</v>
      </c>
      <c r="H499" s="263" t="s">
        <v>33</v>
      </c>
      <c r="I499" s="263" t="s">
        <v>37</v>
      </c>
      <c r="J499" s="263" t="s">
        <v>36</v>
      </c>
      <c r="K499" s="35" t="s">
        <v>28</v>
      </c>
      <c r="L499" s="257" t="s">
        <v>28</v>
      </c>
      <c r="M499" s="263" t="s">
        <v>35</v>
      </c>
      <c r="N499" s="263" t="s">
        <v>31</v>
      </c>
      <c r="O499" s="263" t="s">
        <v>33</v>
      </c>
      <c r="P499" s="263" t="s">
        <v>37</v>
      </c>
      <c r="Q499" s="263" t="s">
        <v>36</v>
      </c>
      <c r="R499" s="263" t="s">
        <v>38</v>
      </c>
      <c r="S499" s="440" t="s">
        <v>65</v>
      </c>
      <c r="T499" s="441"/>
      <c r="U499" s="443"/>
    </row>
    <row r="500" spans="1:25" ht="12.75" customHeight="1">
      <c r="A500" s="460"/>
      <c r="B500" s="463"/>
      <c r="C500" s="444" t="s">
        <v>8</v>
      </c>
      <c r="D500" s="445"/>
      <c r="E500" s="446"/>
      <c r="F500" s="264"/>
      <c r="G500" s="264"/>
      <c r="H500" s="264" t="s">
        <v>34</v>
      </c>
      <c r="I500" s="264"/>
      <c r="J500" s="264"/>
      <c r="K500" s="36" t="s">
        <v>9</v>
      </c>
      <c r="L500" s="259" t="s">
        <v>8</v>
      </c>
      <c r="M500" s="264"/>
      <c r="N500" s="264"/>
      <c r="O500" s="264" t="s">
        <v>34</v>
      </c>
      <c r="P500" s="264"/>
      <c r="Q500" s="264"/>
      <c r="R500" s="20" t="s">
        <v>62</v>
      </c>
      <c r="S500" s="440" t="s">
        <v>66</v>
      </c>
      <c r="T500" s="441"/>
      <c r="U500" s="443"/>
    </row>
    <row r="501" spans="1:25" ht="12.75" customHeight="1">
      <c r="A501" s="461"/>
      <c r="B501" s="464"/>
      <c r="C501" s="447"/>
      <c r="D501" s="448"/>
      <c r="E501" s="449"/>
      <c r="F501" s="263"/>
      <c r="G501" s="263"/>
      <c r="H501" s="263"/>
      <c r="I501" s="263"/>
      <c r="J501" s="263"/>
      <c r="K501" s="35" t="s">
        <v>61</v>
      </c>
      <c r="L501" s="257"/>
      <c r="M501" s="263"/>
      <c r="N501" s="263"/>
      <c r="O501" s="263"/>
      <c r="P501" s="263"/>
      <c r="Q501" s="263"/>
      <c r="R501" s="263"/>
      <c r="S501" s="450"/>
      <c r="T501" s="451"/>
      <c r="U501" s="452"/>
    </row>
    <row r="502" spans="1:25" s="8" customFormat="1" ht="11.25">
      <c r="A502" s="27" t="s">
        <v>10</v>
      </c>
      <c r="B502" s="262" t="s">
        <v>11</v>
      </c>
      <c r="C502" s="429" t="s">
        <v>12</v>
      </c>
      <c r="D502" s="430"/>
      <c r="E502" s="431"/>
      <c r="F502" s="262" t="s">
        <v>13</v>
      </c>
      <c r="G502" s="262" t="s">
        <v>14</v>
      </c>
      <c r="H502" s="262" t="s">
        <v>15</v>
      </c>
      <c r="I502" s="262" t="s">
        <v>16</v>
      </c>
      <c r="J502" s="262" t="s">
        <v>17</v>
      </c>
      <c r="K502" s="38" t="s">
        <v>18</v>
      </c>
      <c r="L502" s="258" t="s">
        <v>19</v>
      </c>
      <c r="M502" s="262" t="s">
        <v>20</v>
      </c>
      <c r="N502" s="262" t="s">
        <v>21</v>
      </c>
      <c r="O502" s="262" t="s">
        <v>41</v>
      </c>
      <c r="P502" s="262" t="s">
        <v>42</v>
      </c>
      <c r="Q502" s="262" t="s">
        <v>44</v>
      </c>
      <c r="R502" s="262" t="s">
        <v>69</v>
      </c>
      <c r="S502" s="429" t="s">
        <v>70</v>
      </c>
      <c r="T502" s="430"/>
      <c r="U502" s="432"/>
    </row>
    <row r="503" spans="1:25" s="16" customFormat="1" ht="15.75">
      <c r="A503" s="18">
        <v>1</v>
      </c>
      <c r="B503" s="19" t="s">
        <v>22</v>
      </c>
      <c r="C503" s="433">
        <f>SUM(C15,C55,C95,C135,C175,C215,C255,C295,C336,C378,C418,C462)</f>
        <v>0</v>
      </c>
      <c r="D503" s="433">
        <f>SUM(D95,D15,D336,D215,D135,D378,D255,D295,D175,D462,D418,D55)</f>
        <v>0</v>
      </c>
      <c r="E503" s="433">
        <f>SUM(E95,E15,E336,E215,E135,E378,E255,E295,E175,E462,E418,E55)</f>
        <v>0</v>
      </c>
      <c r="F503" s="70">
        <f>SUM(F15,F55,F95,F135,F175,F215,F255,F295,F336,F378,F418,F462)</f>
        <v>0</v>
      </c>
      <c r="G503" s="70">
        <f>SUM(G15,G55,G95,G135,G175,G215,G255,G295,G336,G378,G418,G462)</f>
        <v>0</v>
      </c>
      <c r="H503" s="70">
        <f t="shared" ref="H503:S518" si="214">SUM(H15,H55,H95,H135,H175,H215,H255,H295,H336,H378,H418,H462)</f>
        <v>0</v>
      </c>
      <c r="I503" s="91">
        <f t="shared" si="214"/>
        <v>0</v>
      </c>
      <c r="J503" s="70">
        <f t="shared" si="214"/>
        <v>0</v>
      </c>
      <c r="K503" s="70">
        <f t="shared" si="214"/>
        <v>0</v>
      </c>
      <c r="L503" s="57">
        <f t="shared" si="214"/>
        <v>716</v>
      </c>
      <c r="M503" s="57">
        <f t="shared" si="214"/>
        <v>130</v>
      </c>
      <c r="N503" s="57">
        <f t="shared" si="214"/>
        <v>0</v>
      </c>
      <c r="O503" s="57">
        <f t="shared" si="214"/>
        <v>0</v>
      </c>
      <c r="P503" s="79">
        <f t="shared" si="214"/>
        <v>149</v>
      </c>
      <c r="Q503" s="57">
        <f t="shared" si="214"/>
        <v>0</v>
      </c>
      <c r="R503" s="57">
        <f t="shared" si="214"/>
        <v>735</v>
      </c>
      <c r="S503" s="434"/>
      <c r="T503" s="435"/>
      <c r="U503" s="436"/>
      <c r="W503" s="16" t="s">
        <v>43</v>
      </c>
    </row>
    <row r="504" spans="1:25" s="23" customFormat="1" ht="15.75">
      <c r="A504" s="14"/>
      <c r="B504" s="22" t="s">
        <v>49</v>
      </c>
      <c r="C504" s="415">
        <f t="shared" ref="C504:C522" si="215">SUM(C16,C56,C96,C136,C176,C216,C256,C296,C337,C379,C419,C463)</f>
        <v>0</v>
      </c>
      <c r="D504" s="415">
        <f t="shared" ref="D504:E519" si="216">SUM(D96,D16,D337,D216,D136,D379,D256,D296,D176,D463,D419,D56)</f>
        <v>0</v>
      </c>
      <c r="E504" s="415">
        <f t="shared" si="216"/>
        <v>0</v>
      </c>
      <c r="F504" s="71">
        <f t="shared" ref="F504:G519" si="217">SUM(F16,F56,F96,F136,F176,F216,F256,F296,F337,F379,F419,F463)</f>
        <v>0</v>
      </c>
      <c r="G504" s="71">
        <f t="shared" si="217"/>
        <v>0</v>
      </c>
      <c r="H504" s="71">
        <f t="shared" si="214"/>
        <v>0</v>
      </c>
      <c r="I504" s="71">
        <f t="shared" si="214"/>
        <v>0</v>
      </c>
      <c r="J504" s="71">
        <f t="shared" si="214"/>
        <v>0</v>
      </c>
      <c r="K504" s="71">
        <f t="shared" si="214"/>
        <v>0</v>
      </c>
      <c r="L504" s="44">
        <f t="shared" si="214"/>
        <v>716</v>
      </c>
      <c r="M504" s="44">
        <f t="shared" si="214"/>
        <v>130</v>
      </c>
      <c r="N504" s="44">
        <f t="shared" si="214"/>
        <v>0</v>
      </c>
      <c r="O504" s="44">
        <f t="shared" si="214"/>
        <v>0</v>
      </c>
      <c r="P504" s="44">
        <f t="shared" si="214"/>
        <v>145</v>
      </c>
      <c r="Q504" s="44">
        <f t="shared" si="214"/>
        <v>0</v>
      </c>
      <c r="R504" s="44">
        <f t="shared" si="214"/>
        <v>731</v>
      </c>
      <c r="S504" s="437"/>
      <c r="T504" s="438"/>
      <c r="U504" s="439"/>
    </row>
    <row r="505" spans="1:25" ht="15.75">
      <c r="A505" s="12"/>
      <c r="B505" s="13" t="s">
        <v>83</v>
      </c>
      <c r="C505" s="415">
        <f t="shared" si="215"/>
        <v>0</v>
      </c>
      <c r="D505" s="415">
        <f t="shared" si="216"/>
        <v>0</v>
      </c>
      <c r="E505" s="415">
        <f t="shared" si="216"/>
        <v>0</v>
      </c>
      <c r="F505" s="71">
        <f t="shared" si="217"/>
        <v>0</v>
      </c>
      <c r="G505" s="71">
        <f t="shared" si="217"/>
        <v>0</v>
      </c>
      <c r="H505" s="71">
        <f t="shared" si="214"/>
        <v>0</v>
      </c>
      <c r="I505" s="71">
        <f t="shared" si="214"/>
        <v>0</v>
      </c>
      <c r="J505" s="71">
        <f t="shared" si="214"/>
        <v>0</v>
      </c>
      <c r="K505" s="71">
        <f t="shared" si="214"/>
        <v>0</v>
      </c>
      <c r="L505" s="44">
        <f t="shared" si="214"/>
        <v>706</v>
      </c>
      <c r="M505" s="44">
        <f t="shared" si="214"/>
        <v>130</v>
      </c>
      <c r="N505" s="44">
        <f t="shared" si="214"/>
        <v>0</v>
      </c>
      <c r="O505" s="44">
        <f t="shared" si="214"/>
        <v>0</v>
      </c>
      <c r="P505" s="44">
        <f t="shared" si="214"/>
        <v>140</v>
      </c>
      <c r="Q505" s="44">
        <f t="shared" si="214"/>
        <v>0</v>
      </c>
      <c r="R505" s="44">
        <f t="shared" si="214"/>
        <v>716</v>
      </c>
      <c r="S505" s="423"/>
      <c r="T505" s="424"/>
      <c r="U505" s="425"/>
    </row>
    <row r="506" spans="1:25" ht="15.75">
      <c r="A506" s="12"/>
      <c r="B506" s="13" t="s">
        <v>84</v>
      </c>
      <c r="C506" s="415">
        <f t="shared" si="215"/>
        <v>0</v>
      </c>
      <c r="D506" s="415">
        <f t="shared" si="216"/>
        <v>0</v>
      </c>
      <c r="E506" s="415">
        <f t="shared" si="216"/>
        <v>0</v>
      </c>
      <c r="F506" s="71">
        <f t="shared" si="217"/>
        <v>0</v>
      </c>
      <c r="G506" s="71">
        <f t="shared" si="217"/>
        <v>0</v>
      </c>
      <c r="H506" s="71">
        <f t="shared" si="214"/>
        <v>0</v>
      </c>
      <c r="I506" s="71">
        <f t="shared" si="214"/>
        <v>0</v>
      </c>
      <c r="J506" s="71">
        <f t="shared" si="214"/>
        <v>0</v>
      </c>
      <c r="K506" s="71">
        <f t="shared" si="214"/>
        <v>0</v>
      </c>
      <c r="L506" s="44">
        <f t="shared" si="214"/>
        <v>10</v>
      </c>
      <c r="M506" s="44">
        <f t="shared" si="214"/>
        <v>0</v>
      </c>
      <c r="N506" s="44">
        <f t="shared" si="214"/>
        <v>0</v>
      </c>
      <c r="O506" s="44">
        <f t="shared" si="214"/>
        <v>0</v>
      </c>
      <c r="P506" s="44">
        <f t="shared" si="214"/>
        <v>5</v>
      </c>
      <c r="Q506" s="44">
        <f t="shared" si="214"/>
        <v>0</v>
      </c>
      <c r="R506" s="44">
        <f t="shared" si="214"/>
        <v>15</v>
      </c>
      <c r="S506" s="423"/>
      <c r="T506" s="424"/>
      <c r="U506" s="425"/>
    </row>
    <row r="507" spans="1:25" ht="15.75">
      <c r="A507" s="12"/>
      <c r="B507" s="11" t="s">
        <v>50</v>
      </c>
      <c r="C507" s="415">
        <f t="shared" si="215"/>
        <v>0</v>
      </c>
      <c r="D507" s="415">
        <f t="shared" si="216"/>
        <v>0</v>
      </c>
      <c r="E507" s="415">
        <f t="shared" si="216"/>
        <v>0</v>
      </c>
      <c r="F507" s="71">
        <f t="shared" si="217"/>
        <v>0</v>
      </c>
      <c r="G507" s="71">
        <f t="shared" si="217"/>
        <v>0</v>
      </c>
      <c r="H507" s="71">
        <f t="shared" si="214"/>
        <v>0</v>
      </c>
      <c r="I507" s="71">
        <f t="shared" si="214"/>
        <v>0</v>
      </c>
      <c r="J507" s="71">
        <f t="shared" si="214"/>
        <v>0</v>
      </c>
      <c r="K507" s="71">
        <f t="shared" si="214"/>
        <v>0</v>
      </c>
      <c r="L507" s="44">
        <f t="shared" si="214"/>
        <v>0</v>
      </c>
      <c r="M507" s="44">
        <f t="shared" si="214"/>
        <v>0</v>
      </c>
      <c r="N507" s="44">
        <f t="shared" si="214"/>
        <v>0</v>
      </c>
      <c r="O507" s="44">
        <f t="shared" si="214"/>
        <v>0</v>
      </c>
      <c r="P507" s="44">
        <f t="shared" si="214"/>
        <v>4</v>
      </c>
      <c r="Q507" s="44">
        <f t="shared" si="214"/>
        <v>0</v>
      </c>
      <c r="R507" s="44">
        <f t="shared" si="214"/>
        <v>4</v>
      </c>
      <c r="S507" s="423"/>
      <c r="T507" s="424"/>
      <c r="U507" s="425"/>
    </row>
    <row r="508" spans="1:25" ht="15.75">
      <c r="A508" s="12"/>
      <c r="B508" s="11" t="s">
        <v>51</v>
      </c>
      <c r="C508" s="415">
        <f t="shared" si="215"/>
        <v>0</v>
      </c>
      <c r="D508" s="415">
        <f t="shared" si="216"/>
        <v>0</v>
      </c>
      <c r="E508" s="415">
        <f t="shared" si="216"/>
        <v>0</v>
      </c>
      <c r="F508" s="71">
        <f t="shared" si="217"/>
        <v>0</v>
      </c>
      <c r="G508" s="71">
        <f t="shared" si="217"/>
        <v>0</v>
      </c>
      <c r="H508" s="71">
        <f t="shared" si="214"/>
        <v>0</v>
      </c>
      <c r="I508" s="71">
        <f t="shared" si="214"/>
        <v>0</v>
      </c>
      <c r="J508" s="71">
        <f t="shared" si="214"/>
        <v>0</v>
      </c>
      <c r="K508" s="71">
        <f t="shared" si="214"/>
        <v>0</v>
      </c>
      <c r="L508" s="44">
        <f t="shared" si="214"/>
        <v>0</v>
      </c>
      <c r="M508" s="44">
        <f t="shared" si="214"/>
        <v>0</v>
      </c>
      <c r="N508" s="44">
        <f t="shared" si="214"/>
        <v>0</v>
      </c>
      <c r="O508" s="44">
        <f t="shared" si="214"/>
        <v>0</v>
      </c>
      <c r="P508" s="44">
        <f t="shared" si="214"/>
        <v>0</v>
      </c>
      <c r="Q508" s="44">
        <f t="shared" si="214"/>
        <v>0</v>
      </c>
      <c r="R508" s="44">
        <f t="shared" si="214"/>
        <v>0</v>
      </c>
      <c r="S508" s="423"/>
      <c r="T508" s="424"/>
      <c r="U508" s="425"/>
      <c r="Y508" s="1" t="s">
        <v>43</v>
      </c>
    </row>
    <row r="509" spans="1:25" ht="15.75">
      <c r="A509" s="14">
        <v>2</v>
      </c>
      <c r="B509" s="10" t="s">
        <v>23</v>
      </c>
      <c r="C509" s="415">
        <f>SUM(C21,C61,C101,C141,C181,C221,C261,C301,C342,C384,C424,C468)</f>
        <v>15</v>
      </c>
      <c r="D509" s="415">
        <f t="shared" si="216"/>
        <v>7238</v>
      </c>
      <c r="E509" s="415">
        <f t="shared" si="216"/>
        <v>7238</v>
      </c>
      <c r="F509" s="71">
        <f t="shared" si="217"/>
        <v>15</v>
      </c>
      <c r="G509" s="71">
        <f t="shared" si="217"/>
        <v>0</v>
      </c>
      <c r="H509" s="25"/>
      <c r="I509" s="80">
        <f t="shared" si="214"/>
        <v>0</v>
      </c>
      <c r="J509" s="80">
        <f t="shared" si="214"/>
        <v>0</v>
      </c>
      <c r="K509" s="80">
        <f t="shared" si="214"/>
        <v>0</v>
      </c>
      <c r="L509" s="74">
        <f t="shared" si="214"/>
        <v>1574</v>
      </c>
      <c r="M509" s="74">
        <f>SUM(M21,M61,M101,M141,M181,M221,M261,M301,M342,M384,M424,M468)</f>
        <v>110</v>
      </c>
      <c r="N509" s="74">
        <f t="shared" si="214"/>
        <v>0</v>
      </c>
      <c r="O509" s="53"/>
      <c r="P509" s="74">
        <f t="shared" si="214"/>
        <v>448</v>
      </c>
      <c r="Q509" s="44">
        <f t="shared" si="214"/>
        <v>0</v>
      </c>
      <c r="R509" s="44">
        <f t="shared" si="214"/>
        <v>1912</v>
      </c>
      <c r="S509" s="423"/>
      <c r="T509" s="424"/>
      <c r="U509" s="425"/>
    </row>
    <row r="510" spans="1:25" ht="15.75">
      <c r="A510" s="12"/>
      <c r="B510" s="13" t="s">
        <v>83</v>
      </c>
      <c r="C510" s="415">
        <f t="shared" si="215"/>
        <v>15</v>
      </c>
      <c r="D510" s="415">
        <f t="shared" si="216"/>
        <v>7238</v>
      </c>
      <c r="E510" s="415">
        <f t="shared" si="216"/>
        <v>7238</v>
      </c>
      <c r="F510" s="71">
        <f t="shared" si="217"/>
        <v>15</v>
      </c>
      <c r="G510" s="71">
        <f t="shared" si="217"/>
        <v>0</v>
      </c>
      <c r="H510" s="24"/>
      <c r="I510" s="71">
        <f t="shared" si="214"/>
        <v>0</v>
      </c>
      <c r="J510" s="71">
        <f t="shared" si="214"/>
        <v>0</v>
      </c>
      <c r="K510" s="71">
        <f t="shared" si="214"/>
        <v>0</v>
      </c>
      <c r="L510" s="44">
        <f t="shared" si="214"/>
        <v>1534</v>
      </c>
      <c r="M510" s="44">
        <f t="shared" si="214"/>
        <v>110</v>
      </c>
      <c r="N510" s="44">
        <f t="shared" si="214"/>
        <v>0</v>
      </c>
      <c r="O510" s="53"/>
      <c r="P510" s="44">
        <f t="shared" si="214"/>
        <v>448</v>
      </c>
      <c r="Q510" s="44">
        <f t="shared" si="214"/>
        <v>0</v>
      </c>
      <c r="R510" s="44">
        <f t="shared" si="214"/>
        <v>1872</v>
      </c>
      <c r="S510" s="423"/>
      <c r="T510" s="424"/>
      <c r="U510" s="425"/>
    </row>
    <row r="511" spans="1:25" ht="15.75">
      <c r="A511" s="12"/>
      <c r="B511" s="13" t="s">
        <v>84</v>
      </c>
      <c r="C511" s="415">
        <f t="shared" si="215"/>
        <v>0</v>
      </c>
      <c r="D511" s="415">
        <f t="shared" si="216"/>
        <v>0</v>
      </c>
      <c r="E511" s="415">
        <f t="shared" si="216"/>
        <v>0</v>
      </c>
      <c r="F511" s="71">
        <f t="shared" si="217"/>
        <v>0</v>
      </c>
      <c r="G511" s="71">
        <f t="shared" si="217"/>
        <v>0</v>
      </c>
      <c r="H511" s="24"/>
      <c r="I511" s="71">
        <f t="shared" si="214"/>
        <v>0</v>
      </c>
      <c r="J511" s="71">
        <f t="shared" si="214"/>
        <v>0</v>
      </c>
      <c r="K511" s="71">
        <f t="shared" si="214"/>
        <v>0</v>
      </c>
      <c r="L511" s="44">
        <f t="shared" si="214"/>
        <v>40</v>
      </c>
      <c r="M511" s="44">
        <f t="shared" si="214"/>
        <v>0</v>
      </c>
      <c r="N511" s="44">
        <f t="shared" si="214"/>
        <v>0</v>
      </c>
      <c r="O511" s="53"/>
      <c r="P511" s="44">
        <f t="shared" si="214"/>
        <v>0</v>
      </c>
      <c r="Q511" s="44">
        <f t="shared" si="214"/>
        <v>0</v>
      </c>
      <c r="R511" s="44">
        <f t="shared" si="214"/>
        <v>40</v>
      </c>
      <c r="S511" s="423"/>
      <c r="T511" s="424"/>
      <c r="U511" s="425"/>
      <c r="W511" s="1" t="s">
        <v>43</v>
      </c>
    </row>
    <row r="512" spans="1:25" ht="15.75">
      <c r="A512" s="9">
        <v>3</v>
      </c>
      <c r="B512" s="10" t="s">
        <v>53</v>
      </c>
      <c r="C512" s="415">
        <f t="shared" si="215"/>
        <v>0</v>
      </c>
      <c r="D512" s="415">
        <f t="shared" si="216"/>
        <v>0</v>
      </c>
      <c r="E512" s="415">
        <f t="shared" si="216"/>
        <v>0</v>
      </c>
      <c r="F512" s="71">
        <f t="shared" si="217"/>
        <v>0</v>
      </c>
      <c r="G512" s="25"/>
      <c r="H512" s="25"/>
      <c r="I512" s="71">
        <f t="shared" si="214"/>
        <v>0</v>
      </c>
      <c r="J512" s="71">
        <f t="shared" si="214"/>
        <v>0</v>
      </c>
      <c r="K512" s="71">
        <f t="shared" si="214"/>
        <v>0</v>
      </c>
      <c r="L512" s="44">
        <f t="shared" si="214"/>
        <v>11</v>
      </c>
      <c r="M512" s="44">
        <f t="shared" si="214"/>
        <v>4</v>
      </c>
      <c r="N512" s="46"/>
      <c r="O512" s="46"/>
      <c r="P512" s="44">
        <f t="shared" si="214"/>
        <v>1</v>
      </c>
      <c r="Q512" s="44">
        <f t="shared" si="214"/>
        <v>0</v>
      </c>
      <c r="R512" s="44">
        <f t="shared" si="214"/>
        <v>8</v>
      </c>
      <c r="S512" s="423"/>
      <c r="T512" s="424"/>
      <c r="U512" s="425"/>
    </row>
    <row r="513" spans="1:24" ht="15.75">
      <c r="A513" s="14">
        <v>4</v>
      </c>
      <c r="B513" s="10" t="s">
        <v>52</v>
      </c>
      <c r="C513" s="415">
        <f t="shared" si="215"/>
        <v>0</v>
      </c>
      <c r="D513" s="415">
        <f t="shared" si="216"/>
        <v>0</v>
      </c>
      <c r="E513" s="415">
        <f t="shared" si="216"/>
        <v>0</v>
      </c>
      <c r="F513" s="71">
        <f t="shared" si="217"/>
        <v>0</v>
      </c>
      <c r="G513" s="25"/>
      <c r="H513" s="25"/>
      <c r="I513" s="71">
        <f t="shared" si="214"/>
        <v>0</v>
      </c>
      <c r="J513" s="71">
        <f t="shared" si="214"/>
        <v>0</v>
      </c>
      <c r="K513" s="71">
        <f t="shared" si="214"/>
        <v>0</v>
      </c>
      <c r="L513" s="44">
        <f t="shared" si="214"/>
        <v>59</v>
      </c>
      <c r="M513" s="44">
        <f t="shared" si="214"/>
        <v>12</v>
      </c>
      <c r="N513" s="46"/>
      <c r="O513" s="46"/>
      <c r="P513" s="44">
        <f t="shared" si="214"/>
        <v>28</v>
      </c>
      <c r="Q513" s="44">
        <f t="shared" si="214"/>
        <v>0</v>
      </c>
      <c r="R513" s="44">
        <f t="shared" si="214"/>
        <v>75</v>
      </c>
      <c r="S513" s="423"/>
      <c r="T513" s="424"/>
      <c r="U513" s="425"/>
    </row>
    <row r="514" spans="1:24" ht="15.75">
      <c r="A514" s="14"/>
      <c r="B514" s="13" t="s">
        <v>83</v>
      </c>
      <c r="C514" s="415">
        <f t="shared" si="215"/>
        <v>0</v>
      </c>
      <c r="D514" s="415">
        <f t="shared" si="216"/>
        <v>0</v>
      </c>
      <c r="E514" s="415">
        <f t="shared" si="216"/>
        <v>0</v>
      </c>
      <c r="F514" s="71">
        <f t="shared" si="217"/>
        <v>0</v>
      </c>
      <c r="G514" s="25"/>
      <c r="H514" s="25"/>
      <c r="I514" s="71">
        <f t="shared" si="214"/>
        <v>0</v>
      </c>
      <c r="J514" s="71">
        <f t="shared" si="214"/>
        <v>0</v>
      </c>
      <c r="K514" s="71">
        <f t="shared" si="214"/>
        <v>0</v>
      </c>
      <c r="L514" s="44">
        <f t="shared" si="214"/>
        <v>0</v>
      </c>
      <c r="M514" s="44">
        <f t="shared" si="214"/>
        <v>0</v>
      </c>
      <c r="N514" s="46"/>
      <c r="O514" s="46"/>
      <c r="P514" s="44">
        <f t="shared" si="214"/>
        <v>0</v>
      </c>
      <c r="Q514" s="44">
        <f t="shared" si="214"/>
        <v>0</v>
      </c>
      <c r="R514" s="44">
        <f t="shared" si="214"/>
        <v>0</v>
      </c>
      <c r="S514" s="423"/>
      <c r="T514" s="424"/>
      <c r="U514" s="425"/>
    </row>
    <row r="515" spans="1:24" ht="15.75">
      <c r="A515" s="14"/>
      <c r="B515" s="13" t="s">
        <v>84</v>
      </c>
      <c r="C515" s="415">
        <f t="shared" si="215"/>
        <v>0</v>
      </c>
      <c r="D515" s="415">
        <f t="shared" si="216"/>
        <v>0</v>
      </c>
      <c r="E515" s="415">
        <f t="shared" si="216"/>
        <v>0</v>
      </c>
      <c r="F515" s="71">
        <f t="shared" si="217"/>
        <v>0</v>
      </c>
      <c r="G515" s="25"/>
      <c r="H515" s="25"/>
      <c r="I515" s="71">
        <f t="shared" si="214"/>
        <v>0</v>
      </c>
      <c r="J515" s="71">
        <f t="shared" si="214"/>
        <v>0</v>
      </c>
      <c r="K515" s="71">
        <f t="shared" si="214"/>
        <v>0</v>
      </c>
      <c r="L515" s="44">
        <f t="shared" si="214"/>
        <v>59</v>
      </c>
      <c r="M515" s="44">
        <f t="shared" si="214"/>
        <v>12</v>
      </c>
      <c r="N515" s="46"/>
      <c r="O515" s="46"/>
      <c r="P515" s="44">
        <f t="shared" si="214"/>
        <v>28</v>
      </c>
      <c r="Q515" s="44">
        <f t="shared" si="214"/>
        <v>0</v>
      </c>
      <c r="R515" s="44">
        <f t="shared" si="214"/>
        <v>75</v>
      </c>
      <c r="S515" s="423"/>
      <c r="T515" s="424"/>
      <c r="U515" s="425"/>
    </row>
    <row r="516" spans="1:24" ht="15.75">
      <c r="A516" s="14">
        <v>5</v>
      </c>
      <c r="B516" s="11" t="s">
        <v>54</v>
      </c>
      <c r="C516" s="415">
        <f t="shared" si="215"/>
        <v>0</v>
      </c>
      <c r="D516" s="415">
        <f t="shared" si="216"/>
        <v>0</v>
      </c>
      <c r="E516" s="415">
        <f t="shared" si="216"/>
        <v>0</v>
      </c>
      <c r="F516" s="71">
        <f t="shared" si="217"/>
        <v>0</v>
      </c>
      <c r="G516" s="25"/>
      <c r="H516" s="25"/>
      <c r="I516" s="71">
        <f t="shared" si="214"/>
        <v>0</v>
      </c>
      <c r="J516" s="71">
        <f t="shared" si="214"/>
        <v>0</v>
      </c>
      <c r="K516" s="71">
        <f t="shared" si="214"/>
        <v>0</v>
      </c>
      <c r="L516" s="44">
        <f t="shared" si="214"/>
        <v>8</v>
      </c>
      <c r="M516" s="44">
        <f t="shared" si="214"/>
        <v>2</v>
      </c>
      <c r="N516" s="46"/>
      <c r="O516" s="46"/>
      <c r="P516" s="44">
        <f t="shared" si="214"/>
        <v>1</v>
      </c>
      <c r="Q516" s="44">
        <f t="shared" si="214"/>
        <v>0</v>
      </c>
      <c r="R516" s="44">
        <f t="shared" si="214"/>
        <v>7</v>
      </c>
      <c r="S516" s="426"/>
      <c r="T516" s="427"/>
      <c r="U516" s="428"/>
    </row>
    <row r="517" spans="1:24" ht="15.75">
      <c r="A517" s="14">
        <v>6</v>
      </c>
      <c r="B517" s="10" t="s">
        <v>55</v>
      </c>
      <c r="C517" s="415">
        <f t="shared" si="215"/>
        <v>0</v>
      </c>
      <c r="D517" s="415">
        <f t="shared" si="216"/>
        <v>0</v>
      </c>
      <c r="E517" s="415">
        <f t="shared" si="216"/>
        <v>0</v>
      </c>
      <c r="F517" s="71">
        <f t="shared" si="217"/>
        <v>0</v>
      </c>
      <c r="G517" s="25"/>
      <c r="H517" s="25"/>
      <c r="I517" s="71">
        <f t="shared" si="214"/>
        <v>0</v>
      </c>
      <c r="J517" s="71">
        <f t="shared" si="214"/>
        <v>0</v>
      </c>
      <c r="K517" s="71">
        <f t="shared" si="214"/>
        <v>0</v>
      </c>
      <c r="L517" s="44">
        <f t="shared" si="214"/>
        <v>2</v>
      </c>
      <c r="M517" s="44">
        <f t="shared" si="214"/>
        <v>1</v>
      </c>
      <c r="N517" s="46"/>
      <c r="O517" s="46"/>
      <c r="P517" s="44">
        <f t="shared" si="214"/>
        <v>2</v>
      </c>
      <c r="Q517" s="44">
        <f t="shared" si="214"/>
        <v>0</v>
      </c>
      <c r="R517" s="44">
        <f t="shared" si="214"/>
        <v>3</v>
      </c>
      <c r="S517" s="416">
        <f t="shared" si="214"/>
        <v>0.9</v>
      </c>
      <c r="T517" s="417"/>
      <c r="U517" s="418"/>
    </row>
    <row r="518" spans="1:24" ht="15.75">
      <c r="A518" s="14">
        <v>7</v>
      </c>
      <c r="B518" s="10" t="s">
        <v>56</v>
      </c>
      <c r="C518" s="415">
        <f t="shared" si="215"/>
        <v>0</v>
      </c>
      <c r="D518" s="415">
        <f t="shared" si="216"/>
        <v>0</v>
      </c>
      <c r="E518" s="415">
        <f t="shared" si="216"/>
        <v>0</v>
      </c>
      <c r="F518" s="71">
        <f t="shared" si="217"/>
        <v>0</v>
      </c>
      <c r="G518" s="25"/>
      <c r="H518" s="25"/>
      <c r="I518" s="71">
        <f t="shared" si="214"/>
        <v>0</v>
      </c>
      <c r="J518" s="71">
        <f t="shared" si="214"/>
        <v>0</v>
      </c>
      <c r="K518" s="71">
        <f t="shared" si="214"/>
        <v>0</v>
      </c>
      <c r="L518" s="44">
        <f t="shared" si="214"/>
        <v>0</v>
      </c>
      <c r="M518" s="44">
        <f t="shared" si="214"/>
        <v>0</v>
      </c>
      <c r="N518" s="46"/>
      <c r="O518" s="46"/>
      <c r="P518" s="44">
        <f t="shared" si="214"/>
        <v>0</v>
      </c>
      <c r="Q518" s="44">
        <f t="shared" si="214"/>
        <v>0</v>
      </c>
      <c r="R518" s="44">
        <f t="shared" si="214"/>
        <v>0</v>
      </c>
      <c r="S518" s="416">
        <f t="shared" si="214"/>
        <v>0</v>
      </c>
      <c r="T518" s="417"/>
      <c r="U518" s="418"/>
      <c r="X518" s="1" t="s">
        <v>43</v>
      </c>
    </row>
    <row r="519" spans="1:24" ht="15.75">
      <c r="A519" s="14">
        <v>8</v>
      </c>
      <c r="B519" s="10" t="s">
        <v>57</v>
      </c>
      <c r="C519" s="415">
        <f t="shared" si="215"/>
        <v>0</v>
      </c>
      <c r="D519" s="415">
        <f t="shared" si="216"/>
        <v>0</v>
      </c>
      <c r="E519" s="415">
        <f t="shared" si="216"/>
        <v>0</v>
      </c>
      <c r="F519" s="71">
        <f t="shared" si="217"/>
        <v>0</v>
      </c>
      <c r="G519" s="25"/>
      <c r="H519" s="25"/>
      <c r="I519" s="71">
        <f t="shared" ref="I519:M522" si="218">SUM(I31,I71,I111,I151,I191,I231,I271,I311,I352,I394,I434,I478)</f>
        <v>0</v>
      </c>
      <c r="J519" s="71">
        <f t="shared" si="218"/>
        <v>0</v>
      </c>
      <c r="K519" s="71">
        <f t="shared" si="218"/>
        <v>0</v>
      </c>
      <c r="L519" s="44">
        <f t="shared" si="218"/>
        <v>0</v>
      </c>
      <c r="M519" s="44">
        <f t="shared" si="218"/>
        <v>0</v>
      </c>
      <c r="N519" s="46"/>
      <c r="O519" s="46"/>
      <c r="P519" s="44">
        <f t="shared" ref="P519:S522" si="219">SUM(P31,P71,P111,P151,P191,P231,P271,P311,P352,P394,P434,P478)</f>
        <v>0</v>
      </c>
      <c r="Q519" s="44">
        <f t="shared" si="219"/>
        <v>0</v>
      </c>
      <c r="R519" s="44">
        <f t="shared" si="219"/>
        <v>0</v>
      </c>
      <c r="S519" s="416">
        <f t="shared" si="219"/>
        <v>0</v>
      </c>
      <c r="T519" s="417"/>
      <c r="U519" s="418"/>
    </row>
    <row r="520" spans="1:24" ht="15.75">
      <c r="A520" s="14">
        <v>9</v>
      </c>
      <c r="B520" s="10" t="s">
        <v>24</v>
      </c>
      <c r="C520" s="415">
        <f t="shared" si="215"/>
        <v>0</v>
      </c>
      <c r="D520" s="415">
        <f t="shared" ref="D520:E522" si="220">SUM(D112,D32,D353,D232,D152,D395,D272,D312,D192,D479,D435,D72)</f>
        <v>0</v>
      </c>
      <c r="E520" s="415">
        <f t="shared" si="220"/>
        <v>0</v>
      </c>
      <c r="F520" s="71">
        <f t="shared" ref="F520:F522" si="221">SUM(F32,F72,F112,F152,F192,F232,F272,F312,F353,F395,F435,F479)</f>
        <v>0</v>
      </c>
      <c r="G520" s="25"/>
      <c r="H520" s="25"/>
      <c r="I520" s="71">
        <f t="shared" si="218"/>
        <v>0</v>
      </c>
      <c r="J520" s="71">
        <f t="shared" si="218"/>
        <v>0</v>
      </c>
      <c r="K520" s="71">
        <f t="shared" si="218"/>
        <v>0</v>
      </c>
      <c r="L520" s="44">
        <f t="shared" si="218"/>
        <v>0</v>
      </c>
      <c r="M520" s="44">
        <f t="shared" si="218"/>
        <v>0</v>
      </c>
      <c r="N520" s="46"/>
      <c r="O520" s="46"/>
      <c r="P520" s="44">
        <f t="shared" si="219"/>
        <v>0</v>
      </c>
      <c r="Q520" s="44">
        <f t="shared" si="219"/>
        <v>0</v>
      </c>
      <c r="R520" s="44">
        <f t="shared" si="219"/>
        <v>0</v>
      </c>
      <c r="S520" s="416">
        <f t="shared" si="219"/>
        <v>0</v>
      </c>
      <c r="T520" s="417"/>
      <c r="U520" s="418"/>
    </row>
    <row r="521" spans="1:24" ht="15.75">
      <c r="A521" s="14">
        <v>10</v>
      </c>
      <c r="B521" s="10" t="s">
        <v>25</v>
      </c>
      <c r="C521" s="415">
        <f t="shared" si="215"/>
        <v>0</v>
      </c>
      <c r="D521" s="415">
        <f t="shared" si="220"/>
        <v>0</v>
      </c>
      <c r="E521" s="415">
        <f t="shared" si="220"/>
        <v>0</v>
      </c>
      <c r="F521" s="71">
        <f t="shared" si="221"/>
        <v>0</v>
      </c>
      <c r="G521" s="25"/>
      <c r="H521" s="25"/>
      <c r="I521" s="71">
        <f t="shared" si="218"/>
        <v>0</v>
      </c>
      <c r="J521" s="71">
        <f t="shared" si="218"/>
        <v>0</v>
      </c>
      <c r="K521" s="71">
        <f t="shared" si="218"/>
        <v>0</v>
      </c>
      <c r="L521" s="44">
        <f t="shared" si="218"/>
        <v>0</v>
      </c>
      <c r="M521" s="44">
        <f t="shared" si="218"/>
        <v>0</v>
      </c>
      <c r="N521" s="46"/>
      <c r="O521" s="46"/>
      <c r="P521" s="44">
        <f t="shared" si="219"/>
        <v>0</v>
      </c>
      <c r="Q521" s="44">
        <f t="shared" si="219"/>
        <v>0</v>
      </c>
      <c r="R521" s="44">
        <f t="shared" si="219"/>
        <v>0</v>
      </c>
      <c r="S521" s="416">
        <f t="shared" si="219"/>
        <v>0</v>
      </c>
      <c r="T521" s="417"/>
      <c r="U521" s="418"/>
    </row>
    <row r="522" spans="1:24" ht="16.5" thickBot="1">
      <c r="A522" s="39">
        <v>11</v>
      </c>
      <c r="B522" s="40" t="s">
        <v>58</v>
      </c>
      <c r="C522" s="419">
        <f t="shared" si="215"/>
        <v>0</v>
      </c>
      <c r="D522" s="419">
        <f t="shared" si="220"/>
        <v>0</v>
      </c>
      <c r="E522" s="419">
        <f t="shared" si="220"/>
        <v>0</v>
      </c>
      <c r="F522" s="72">
        <f t="shared" si="221"/>
        <v>0</v>
      </c>
      <c r="G522" s="42"/>
      <c r="H522" s="42"/>
      <c r="I522" s="72">
        <f t="shared" si="218"/>
        <v>0</v>
      </c>
      <c r="J522" s="72">
        <f t="shared" si="218"/>
        <v>0</v>
      </c>
      <c r="K522" s="72">
        <f t="shared" si="218"/>
        <v>0</v>
      </c>
      <c r="L522" s="55">
        <f t="shared" si="218"/>
        <v>0</v>
      </c>
      <c r="M522" s="55">
        <f t="shared" si="218"/>
        <v>0</v>
      </c>
      <c r="N522" s="54"/>
      <c r="O522" s="54"/>
      <c r="P522" s="55">
        <f t="shared" si="219"/>
        <v>0</v>
      </c>
      <c r="Q522" s="55">
        <f t="shared" si="219"/>
        <v>0</v>
      </c>
      <c r="R522" s="55">
        <f t="shared" si="219"/>
        <v>0</v>
      </c>
      <c r="S522" s="420"/>
      <c r="T522" s="421"/>
      <c r="U522" s="422"/>
    </row>
    <row r="523" spans="1:24" ht="13.5" thickTop="1">
      <c r="A523" s="28"/>
      <c r="B523" s="26" t="s">
        <v>39</v>
      </c>
      <c r="C523" s="5"/>
      <c r="D523" s="5"/>
      <c r="E523" s="5"/>
      <c r="F523" s="5"/>
      <c r="G523" s="5"/>
      <c r="H523" s="5"/>
      <c r="I523" s="5"/>
      <c r="J523" s="5"/>
      <c r="K523" s="5"/>
      <c r="L523" s="47"/>
      <c r="M523" s="47"/>
      <c r="N523" s="47"/>
      <c r="O523" s="47"/>
      <c r="P523" s="47"/>
      <c r="Q523" s="47"/>
      <c r="R523" s="47"/>
      <c r="S523" s="47"/>
      <c r="T523" s="47"/>
      <c r="U523" s="48"/>
    </row>
    <row r="524" spans="1:24">
      <c r="A524" s="28"/>
      <c r="B524" s="15" t="s">
        <v>60</v>
      </c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29"/>
    </row>
    <row r="525" spans="1:24">
      <c r="A525" s="28"/>
      <c r="B525" s="15" t="s">
        <v>59</v>
      </c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29"/>
    </row>
    <row r="526" spans="1:24" ht="13.5" thickBot="1">
      <c r="A526" s="30"/>
      <c r="B526" s="31" t="s">
        <v>40</v>
      </c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3"/>
    </row>
  </sheetData>
  <mergeCells count="832">
    <mergeCell ref="C522:E522"/>
    <mergeCell ref="S522:U522"/>
    <mergeCell ref="C519:E519"/>
    <mergeCell ref="S519:U519"/>
    <mergeCell ref="C520:E520"/>
    <mergeCell ref="S520:U520"/>
    <mergeCell ref="C521:E521"/>
    <mergeCell ref="S521:U521"/>
    <mergeCell ref="C516:E516"/>
    <mergeCell ref="S516:U516"/>
    <mergeCell ref="C517:E517"/>
    <mergeCell ref="S517:U517"/>
    <mergeCell ref="C518:E518"/>
    <mergeCell ref="S518:U518"/>
    <mergeCell ref="C513:E513"/>
    <mergeCell ref="S513:U513"/>
    <mergeCell ref="C514:E514"/>
    <mergeCell ref="S514:U514"/>
    <mergeCell ref="C515:E515"/>
    <mergeCell ref="S515:U515"/>
    <mergeCell ref="C510:E510"/>
    <mergeCell ref="S510:U510"/>
    <mergeCell ref="C511:E511"/>
    <mergeCell ref="S511:U511"/>
    <mergeCell ref="C512:E512"/>
    <mergeCell ref="S512:U512"/>
    <mergeCell ref="C507:E507"/>
    <mergeCell ref="S507:U507"/>
    <mergeCell ref="C508:E508"/>
    <mergeCell ref="S508:U508"/>
    <mergeCell ref="C509:E509"/>
    <mergeCell ref="S509:U509"/>
    <mergeCell ref="C504:E504"/>
    <mergeCell ref="S504:U504"/>
    <mergeCell ref="C505:E505"/>
    <mergeCell ref="S505:U505"/>
    <mergeCell ref="C506:E506"/>
    <mergeCell ref="S506:U506"/>
    <mergeCell ref="S500:U500"/>
    <mergeCell ref="C501:E501"/>
    <mergeCell ref="S501:U501"/>
    <mergeCell ref="C502:E502"/>
    <mergeCell ref="S502:U502"/>
    <mergeCell ref="C503:E503"/>
    <mergeCell ref="S503:U503"/>
    <mergeCell ref="L497:R497"/>
    <mergeCell ref="S497:U497"/>
    <mergeCell ref="C498:E498"/>
    <mergeCell ref="S498:U498"/>
    <mergeCell ref="C499:E499"/>
    <mergeCell ref="S499:U499"/>
    <mergeCell ref="S481:U481"/>
    <mergeCell ref="P490:U491"/>
    <mergeCell ref="C493:P493"/>
    <mergeCell ref="F494:P494"/>
    <mergeCell ref="K495:L496"/>
    <mergeCell ref="R495:S495"/>
    <mergeCell ref="R496:S496"/>
    <mergeCell ref="C478:E478"/>
    <mergeCell ref="S478:U478"/>
    <mergeCell ref="C479:E479"/>
    <mergeCell ref="S479:U479"/>
    <mergeCell ref="C480:E480"/>
    <mergeCell ref="S480:U480"/>
    <mergeCell ref="S475:U475"/>
    <mergeCell ref="C476:E476"/>
    <mergeCell ref="S476:U476"/>
    <mergeCell ref="C477:E477"/>
    <mergeCell ref="S477:U477"/>
    <mergeCell ref="C472:E472"/>
    <mergeCell ref="S472:U472"/>
    <mergeCell ref="C473:E473"/>
    <mergeCell ref="S473:U473"/>
    <mergeCell ref="C474:E474"/>
    <mergeCell ref="S474:U474"/>
    <mergeCell ref="S469:U469"/>
    <mergeCell ref="C470:E470"/>
    <mergeCell ref="S470:U470"/>
    <mergeCell ref="C471:E471"/>
    <mergeCell ref="S471:U471"/>
    <mergeCell ref="C466:E466"/>
    <mergeCell ref="S466:U466"/>
    <mergeCell ref="C467:E467"/>
    <mergeCell ref="S467:U467"/>
    <mergeCell ref="C468:E468"/>
    <mergeCell ref="S468:U468"/>
    <mergeCell ref="S463:U463"/>
    <mergeCell ref="C464:E464"/>
    <mergeCell ref="S464:U464"/>
    <mergeCell ref="C465:E465"/>
    <mergeCell ref="S465:U465"/>
    <mergeCell ref="S459:U459"/>
    <mergeCell ref="C460:E460"/>
    <mergeCell ref="S460:U460"/>
    <mergeCell ref="C461:E461"/>
    <mergeCell ref="S461:U461"/>
    <mergeCell ref="C462:E462"/>
    <mergeCell ref="S462:U462"/>
    <mergeCell ref="L456:R456"/>
    <mergeCell ref="S456:U456"/>
    <mergeCell ref="C457:E457"/>
    <mergeCell ref="S457:U457"/>
    <mergeCell ref="C458:E458"/>
    <mergeCell ref="S458:U458"/>
    <mergeCell ref="C437:E437"/>
    <mergeCell ref="S437:U437"/>
    <mergeCell ref="P448:U449"/>
    <mergeCell ref="C451:P451"/>
    <mergeCell ref="F452:P452"/>
    <mergeCell ref="K454:L455"/>
    <mergeCell ref="R454:S454"/>
    <mergeCell ref="R455:S455"/>
    <mergeCell ref="C434:E434"/>
    <mergeCell ref="S434:U434"/>
    <mergeCell ref="C435:E435"/>
    <mergeCell ref="S435:U435"/>
    <mergeCell ref="C436:E436"/>
    <mergeCell ref="S436:U436"/>
    <mergeCell ref="C431:E431"/>
    <mergeCell ref="S431:U431"/>
    <mergeCell ref="C432:E432"/>
    <mergeCell ref="S432:U432"/>
    <mergeCell ref="C433:E433"/>
    <mergeCell ref="S433:U433"/>
    <mergeCell ref="C428:E428"/>
    <mergeCell ref="S428:U428"/>
    <mergeCell ref="C429:E429"/>
    <mergeCell ref="S429:U429"/>
    <mergeCell ref="C430:E430"/>
    <mergeCell ref="S430:U430"/>
    <mergeCell ref="C425:E425"/>
    <mergeCell ref="S425:U425"/>
    <mergeCell ref="C426:E426"/>
    <mergeCell ref="S426:U426"/>
    <mergeCell ref="C427:E427"/>
    <mergeCell ref="S427:U427"/>
    <mergeCell ref="C422:E422"/>
    <mergeCell ref="S422:U422"/>
    <mergeCell ref="C423:E423"/>
    <mergeCell ref="S423:U423"/>
    <mergeCell ref="C424:E424"/>
    <mergeCell ref="S424:U424"/>
    <mergeCell ref="C419:E419"/>
    <mergeCell ref="S419:U419"/>
    <mergeCell ref="C420:E420"/>
    <mergeCell ref="S420:U420"/>
    <mergeCell ref="C421:E421"/>
    <mergeCell ref="S421:U421"/>
    <mergeCell ref="S415:U415"/>
    <mergeCell ref="C416:E416"/>
    <mergeCell ref="S416:U416"/>
    <mergeCell ref="C417:E417"/>
    <mergeCell ref="S417:U417"/>
    <mergeCell ref="C418:E418"/>
    <mergeCell ref="S418:U418"/>
    <mergeCell ref="L412:R412"/>
    <mergeCell ref="S412:U412"/>
    <mergeCell ref="C413:E413"/>
    <mergeCell ref="S413:U413"/>
    <mergeCell ref="C414:E414"/>
    <mergeCell ref="S414:U414"/>
    <mergeCell ref="C397:E397"/>
    <mergeCell ref="S397:U397"/>
    <mergeCell ref="P404:U405"/>
    <mergeCell ref="C407:P407"/>
    <mergeCell ref="F408:P408"/>
    <mergeCell ref="K410:L411"/>
    <mergeCell ref="R410:S410"/>
    <mergeCell ref="R411:S411"/>
    <mergeCell ref="C394:E394"/>
    <mergeCell ref="S394:U394"/>
    <mergeCell ref="C395:E395"/>
    <mergeCell ref="S395:U395"/>
    <mergeCell ref="C396:E396"/>
    <mergeCell ref="S396:U396"/>
    <mergeCell ref="C391:E391"/>
    <mergeCell ref="S391:U391"/>
    <mergeCell ref="C392:E392"/>
    <mergeCell ref="S392:U392"/>
    <mergeCell ref="C393:E393"/>
    <mergeCell ref="S393:U393"/>
    <mergeCell ref="C388:E388"/>
    <mergeCell ref="S388:U388"/>
    <mergeCell ref="C389:E389"/>
    <mergeCell ref="S389:U389"/>
    <mergeCell ref="C390:E390"/>
    <mergeCell ref="S390:U390"/>
    <mergeCell ref="C385:E385"/>
    <mergeCell ref="S385:U385"/>
    <mergeCell ref="C386:E386"/>
    <mergeCell ref="S386:U386"/>
    <mergeCell ref="C387:E387"/>
    <mergeCell ref="S387:U387"/>
    <mergeCell ref="C382:E382"/>
    <mergeCell ref="S382:U382"/>
    <mergeCell ref="C383:E383"/>
    <mergeCell ref="S383:U383"/>
    <mergeCell ref="C384:E384"/>
    <mergeCell ref="S384:U384"/>
    <mergeCell ref="C379:E379"/>
    <mergeCell ref="S379:U379"/>
    <mergeCell ref="C380:E380"/>
    <mergeCell ref="S380:U380"/>
    <mergeCell ref="C381:E381"/>
    <mergeCell ref="S381:U381"/>
    <mergeCell ref="S375:U375"/>
    <mergeCell ref="C376:E376"/>
    <mergeCell ref="S376:U376"/>
    <mergeCell ref="C377:E377"/>
    <mergeCell ref="S377:U377"/>
    <mergeCell ref="C378:E378"/>
    <mergeCell ref="S378:U378"/>
    <mergeCell ref="L372:R372"/>
    <mergeCell ref="S372:U372"/>
    <mergeCell ref="C373:E373"/>
    <mergeCell ref="S373:U373"/>
    <mergeCell ref="C374:E374"/>
    <mergeCell ref="S374:U374"/>
    <mergeCell ref="C355:E355"/>
    <mergeCell ref="S355:U355"/>
    <mergeCell ref="P364:U365"/>
    <mergeCell ref="C367:P367"/>
    <mergeCell ref="F368:P368"/>
    <mergeCell ref="K370:L371"/>
    <mergeCell ref="R370:S370"/>
    <mergeCell ref="R371:S371"/>
    <mergeCell ref="C352:E352"/>
    <mergeCell ref="S352:U352"/>
    <mergeCell ref="C353:E353"/>
    <mergeCell ref="S353:U353"/>
    <mergeCell ref="C354:E354"/>
    <mergeCell ref="S354:U354"/>
    <mergeCell ref="C349:E349"/>
    <mergeCell ref="S349:U349"/>
    <mergeCell ref="C350:E350"/>
    <mergeCell ref="S350:U350"/>
    <mergeCell ref="C351:E351"/>
    <mergeCell ref="S351:U351"/>
    <mergeCell ref="C346:E346"/>
    <mergeCell ref="S346:U346"/>
    <mergeCell ref="C347:E347"/>
    <mergeCell ref="S347:U347"/>
    <mergeCell ref="C348:E348"/>
    <mergeCell ref="S348:U348"/>
    <mergeCell ref="C343:E343"/>
    <mergeCell ref="S343:U343"/>
    <mergeCell ref="C344:E344"/>
    <mergeCell ref="S344:U344"/>
    <mergeCell ref="C345:E345"/>
    <mergeCell ref="S345:U345"/>
    <mergeCell ref="C340:E340"/>
    <mergeCell ref="S340:U340"/>
    <mergeCell ref="C341:E341"/>
    <mergeCell ref="S341:U341"/>
    <mergeCell ref="C342:E342"/>
    <mergeCell ref="S342:U342"/>
    <mergeCell ref="C337:E337"/>
    <mergeCell ref="S337:U337"/>
    <mergeCell ref="C338:E338"/>
    <mergeCell ref="S338:U338"/>
    <mergeCell ref="C339:E339"/>
    <mergeCell ref="S339:U339"/>
    <mergeCell ref="S333:U333"/>
    <mergeCell ref="C334:E334"/>
    <mergeCell ref="S334:U334"/>
    <mergeCell ref="C335:E335"/>
    <mergeCell ref="S335:U335"/>
    <mergeCell ref="C336:E336"/>
    <mergeCell ref="S336:U336"/>
    <mergeCell ref="L330:R330"/>
    <mergeCell ref="S330:U330"/>
    <mergeCell ref="C331:E331"/>
    <mergeCell ref="S331:U331"/>
    <mergeCell ref="C332:E332"/>
    <mergeCell ref="S332:U332"/>
    <mergeCell ref="S314:U314"/>
    <mergeCell ref="P322:U323"/>
    <mergeCell ref="C325:P325"/>
    <mergeCell ref="F326:P326"/>
    <mergeCell ref="K328:L329"/>
    <mergeCell ref="R328:S328"/>
    <mergeCell ref="R329:S329"/>
    <mergeCell ref="C311:E311"/>
    <mergeCell ref="S311:U311"/>
    <mergeCell ref="C312:E312"/>
    <mergeCell ref="S312:U312"/>
    <mergeCell ref="C313:E313"/>
    <mergeCell ref="S313:U313"/>
    <mergeCell ref="S308:U308"/>
    <mergeCell ref="C309:E309"/>
    <mergeCell ref="S309:U309"/>
    <mergeCell ref="C310:E310"/>
    <mergeCell ref="S310:U310"/>
    <mergeCell ref="C305:E305"/>
    <mergeCell ref="S305:U305"/>
    <mergeCell ref="C306:E306"/>
    <mergeCell ref="S306:U306"/>
    <mergeCell ref="C307:E307"/>
    <mergeCell ref="S307:U307"/>
    <mergeCell ref="S302:U302"/>
    <mergeCell ref="C303:E303"/>
    <mergeCell ref="S303:U303"/>
    <mergeCell ref="C304:E304"/>
    <mergeCell ref="S304:U304"/>
    <mergeCell ref="C299:E299"/>
    <mergeCell ref="S299:U299"/>
    <mergeCell ref="C300:E300"/>
    <mergeCell ref="S300:U300"/>
    <mergeCell ref="C301:E301"/>
    <mergeCell ref="S301:U301"/>
    <mergeCell ref="S296:U296"/>
    <mergeCell ref="C297:E297"/>
    <mergeCell ref="S297:U297"/>
    <mergeCell ref="C298:E298"/>
    <mergeCell ref="S298:U298"/>
    <mergeCell ref="S292:U292"/>
    <mergeCell ref="C293:E293"/>
    <mergeCell ref="S293:U293"/>
    <mergeCell ref="C294:E294"/>
    <mergeCell ref="S294:U294"/>
    <mergeCell ref="C295:E295"/>
    <mergeCell ref="S295:U295"/>
    <mergeCell ref="L289:R289"/>
    <mergeCell ref="S289:U289"/>
    <mergeCell ref="C290:E290"/>
    <mergeCell ref="S290:U290"/>
    <mergeCell ref="C291:E291"/>
    <mergeCell ref="S291:U291"/>
    <mergeCell ref="C274:E274"/>
    <mergeCell ref="S274:U274"/>
    <mergeCell ref="P281:U282"/>
    <mergeCell ref="C284:P284"/>
    <mergeCell ref="F285:P285"/>
    <mergeCell ref="K287:L288"/>
    <mergeCell ref="R287:S287"/>
    <mergeCell ref="R288:S288"/>
    <mergeCell ref="C271:E271"/>
    <mergeCell ref="S271:U271"/>
    <mergeCell ref="C272:E272"/>
    <mergeCell ref="S272:U272"/>
    <mergeCell ref="C273:E273"/>
    <mergeCell ref="S273:U273"/>
    <mergeCell ref="C268:E268"/>
    <mergeCell ref="S268:U268"/>
    <mergeCell ref="C269:E269"/>
    <mergeCell ref="S269:U269"/>
    <mergeCell ref="C270:E270"/>
    <mergeCell ref="S270:U270"/>
    <mergeCell ref="C265:E265"/>
    <mergeCell ref="S265:U265"/>
    <mergeCell ref="C266:E266"/>
    <mergeCell ref="S266:U266"/>
    <mergeCell ref="C267:E267"/>
    <mergeCell ref="S267:U267"/>
    <mergeCell ref="C262:E262"/>
    <mergeCell ref="S262:U262"/>
    <mergeCell ref="C263:E263"/>
    <mergeCell ref="S263:U263"/>
    <mergeCell ref="C264:E264"/>
    <mergeCell ref="S264:U264"/>
    <mergeCell ref="C259:E259"/>
    <mergeCell ref="S259:U259"/>
    <mergeCell ref="C260:E260"/>
    <mergeCell ref="S260:U260"/>
    <mergeCell ref="C261:E261"/>
    <mergeCell ref="S261:U261"/>
    <mergeCell ref="C256:E256"/>
    <mergeCell ref="S256:U256"/>
    <mergeCell ref="C257:E257"/>
    <mergeCell ref="S257:U257"/>
    <mergeCell ref="C258:E258"/>
    <mergeCell ref="S258:U258"/>
    <mergeCell ref="S252:U252"/>
    <mergeCell ref="C253:E253"/>
    <mergeCell ref="S253:U253"/>
    <mergeCell ref="C254:E254"/>
    <mergeCell ref="S254:U254"/>
    <mergeCell ref="C255:E255"/>
    <mergeCell ref="S255:U255"/>
    <mergeCell ref="L249:R249"/>
    <mergeCell ref="S249:U249"/>
    <mergeCell ref="C250:E250"/>
    <mergeCell ref="S250:U250"/>
    <mergeCell ref="C251:E251"/>
    <mergeCell ref="S251:U251"/>
    <mergeCell ref="S234:U234"/>
    <mergeCell ref="P241:U242"/>
    <mergeCell ref="C244:P244"/>
    <mergeCell ref="F245:P245"/>
    <mergeCell ref="K247:L248"/>
    <mergeCell ref="R247:S247"/>
    <mergeCell ref="R248:S248"/>
    <mergeCell ref="C231:E231"/>
    <mergeCell ref="S231:U231"/>
    <mergeCell ref="C232:E232"/>
    <mergeCell ref="S232:U232"/>
    <mergeCell ref="C233:E233"/>
    <mergeCell ref="S233:U233"/>
    <mergeCell ref="S228:U228"/>
    <mergeCell ref="C229:E229"/>
    <mergeCell ref="S229:U229"/>
    <mergeCell ref="C230:E230"/>
    <mergeCell ref="S230:U230"/>
    <mergeCell ref="C225:E225"/>
    <mergeCell ref="S225:U225"/>
    <mergeCell ref="C226:E226"/>
    <mergeCell ref="S226:U226"/>
    <mergeCell ref="C227:E227"/>
    <mergeCell ref="S227:U227"/>
    <mergeCell ref="S222:U222"/>
    <mergeCell ref="C223:E223"/>
    <mergeCell ref="S223:U223"/>
    <mergeCell ref="C224:E224"/>
    <mergeCell ref="S224:U224"/>
    <mergeCell ref="C219:E219"/>
    <mergeCell ref="S219:U219"/>
    <mergeCell ref="C220:E220"/>
    <mergeCell ref="S220:U220"/>
    <mergeCell ref="C221:E221"/>
    <mergeCell ref="S221:U221"/>
    <mergeCell ref="S216:U216"/>
    <mergeCell ref="C217:E217"/>
    <mergeCell ref="S217:U217"/>
    <mergeCell ref="C218:E218"/>
    <mergeCell ref="S218:U218"/>
    <mergeCell ref="S212:U212"/>
    <mergeCell ref="C213:E213"/>
    <mergeCell ref="S213:U213"/>
    <mergeCell ref="C214:E214"/>
    <mergeCell ref="S214:U214"/>
    <mergeCell ref="C215:E215"/>
    <mergeCell ref="S215:U215"/>
    <mergeCell ref="L209:R209"/>
    <mergeCell ref="S209:U209"/>
    <mergeCell ref="C210:E210"/>
    <mergeCell ref="S210:U210"/>
    <mergeCell ref="C211:E211"/>
    <mergeCell ref="S211:U211"/>
    <mergeCell ref="C194:E194"/>
    <mergeCell ref="S194:U194"/>
    <mergeCell ref="P201:U202"/>
    <mergeCell ref="C204:P204"/>
    <mergeCell ref="F205:P205"/>
    <mergeCell ref="K207:L208"/>
    <mergeCell ref="R207:S207"/>
    <mergeCell ref="R208:S208"/>
    <mergeCell ref="C191:E191"/>
    <mergeCell ref="S191:U191"/>
    <mergeCell ref="C192:E192"/>
    <mergeCell ref="S192:U192"/>
    <mergeCell ref="C193:E193"/>
    <mergeCell ref="S193:U193"/>
    <mergeCell ref="C188:E188"/>
    <mergeCell ref="S188:U188"/>
    <mergeCell ref="C189:E189"/>
    <mergeCell ref="S189:U189"/>
    <mergeCell ref="C190:E190"/>
    <mergeCell ref="S190:U190"/>
    <mergeCell ref="C185:E185"/>
    <mergeCell ref="S185:U185"/>
    <mergeCell ref="C186:E186"/>
    <mergeCell ref="S186:U186"/>
    <mergeCell ref="C187:E187"/>
    <mergeCell ref="S187:U187"/>
    <mergeCell ref="C182:E182"/>
    <mergeCell ref="S182:U182"/>
    <mergeCell ref="C183:E183"/>
    <mergeCell ref="S183:U183"/>
    <mergeCell ref="C184:E184"/>
    <mergeCell ref="S184:U184"/>
    <mergeCell ref="C179:E179"/>
    <mergeCell ref="S179:U179"/>
    <mergeCell ref="C180:E180"/>
    <mergeCell ref="S180:U180"/>
    <mergeCell ref="C181:E181"/>
    <mergeCell ref="S181:U181"/>
    <mergeCell ref="C176:E176"/>
    <mergeCell ref="S176:U176"/>
    <mergeCell ref="C177:E177"/>
    <mergeCell ref="S177:U177"/>
    <mergeCell ref="C178:E178"/>
    <mergeCell ref="S178:U178"/>
    <mergeCell ref="S172:U172"/>
    <mergeCell ref="C173:E173"/>
    <mergeCell ref="S173:U173"/>
    <mergeCell ref="C174:E174"/>
    <mergeCell ref="S174:U174"/>
    <mergeCell ref="C175:E175"/>
    <mergeCell ref="S175:U175"/>
    <mergeCell ref="L169:R169"/>
    <mergeCell ref="S169:U169"/>
    <mergeCell ref="C170:E170"/>
    <mergeCell ref="S170:U170"/>
    <mergeCell ref="C171:E171"/>
    <mergeCell ref="S171:U171"/>
    <mergeCell ref="S154:U154"/>
    <mergeCell ref="P161:U162"/>
    <mergeCell ref="C164:P164"/>
    <mergeCell ref="F165:P165"/>
    <mergeCell ref="K167:L168"/>
    <mergeCell ref="R167:S167"/>
    <mergeCell ref="R168:S168"/>
    <mergeCell ref="C151:E151"/>
    <mergeCell ref="S151:U151"/>
    <mergeCell ref="C152:E152"/>
    <mergeCell ref="S152:U152"/>
    <mergeCell ref="C153:E153"/>
    <mergeCell ref="S153:U153"/>
    <mergeCell ref="S148:U148"/>
    <mergeCell ref="C149:E149"/>
    <mergeCell ref="S149:U149"/>
    <mergeCell ref="C150:E150"/>
    <mergeCell ref="S150:U150"/>
    <mergeCell ref="C145:E145"/>
    <mergeCell ref="S145:U145"/>
    <mergeCell ref="C146:E146"/>
    <mergeCell ref="S146:U146"/>
    <mergeCell ref="C147:E147"/>
    <mergeCell ref="S147:U147"/>
    <mergeCell ref="S142:U142"/>
    <mergeCell ref="C143:E143"/>
    <mergeCell ref="S143:U143"/>
    <mergeCell ref="C144:E144"/>
    <mergeCell ref="S144:U144"/>
    <mergeCell ref="C139:E139"/>
    <mergeCell ref="S139:U139"/>
    <mergeCell ref="C140:E140"/>
    <mergeCell ref="S140:U140"/>
    <mergeCell ref="C141:E141"/>
    <mergeCell ref="S141:U141"/>
    <mergeCell ref="S136:U136"/>
    <mergeCell ref="C137:E137"/>
    <mergeCell ref="S137:U137"/>
    <mergeCell ref="C138:E138"/>
    <mergeCell ref="S138:U138"/>
    <mergeCell ref="S132:U132"/>
    <mergeCell ref="C133:E133"/>
    <mergeCell ref="S133:U133"/>
    <mergeCell ref="C134:E134"/>
    <mergeCell ref="S134:U134"/>
    <mergeCell ref="C135:E135"/>
    <mergeCell ref="S135:U135"/>
    <mergeCell ref="L129:R129"/>
    <mergeCell ref="S129:U129"/>
    <mergeCell ref="C130:E130"/>
    <mergeCell ref="S130:U130"/>
    <mergeCell ref="C131:E131"/>
    <mergeCell ref="S131:U131"/>
    <mergeCell ref="C114:E114"/>
    <mergeCell ref="S114:U114"/>
    <mergeCell ref="P121:U122"/>
    <mergeCell ref="C124:P124"/>
    <mergeCell ref="F125:P125"/>
    <mergeCell ref="K127:L128"/>
    <mergeCell ref="R127:S127"/>
    <mergeCell ref="R128:S128"/>
    <mergeCell ref="C111:E111"/>
    <mergeCell ref="S111:U111"/>
    <mergeCell ref="C112:E112"/>
    <mergeCell ref="S112:U112"/>
    <mergeCell ref="C113:E113"/>
    <mergeCell ref="S113:U113"/>
    <mergeCell ref="C108:E108"/>
    <mergeCell ref="S108:U108"/>
    <mergeCell ref="C109:E109"/>
    <mergeCell ref="S109:U109"/>
    <mergeCell ref="C110:E110"/>
    <mergeCell ref="S110:U110"/>
    <mergeCell ref="C105:E105"/>
    <mergeCell ref="S105:U105"/>
    <mergeCell ref="C106:E106"/>
    <mergeCell ref="S106:U106"/>
    <mergeCell ref="C107:E107"/>
    <mergeCell ref="S107:U107"/>
    <mergeCell ref="C102:E102"/>
    <mergeCell ref="S102:U102"/>
    <mergeCell ref="C103:E103"/>
    <mergeCell ref="S103:U103"/>
    <mergeCell ref="C104:E104"/>
    <mergeCell ref="S104:U104"/>
    <mergeCell ref="C99:E99"/>
    <mergeCell ref="S99:U99"/>
    <mergeCell ref="C100:E100"/>
    <mergeCell ref="S100:U100"/>
    <mergeCell ref="C101:E101"/>
    <mergeCell ref="S101:U101"/>
    <mergeCell ref="C96:E96"/>
    <mergeCell ref="S96:U96"/>
    <mergeCell ref="C97:E97"/>
    <mergeCell ref="S97:U97"/>
    <mergeCell ref="C98:E98"/>
    <mergeCell ref="S98:U98"/>
    <mergeCell ref="S92:U92"/>
    <mergeCell ref="C93:E93"/>
    <mergeCell ref="S93:U93"/>
    <mergeCell ref="C94:E94"/>
    <mergeCell ref="S94:U94"/>
    <mergeCell ref="C95:E95"/>
    <mergeCell ref="S95:U95"/>
    <mergeCell ref="L89:R89"/>
    <mergeCell ref="S89:U89"/>
    <mergeCell ref="C90:E90"/>
    <mergeCell ref="S90:U90"/>
    <mergeCell ref="C91:E91"/>
    <mergeCell ref="S91:U91"/>
    <mergeCell ref="S74:U74"/>
    <mergeCell ref="P81:U82"/>
    <mergeCell ref="C84:P84"/>
    <mergeCell ref="F85:P85"/>
    <mergeCell ref="K87:L88"/>
    <mergeCell ref="R87:S87"/>
    <mergeCell ref="R88:S88"/>
    <mergeCell ref="C71:E71"/>
    <mergeCell ref="S71:U71"/>
    <mergeCell ref="C72:E72"/>
    <mergeCell ref="S72:U72"/>
    <mergeCell ref="C73:E73"/>
    <mergeCell ref="S73:U73"/>
    <mergeCell ref="S68:U68"/>
    <mergeCell ref="C69:E69"/>
    <mergeCell ref="S69:U69"/>
    <mergeCell ref="C70:E70"/>
    <mergeCell ref="S70:U70"/>
    <mergeCell ref="C65:E65"/>
    <mergeCell ref="S65:U65"/>
    <mergeCell ref="C66:E66"/>
    <mergeCell ref="S66:U66"/>
    <mergeCell ref="C67:E67"/>
    <mergeCell ref="S67:U67"/>
    <mergeCell ref="S62:U62"/>
    <mergeCell ref="C63:E63"/>
    <mergeCell ref="S63:U63"/>
    <mergeCell ref="C64:E64"/>
    <mergeCell ref="S64:U64"/>
    <mergeCell ref="C59:E59"/>
    <mergeCell ref="S59:U59"/>
    <mergeCell ref="C60:E60"/>
    <mergeCell ref="S60:U60"/>
    <mergeCell ref="C61:E61"/>
    <mergeCell ref="S61:U61"/>
    <mergeCell ref="S56:U56"/>
    <mergeCell ref="C57:E57"/>
    <mergeCell ref="S57:U57"/>
    <mergeCell ref="C58:E58"/>
    <mergeCell ref="S58:U58"/>
    <mergeCell ref="S52:U52"/>
    <mergeCell ref="C53:E53"/>
    <mergeCell ref="S53:U53"/>
    <mergeCell ref="C54:E54"/>
    <mergeCell ref="S54:U54"/>
    <mergeCell ref="C55:E55"/>
    <mergeCell ref="S55:U55"/>
    <mergeCell ref="L49:R49"/>
    <mergeCell ref="S49:U49"/>
    <mergeCell ref="C50:E50"/>
    <mergeCell ref="S50:U50"/>
    <mergeCell ref="C51:E51"/>
    <mergeCell ref="S51:U51"/>
    <mergeCell ref="C34:E34"/>
    <mergeCell ref="S34:U34"/>
    <mergeCell ref="P41:U42"/>
    <mergeCell ref="C44:P44"/>
    <mergeCell ref="F45:P45"/>
    <mergeCell ref="K47:L48"/>
    <mergeCell ref="R47:S47"/>
    <mergeCell ref="R48:S48"/>
    <mergeCell ref="S31:U31"/>
    <mergeCell ref="C32:E32"/>
    <mergeCell ref="S32:U32"/>
    <mergeCell ref="C33:E33"/>
    <mergeCell ref="S33:U33"/>
    <mergeCell ref="C28:E28"/>
    <mergeCell ref="S28:U28"/>
    <mergeCell ref="C29:E29"/>
    <mergeCell ref="S29:U29"/>
    <mergeCell ref="C30:E30"/>
    <mergeCell ref="S30:U30"/>
    <mergeCell ref="S25:U25"/>
    <mergeCell ref="C26:E26"/>
    <mergeCell ref="S26:U26"/>
    <mergeCell ref="C27:E27"/>
    <mergeCell ref="S27:U27"/>
    <mergeCell ref="C22:E22"/>
    <mergeCell ref="S22:U22"/>
    <mergeCell ref="C23:E23"/>
    <mergeCell ref="S23:U23"/>
    <mergeCell ref="C24:E24"/>
    <mergeCell ref="S24:U24"/>
    <mergeCell ref="S19:U19"/>
    <mergeCell ref="C20:E20"/>
    <mergeCell ref="S20:U20"/>
    <mergeCell ref="C21:E21"/>
    <mergeCell ref="S21:U21"/>
    <mergeCell ref="C16:E16"/>
    <mergeCell ref="S16:U16"/>
    <mergeCell ref="C17:E17"/>
    <mergeCell ref="S17:U17"/>
    <mergeCell ref="C18:E18"/>
    <mergeCell ref="S18:U18"/>
    <mergeCell ref="S12:U12"/>
    <mergeCell ref="C13:E13"/>
    <mergeCell ref="S13:U13"/>
    <mergeCell ref="C14:E14"/>
    <mergeCell ref="S14:U14"/>
    <mergeCell ref="C15:E15"/>
    <mergeCell ref="S15:U15"/>
    <mergeCell ref="L9:R9"/>
    <mergeCell ref="S9:U9"/>
    <mergeCell ref="C10:E10"/>
    <mergeCell ref="S10:U10"/>
    <mergeCell ref="C11:E11"/>
    <mergeCell ref="S11:U11"/>
    <mergeCell ref="P1:U2"/>
    <mergeCell ref="C4:P4"/>
    <mergeCell ref="F5:P5"/>
    <mergeCell ref="K7:L8"/>
    <mergeCell ref="R7:S7"/>
    <mergeCell ref="R8:S8"/>
    <mergeCell ref="A490:B490"/>
    <mergeCell ref="A491:B491"/>
    <mergeCell ref="A492:B492"/>
    <mergeCell ref="A404:B404"/>
    <mergeCell ref="A405:B405"/>
    <mergeCell ref="A406:B406"/>
    <mergeCell ref="A412:A416"/>
    <mergeCell ref="B412:B416"/>
    <mergeCell ref="C412:K412"/>
    <mergeCell ref="C415:E415"/>
    <mergeCell ref="A364:B364"/>
    <mergeCell ref="A365:B365"/>
    <mergeCell ref="A366:B366"/>
    <mergeCell ref="A372:A376"/>
    <mergeCell ref="B372:B376"/>
    <mergeCell ref="C372:K372"/>
    <mergeCell ref="C375:E375"/>
    <mergeCell ref="A322:B322"/>
    <mergeCell ref="A497:A501"/>
    <mergeCell ref="B497:B501"/>
    <mergeCell ref="C497:K497"/>
    <mergeCell ref="C500:E500"/>
    <mergeCell ref="A448:B448"/>
    <mergeCell ref="A449:B449"/>
    <mergeCell ref="A450:B450"/>
    <mergeCell ref="A456:A460"/>
    <mergeCell ref="B456:B460"/>
    <mergeCell ref="C456:K456"/>
    <mergeCell ref="C459:E459"/>
    <mergeCell ref="C463:E463"/>
    <mergeCell ref="C469:E469"/>
    <mergeCell ref="C475:E475"/>
    <mergeCell ref="C481:E481"/>
    <mergeCell ref="A323:B323"/>
    <mergeCell ref="A324:B324"/>
    <mergeCell ref="A330:A334"/>
    <mergeCell ref="B330:B334"/>
    <mergeCell ref="C330:K330"/>
    <mergeCell ref="C333:E333"/>
    <mergeCell ref="A281:B281"/>
    <mergeCell ref="A282:B282"/>
    <mergeCell ref="A283:B283"/>
    <mergeCell ref="A289:A293"/>
    <mergeCell ref="B289:B293"/>
    <mergeCell ref="C289:K289"/>
    <mergeCell ref="C292:E292"/>
    <mergeCell ref="C296:E296"/>
    <mergeCell ref="C302:E302"/>
    <mergeCell ref="C308:E308"/>
    <mergeCell ref="C314:E314"/>
    <mergeCell ref="A241:B241"/>
    <mergeCell ref="A242:B242"/>
    <mergeCell ref="A243:B243"/>
    <mergeCell ref="A249:A253"/>
    <mergeCell ref="B249:B253"/>
    <mergeCell ref="C249:K249"/>
    <mergeCell ref="C252:E252"/>
    <mergeCell ref="A201:B201"/>
    <mergeCell ref="A202:B202"/>
    <mergeCell ref="A203:B203"/>
    <mergeCell ref="A209:A213"/>
    <mergeCell ref="B209:B213"/>
    <mergeCell ref="C209:K209"/>
    <mergeCell ref="C212:E212"/>
    <mergeCell ref="C216:E216"/>
    <mergeCell ref="C222:E222"/>
    <mergeCell ref="C228:E228"/>
    <mergeCell ref="C234:E234"/>
    <mergeCell ref="A161:B161"/>
    <mergeCell ref="A162:B162"/>
    <mergeCell ref="A163:B163"/>
    <mergeCell ref="A169:A173"/>
    <mergeCell ref="B169:B173"/>
    <mergeCell ref="C169:K169"/>
    <mergeCell ref="C172:E172"/>
    <mergeCell ref="A121:B121"/>
    <mergeCell ref="A122:B122"/>
    <mergeCell ref="A123:B123"/>
    <mergeCell ref="A129:A133"/>
    <mergeCell ref="B129:B133"/>
    <mergeCell ref="C129:K129"/>
    <mergeCell ref="C132:E132"/>
    <mergeCell ref="C136:E136"/>
    <mergeCell ref="C142:E142"/>
    <mergeCell ref="C148:E148"/>
    <mergeCell ref="C154:E154"/>
    <mergeCell ref="A83:B83"/>
    <mergeCell ref="A89:A93"/>
    <mergeCell ref="B89:B93"/>
    <mergeCell ref="C89:K89"/>
    <mergeCell ref="C92:E92"/>
    <mergeCell ref="A41:B41"/>
    <mergeCell ref="A42:B42"/>
    <mergeCell ref="A43:B43"/>
    <mergeCell ref="A49:A53"/>
    <mergeCell ref="B49:B53"/>
    <mergeCell ref="C49:K49"/>
    <mergeCell ref="C52:E52"/>
    <mergeCell ref="C56:E56"/>
    <mergeCell ref="C62:E62"/>
    <mergeCell ref="C68:E68"/>
    <mergeCell ref="C74:E74"/>
    <mergeCell ref="A1:B1"/>
    <mergeCell ref="A2:B2"/>
    <mergeCell ref="A3:B3"/>
    <mergeCell ref="A9:A13"/>
    <mergeCell ref="B9:B13"/>
    <mergeCell ref="C9:K9"/>
    <mergeCell ref="C12:E12"/>
    <mergeCell ref="A81:B81"/>
    <mergeCell ref="A82:B82"/>
    <mergeCell ref="C19:E19"/>
    <mergeCell ref="C25:E25"/>
    <mergeCell ref="C31:E31"/>
  </mergeCells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Z526"/>
  <sheetViews>
    <sheetView topLeftCell="A166" zoomScale="85" zoomScaleNormal="85" workbookViewId="0">
      <pane xSplit="2" topLeftCell="C1" activePane="topRight" state="frozen"/>
      <selection activeCell="A462" sqref="A462"/>
      <selection pane="topRight" activeCell="Z509" sqref="Z509"/>
    </sheetView>
  </sheetViews>
  <sheetFormatPr defaultColWidth="9.140625" defaultRowHeight="12.75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10.42578125" style="1" customWidth="1"/>
    <col min="13" max="13" width="9.28515625" style="1" customWidth="1"/>
    <col min="14" max="14" width="8.5703125" style="1" customWidth="1"/>
    <col min="15" max="15" width="9.140625" style="1"/>
    <col min="16" max="16" width="10" style="1" customWidth="1"/>
    <col min="17" max="17" width="9.4257812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>
      <c r="A1" s="476" t="s">
        <v>0</v>
      </c>
      <c r="B1" s="476"/>
      <c r="P1" s="477" t="s">
        <v>26</v>
      </c>
      <c r="Q1" s="477"/>
      <c r="R1" s="477"/>
      <c r="S1" s="477"/>
      <c r="T1" s="477"/>
      <c r="U1" s="477"/>
    </row>
    <row r="2" spans="1:21" ht="12.75" customHeight="1">
      <c r="A2" s="476" t="s">
        <v>1</v>
      </c>
      <c r="B2" s="476"/>
      <c r="P2" s="477"/>
      <c r="Q2" s="477"/>
      <c r="R2" s="477"/>
      <c r="S2" s="477"/>
      <c r="T2" s="477"/>
      <c r="U2" s="477"/>
    </row>
    <row r="3" spans="1:21">
      <c r="A3" s="476" t="s">
        <v>45</v>
      </c>
      <c r="B3" s="476"/>
    </row>
    <row r="4" spans="1:21" ht="21" customHeight="1">
      <c r="C4" s="478" t="s">
        <v>2</v>
      </c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2"/>
    </row>
    <row r="5" spans="1:21">
      <c r="F5" s="479" t="s">
        <v>3</v>
      </c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317"/>
    </row>
    <row r="6" spans="1:21">
      <c r="A6" s="1" t="s">
        <v>46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>
      <c r="A7" s="43" t="s">
        <v>68</v>
      </c>
      <c r="B7" s="43"/>
      <c r="C7" s="6"/>
      <c r="D7" s="7">
        <v>0</v>
      </c>
      <c r="E7" s="7">
        <v>8</v>
      </c>
      <c r="K7" s="453">
        <v>1</v>
      </c>
      <c r="L7" s="453"/>
      <c r="M7" s="5"/>
      <c r="N7" s="5"/>
      <c r="O7" s="5"/>
      <c r="Q7" s="1" t="str">
        <f>+Q87:U87</f>
        <v>Bulan     :</v>
      </c>
      <c r="R7" s="455" t="s">
        <v>111</v>
      </c>
      <c r="S7" s="456"/>
      <c r="T7" s="4">
        <v>0</v>
      </c>
      <c r="U7" s="4">
        <v>8</v>
      </c>
    </row>
    <row r="8" spans="1:21" s="43" customFormat="1" ht="13.5" customHeight="1" thickBot="1">
      <c r="A8" s="43" t="s">
        <v>71</v>
      </c>
      <c r="C8" s="65">
        <v>0</v>
      </c>
      <c r="D8" s="65">
        <v>1</v>
      </c>
      <c r="E8" s="65">
        <v>0</v>
      </c>
      <c r="K8" s="454"/>
      <c r="L8" s="454"/>
      <c r="M8" s="77"/>
      <c r="N8" s="77"/>
      <c r="O8" s="77"/>
      <c r="Q8" s="43" t="str">
        <f>+Q88:U88</f>
        <v>Tahun    :</v>
      </c>
      <c r="R8" s="515">
        <v>2020</v>
      </c>
      <c r="S8" s="516"/>
      <c r="T8" s="78">
        <v>2</v>
      </c>
      <c r="U8" s="78">
        <v>0</v>
      </c>
    </row>
    <row r="9" spans="1:21" ht="15" customHeight="1" thickTop="1">
      <c r="A9" s="462" t="s">
        <v>4</v>
      </c>
      <c r="B9" s="462" t="s">
        <v>5</v>
      </c>
      <c r="C9" s="465" t="s">
        <v>6</v>
      </c>
      <c r="D9" s="466"/>
      <c r="E9" s="466"/>
      <c r="F9" s="466"/>
      <c r="G9" s="466"/>
      <c r="H9" s="466"/>
      <c r="I9" s="466"/>
      <c r="J9" s="466"/>
      <c r="K9" s="469"/>
      <c r="L9" s="465" t="s">
        <v>7</v>
      </c>
      <c r="M9" s="466"/>
      <c r="N9" s="466"/>
      <c r="O9" s="466"/>
      <c r="P9" s="466"/>
      <c r="Q9" s="466"/>
      <c r="R9" s="469"/>
      <c r="S9" s="470" t="s">
        <v>64</v>
      </c>
      <c r="T9" s="471"/>
      <c r="U9" s="513"/>
    </row>
    <row r="10" spans="1:21" ht="12.75" customHeight="1">
      <c r="A10" s="463"/>
      <c r="B10" s="463"/>
      <c r="C10" s="473" t="s">
        <v>27</v>
      </c>
      <c r="D10" s="474"/>
      <c r="E10" s="475"/>
      <c r="F10" s="322"/>
      <c r="G10" s="322" t="s">
        <v>30</v>
      </c>
      <c r="H10" s="322" t="s">
        <v>32</v>
      </c>
      <c r="I10" s="322"/>
      <c r="J10" s="322"/>
      <c r="K10" s="322" t="s">
        <v>43</v>
      </c>
      <c r="L10" s="322" t="s">
        <v>27</v>
      </c>
      <c r="M10" s="322"/>
      <c r="N10" s="322" t="s">
        <v>30</v>
      </c>
      <c r="O10" s="322" t="s">
        <v>32</v>
      </c>
      <c r="P10" s="322"/>
      <c r="Q10" s="322"/>
      <c r="R10" s="322" t="s">
        <v>63</v>
      </c>
      <c r="S10" s="440" t="s">
        <v>67</v>
      </c>
      <c r="T10" s="441"/>
      <c r="U10" s="442"/>
    </row>
    <row r="11" spans="1:21" ht="12.75" customHeight="1">
      <c r="A11" s="463"/>
      <c r="B11" s="463"/>
      <c r="C11" s="440" t="s">
        <v>28</v>
      </c>
      <c r="D11" s="441"/>
      <c r="E11" s="442"/>
      <c r="F11" s="320" t="s">
        <v>29</v>
      </c>
      <c r="G11" s="320" t="s">
        <v>31</v>
      </c>
      <c r="H11" s="320" t="s">
        <v>33</v>
      </c>
      <c r="I11" s="320" t="s">
        <v>37</v>
      </c>
      <c r="J11" s="320" t="s">
        <v>36</v>
      </c>
      <c r="K11" s="320" t="s">
        <v>28</v>
      </c>
      <c r="L11" s="320" t="s">
        <v>28</v>
      </c>
      <c r="M11" s="320" t="s">
        <v>35</v>
      </c>
      <c r="N11" s="320" t="s">
        <v>31</v>
      </c>
      <c r="O11" s="320" t="s">
        <v>33</v>
      </c>
      <c r="P11" s="320" t="s">
        <v>37</v>
      </c>
      <c r="Q11" s="320" t="s">
        <v>36</v>
      </c>
      <c r="R11" s="320" t="s">
        <v>38</v>
      </c>
      <c r="S11" s="440" t="s">
        <v>65</v>
      </c>
      <c r="T11" s="441"/>
      <c r="U11" s="442"/>
    </row>
    <row r="12" spans="1:21" ht="12.75" customHeight="1">
      <c r="A12" s="463"/>
      <c r="B12" s="463"/>
      <c r="C12" s="444" t="s">
        <v>8</v>
      </c>
      <c r="D12" s="445"/>
      <c r="E12" s="446"/>
      <c r="F12" s="321"/>
      <c r="G12" s="321"/>
      <c r="H12" s="321" t="s">
        <v>34</v>
      </c>
      <c r="I12" s="321"/>
      <c r="J12" s="321"/>
      <c r="K12" s="321" t="s">
        <v>9</v>
      </c>
      <c r="L12" s="321" t="s">
        <v>8</v>
      </c>
      <c r="M12" s="321"/>
      <c r="N12" s="321"/>
      <c r="O12" s="321" t="s">
        <v>34</v>
      </c>
      <c r="P12" s="321"/>
      <c r="Q12" s="321"/>
      <c r="R12" s="20" t="s">
        <v>62</v>
      </c>
      <c r="S12" s="440" t="s">
        <v>66</v>
      </c>
      <c r="T12" s="441"/>
      <c r="U12" s="442"/>
    </row>
    <row r="13" spans="1:21" ht="11.25" customHeight="1">
      <c r="A13" s="464"/>
      <c r="B13" s="464"/>
      <c r="C13" s="447"/>
      <c r="D13" s="448"/>
      <c r="E13" s="449"/>
      <c r="F13" s="320"/>
      <c r="G13" s="320"/>
      <c r="H13" s="320"/>
      <c r="I13" s="320"/>
      <c r="J13" s="320"/>
      <c r="K13" s="320" t="s">
        <v>61</v>
      </c>
      <c r="L13" s="320"/>
      <c r="M13" s="320"/>
      <c r="N13" s="320"/>
      <c r="O13" s="320"/>
      <c r="P13" s="320"/>
      <c r="Q13" s="320"/>
      <c r="R13" s="320"/>
      <c r="S13" s="450"/>
      <c r="T13" s="451"/>
      <c r="U13" s="514"/>
    </row>
    <row r="14" spans="1:21" s="8" customFormat="1" ht="12.75" customHeight="1">
      <c r="A14" s="319" t="s">
        <v>10</v>
      </c>
      <c r="B14" s="319" t="s">
        <v>11</v>
      </c>
      <c r="C14" s="429" t="s">
        <v>12</v>
      </c>
      <c r="D14" s="430"/>
      <c r="E14" s="431"/>
      <c r="F14" s="319" t="s">
        <v>13</v>
      </c>
      <c r="G14" s="319" t="s">
        <v>14</v>
      </c>
      <c r="H14" s="319" t="s">
        <v>15</v>
      </c>
      <c r="I14" s="319" t="s">
        <v>16</v>
      </c>
      <c r="J14" s="319" t="s">
        <v>17</v>
      </c>
      <c r="K14" s="319" t="s">
        <v>18</v>
      </c>
      <c r="L14" s="319" t="s">
        <v>19</v>
      </c>
      <c r="M14" s="319" t="s">
        <v>20</v>
      </c>
      <c r="N14" s="319" t="s">
        <v>21</v>
      </c>
      <c r="O14" s="319" t="s">
        <v>41</v>
      </c>
      <c r="P14" s="319" t="s">
        <v>42</v>
      </c>
      <c r="Q14" s="319" t="s">
        <v>44</v>
      </c>
      <c r="R14" s="319" t="s">
        <v>69</v>
      </c>
      <c r="S14" s="429" t="s">
        <v>70</v>
      </c>
      <c r="T14" s="430"/>
      <c r="U14" s="431"/>
    </row>
    <row r="15" spans="1:21" s="16" customFormat="1" ht="15.95" customHeight="1">
      <c r="A15" s="18">
        <v>1</v>
      </c>
      <c r="B15" s="19" t="s">
        <v>22</v>
      </c>
      <c r="C15" s="504">
        <f>SUM(C16,C19,C20)</f>
        <v>0</v>
      </c>
      <c r="D15" s="505"/>
      <c r="E15" s="506"/>
      <c r="F15" s="313">
        <f t="shared" ref="F15:J15" si="0">SUM(F16,F19,F20)</f>
        <v>0</v>
      </c>
      <c r="G15" s="313">
        <f t="shared" si="0"/>
        <v>0</v>
      </c>
      <c r="H15" s="313">
        <f t="shared" si="0"/>
        <v>0</v>
      </c>
      <c r="I15" s="313">
        <f t="shared" si="0"/>
        <v>0</v>
      </c>
      <c r="J15" s="313">
        <f t="shared" si="0"/>
        <v>0</v>
      </c>
      <c r="K15" s="313">
        <f>SUM(C15-F15-G15-H15+I15-J15)</f>
        <v>0</v>
      </c>
      <c r="L15" s="313">
        <f t="shared" ref="L15:Q15" si="1">SUM(L16,L19,L20)</f>
        <v>0</v>
      </c>
      <c r="M15" s="313">
        <f t="shared" si="1"/>
        <v>0</v>
      </c>
      <c r="N15" s="313">
        <f t="shared" si="1"/>
        <v>0</v>
      </c>
      <c r="O15" s="313">
        <f t="shared" si="1"/>
        <v>0</v>
      </c>
      <c r="P15" s="313">
        <f t="shared" si="1"/>
        <v>0</v>
      </c>
      <c r="Q15" s="313">
        <f t="shared" si="1"/>
        <v>0</v>
      </c>
      <c r="R15" s="313">
        <f>SUM(L15-M15-N15-O15+P15-Q15)</f>
        <v>0</v>
      </c>
      <c r="S15" s="507"/>
      <c r="T15" s="508"/>
      <c r="U15" s="509"/>
    </row>
    <row r="16" spans="1:21" s="23" customFormat="1" ht="15.95" customHeight="1">
      <c r="A16" s="14"/>
      <c r="B16" s="22" t="s">
        <v>49</v>
      </c>
      <c r="C16" s="495">
        <f t="shared" ref="C16:H16" si="2">SUM(C17:C18)</f>
        <v>0</v>
      </c>
      <c r="D16" s="496">
        <f t="shared" si="2"/>
        <v>0</v>
      </c>
      <c r="E16" s="497">
        <f t="shared" si="2"/>
        <v>0</v>
      </c>
      <c r="F16" s="69">
        <f t="shared" si="2"/>
        <v>0</v>
      </c>
      <c r="G16" s="69">
        <f t="shared" si="2"/>
        <v>0</v>
      </c>
      <c r="H16" s="69">
        <f t="shared" si="2"/>
        <v>0</v>
      </c>
      <c r="I16" s="69">
        <f>SUM(I17:I18)</f>
        <v>0</v>
      </c>
      <c r="J16" s="69">
        <f t="shared" ref="J16" si="3">SUM(J17:J18)</f>
        <v>0</v>
      </c>
      <c r="K16" s="310">
        <f t="shared" ref="K16:K20" si="4">SUM(C16-F16-G16-H16+I16-J16)</f>
        <v>0</v>
      </c>
      <c r="L16" s="69">
        <f t="shared" ref="L16:O16" si="5">SUM(L17:L18)</f>
        <v>0</v>
      </c>
      <c r="M16" s="69">
        <f t="shared" si="5"/>
        <v>0</v>
      </c>
      <c r="N16" s="69">
        <f t="shared" si="5"/>
        <v>0</v>
      </c>
      <c r="O16" s="69">
        <f t="shared" si="5"/>
        <v>0</v>
      </c>
      <c r="P16" s="69">
        <f>SUM(P17:P18)</f>
        <v>0</v>
      </c>
      <c r="Q16" s="69">
        <f t="shared" ref="Q16" si="6">SUM(Q17:Q18)</f>
        <v>0</v>
      </c>
      <c r="R16" s="310">
        <f t="shared" ref="R16:R24" si="7">SUM(L16-M16-N16-O16+P16-Q16)</f>
        <v>0</v>
      </c>
      <c r="S16" s="510"/>
      <c r="T16" s="511"/>
      <c r="U16" s="512"/>
    </row>
    <row r="17" spans="1:21" ht="15.95" customHeight="1">
      <c r="A17" s="12"/>
      <c r="B17" s="13" t="s">
        <v>83</v>
      </c>
      <c r="C17" s="501">
        <v>0</v>
      </c>
      <c r="D17" s="502">
        <v>0</v>
      </c>
      <c r="E17" s="503">
        <v>0</v>
      </c>
      <c r="F17" s="323">
        <v>0</v>
      </c>
      <c r="G17" s="323">
        <v>0</v>
      </c>
      <c r="H17" s="323">
        <v>0</v>
      </c>
      <c r="I17" s="66">
        <v>0</v>
      </c>
      <c r="J17" s="66">
        <v>0</v>
      </c>
      <c r="K17" s="310">
        <f t="shared" si="4"/>
        <v>0</v>
      </c>
      <c r="L17" s="323">
        <v>0</v>
      </c>
      <c r="M17" s="323">
        <v>0</v>
      </c>
      <c r="N17" s="323">
        <v>0</v>
      </c>
      <c r="O17" s="323">
        <v>0</v>
      </c>
      <c r="P17" s="323">
        <v>0</v>
      </c>
      <c r="Q17" s="323">
        <v>0</v>
      </c>
      <c r="R17" s="310">
        <f t="shared" si="7"/>
        <v>0</v>
      </c>
      <c r="S17" s="498"/>
      <c r="T17" s="499"/>
      <c r="U17" s="500"/>
    </row>
    <row r="18" spans="1:21" ht="15.95" customHeight="1">
      <c r="A18" s="12"/>
      <c r="B18" s="13" t="s">
        <v>84</v>
      </c>
      <c r="C18" s="501">
        <v>0</v>
      </c>
      <c r="D18" s="502">
        <v>0</v>
      </c>
      <c r="E18" s="503">
        <v>0</v>
      </c>
      <c r="F18" s="323">
        <v>0</v>
      </c>
      <c r="G18" s="323">
        <v>0</v>
      </c>
      <c r="H18" s="323">
        <v>0</v>
      </c>
      <c r="I18" s="66">
        <v>0</v>
      </c>
      <c r="J18" s="66">
        <v>0</v>
      </c>
      <c r="K18" s="310">
        <f t="shared" si="4"/>
        <v>0</v>
      </c>
      <c r="L18" s="323">
        <v>0</v>
      </c>
      <c r="M18" s="323">
        <v>0</v>
      </c>
      <c r="N18" s="323">
        <v>0</v>
      </c>
      <c r="O18" s="323">
        <v>0</v>
      </c>
      <c r="P18" s="323">
        <v>0</v>
      </c>
      <c r="Q18" s="323">
        <v>0</v>
      </c>
      <c r="R18" s="310">
        <f t="shared" si="7"/>
        <v>0</v>
      </c>
      <c r="S18" s="498"/>
      <c r="T18" s="499"/>
      <c r="U18" s="500"/>
    </row>
    <row r="19" spans="1:21" ht="15.95" customHeight="1">
      <c r="A19" s="12"/>
      <c r="B19" s="11" t="s">
        <v>50</v>
      </c>
      <c r="C19" s="480">
        <v>0</v>
      </c>
      <c r="D19" s="481">
        <v>0</v>
      </c>
      <c r="E19" s="482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310">
        <f t="shared" si="4"/>
        <v>0</v>
      </c>
      <c r="L19" s="310">
        <v>0</v>
      </c>
      <c r="M19" s="310">
        <v>0</v>
      </c>
      <c r="N19" s="310">
        <v>0</v>
      </c>
      <c r="O19" s="310">
        <v>0</v>
      </c>
      <c r="P19" s="310">
        <v>0</v>
      </c>
      <c r="Q19" s="310">
        <v>0</v>
      </c>
      <c r="R19" s="310">
        <f t="shared" si="7"/>
        <v>0</v>
      </c>
      <c r="S19" s="498"/>
      <c r="T19" s="499"/>
      <c r="U19" s="500"/>
    </row>
    <row r="20" spans="1:21" ht="15.95" customHeight="1">
      <c r="A20" s="12"/>
      <c r="B20" s="11" t="s">
        <v>51</v>
      </c>
      <c r="C20" s="480">
        <v>0</v>
      </c>
      <c r="D20" s="481">
        <v>0</v>
      </c>
      <c r="E20" s="482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310">
        <f t="shared" si="4"/>
        <v>0</v>
      </c>
      <c r="L20" s="310">
        <v>0</v>
      </c>
      <c r="M20" s="310">
        <v>0</v>
      </c>
      <c r="N20" s="310">
        <v>0</v>
      </c>
      <c r="O20" s="310">
        <v>0</v>
      </c>
      <c r="P20" s="310">
        <v>0</v>
      </c>
      <c r="Q20" s="310">
        <v>0</v>
      </c>
      <c r="R20" s="310">
        <f t="shared" si="7"/>
        <v>0</v>
      </c>
      <c r="S20" s="498"/>
      <c r="T20" s="499"/>
      <c r="U20" s="500"/>
    </row>
    <row r="21" spans="1:21" ht="15.95" customHeight="1">
      <c r="A21" s="14">
        <v>2</v>
      </c>
      <c r="B21" s="10" t="s">
        <v>23</v>
      </c>
      <c r="C21" s="480">
        <f t="shared" ref="C21" si="8">SUM(C22:C23)</f>
        <v>0</v>
      </c>
      <c r="D21" s="481"/>
      <c r="E21" s="482"/>
      <c r="F21" s="62">
        <f t="shared" ref="F21:G21" si="9">SUM(F22:F23)</f>
        <v>0</v>
      </c>
      <c r="G21" s="310">
        <f t="shared" si="9"/>
        <v>0</v>
      </c>
      <c r="H21" s="25"/>
      <c r="I21" s="310">
        <f t="shared" ref="I21:J21" si="10">SUM(I22:I23)</f>
        <v>0</v>
      </c>
      <c r="J21" s="62">
        <f t="shared" si="10"/>
        <v>0</v>
      </c>
      <c r="K21" s="310">
        <f>SUM(C21-F21-G21-H21+I21-J21)</f>
        <v>0</v>
      </c>
      <c r="L21" s="62">
        <f t="shared" ref="L21:N21" si="11">SUM(L22:L23)</f>
        <v>45</v>
      </c>
      <c r="M21" s="62">
        <f t="shared" si="11"/>
        <v>0</v>
      </c>
      <c r="N21" s="310">
        <f t="shared" si="11"/>
        <v>0</v>
      </c>
      <c r="O21" s="25"/>
      <c r="P21" s="62">
        <f t="shared" ref="P21:Q21" si="12">SUM(P22:P23)</f>
        <v>10</v>
      </c>
      <c r="Q21" s="62">
        <f t="shared" si="12"/>
        <v>0</v>
      </c>
      <c r="R21" s="62">
        <f>SUM(L21-M21-N21-O21+P21-Q21)</f>
        <v>55</v>
      </c>
      <c r="S21" s="498"/>
      <c r="T21" s="499"/>
      <c r="U21" s="500"/>
    </row>
    <row r="22" spans="1:21" ht="15.95" customHeight="1">
      <c r="A22" s="12"/>
      <c r="B22" s="13" t="s">
        <v>83</v>
      </c>
      <c r="C22" s="501">
        <v>0</v>
      </c>
      <c r="D22" s="502"/>
      <c r="E22" s="503"/>
      <c r="F22" s="49">
        <v>0</v>
      </c>
      <c r="G22" s="323">
        <v>0</v>
      </c>
      <c r="H22" s="24"/>
      <c r="I22" s="323">
        <v>0</v>
      </c>
      <c r="J22" s="49">
        <v>0</v>
      </c>
      <c r="K22" s="310">
        <f t="shared" ref="K22:K33" si="13">SUM(C22-F22-G22-H22+I22-J22)</f>
        <v>0</v>
      </c>
      <c r="L22" s="49">
        <v>45</v>
      </c>
      <c r="M22" s="49">
        <v>0</v>
      </c>
      <c r="N22" s="323">
        <v>0</v>
      </c>
      <c r="O22" s="24"/>
      <c r="P22" s="49">
        <v>10</v>
      </c>
      <c r="Q22" s="49">
        <v>0</v>
      </c>
      <c r="R22" s="62">
        <f>SUM(L22-M22-N22-O22+P22-Q22)</f>
        <v>55</v>
      </c>
      <c r="S22" s="498"/>
      <c r="T22" s="499"/>
      <c r="U22" s="500"/>
    </row>
    <row r="23" spans="1:21" ht="15.95" customHeight="1">
      <c r="A23" s="12"/>
      <c r="B23" s="13" t="s">
        <v>84</v>
      </c>
      <c r="C23" s="563">
        <v>0</v>
      </c>
      <c r="D23" s="563"/>
      <c r="E23" s="563"/>
      <c r="F23" s="323">
        <v>0</v>
      </c>
      <c r="G23" s="323">
        <v>0</v>
      </c>
      <c r="H23" s="24"/>
      <c r="I23" s="66">
        <v>0</v>
      </c>
      <c r="J23" s="66">
        <v>0</v>
      </c>
      <c r="K23" s="310">
        <f t="shared" si="13"/>
        <v>0</v>
      </c>
      <c r="L23" s="323">
        <v>0</v>
      </c>
      <c r="M23" s="323">
        <v>0</v>
      </c>
      <c r="N23" s="323">
        <v>0</v>
      </c>
      <c r="O23" s="24"/>
      <c r="P23" s="323">
        <v>0</v>
      </c>
      <c r="Q23" s="323">
        <v>0</v>
      </c>
      <c r="R23" s="310">
        <f t="shared" si="7"/>
        <v>0</v>
      </c>
      <c r="S23" s="498"/>
      <c r="T23" s="499"/>
      <c r="U23" s="500"/>
    </row>
    <row r="24" spans="1:21" ht="15.95" customHeight="1">
      <c r="A24" s="9">
        <v>3</v>
      </c>
      <c r="B24" s="10" t="s">
        <v>53</v>
      </c>
      <c r="C24" s="480">
        <v>0</v>
      </c>
      <c r="D24" s="481">
        <v>0</v>
      </c>
      <c r="E24" s="482">
        <v>0</v>
      </c>
      <c r="F24" s="310">
        <v>0</v>
      </c>
      <c r="G24" s="25"/>
      <c r="H24" s="25"/>
      <c r="I24" s="310">
        <v>0</v>
      </c>
      <c r="J24" s="310">
        <v>0</v>
      </c>
      <c r="K24" s="310">
        <f t="shared" si="13"/>
        <v>0</v>
      </c>
      <c r="L24" s="318">
        <v>0</v>
      </c>
      <c r="M24" s="318">
        <v>0</v>
      </c>
      <c r="N24" s="25"/>
      <c r="O24" s="25"/>
      <c r="P24" s="318">
        <v>0</v>
      </c>
      <c r="Q24" s="318">
        <v>0</v>
      </c>
      <c r="R24" s="310">
        <f t="shared" si="7"/>
        <v>0</v>
      </c>
      <c r="S24" s="498"/>
      <c r="T24" s="499"/>
      <c r="U24" s="500"/>
    </row>
    <row r="25" spans="1:21" ht="15.95" customHeight="1">
      <c r="A25" s="14">
        <v>4</v>
      </c>
      <c r="B25" s="10" t="s">
        <v>52</v>
      </c>
      <c r="C25" s="495">
        <f>SUM(C26:C27)</f>
        <v>0</v>
      </c>
      <c r="D25" s="496">
        <f t="shared" ref="D25:E25" si="14">SUM(D26:D27)</f>
        <v>0</v>
      </c>
      <c r="E25" s="497">
        <f t="shared" si="14"/>
        <v>0</v>
      </c>
      <c r="F25" s="69">
        <f>SUM(F26:F27)</f>
        <v>0</v>
      </c>
      <c r="G25" s="25"/>
      <c r="H25" s="25"/>
      <c r="I25" s="69">
        <f t="shared" ref="I25:J25" si="15">SUM(I26:I27)</f>
        <v>0</v>
      </c>
      <c r="J25" s="69">
        <f t="shared" si="15"/>
        <v>0</v>
      </c>
      <c r="K25" s="310">
        <f t="shared" si="13"/>
        <v>0</v>
      </c>
      <c r="L25" s="310">
        <f>SUM(L26:L27)</f>
        <v>0</v>
      </c>
      <c r="M25" s="310">
        <f>SUM(M26:M27)</f>
        <v>0</v>
      </c>
      <c r="N25" s="25"/>
      <c r="O25" s="25"/>
      <c r="P25" s="310">
        <f t="shared" ref="P25:Q25" si="16">SUM(P26:P27)</f>
        <v>4</v>
      </c>
      <c r="Q25" s="310">
        <f t="shared" si="16"/>
        <v>0</v>
      </c>
      <c r="R25" s="310">
        <f>SUM(L25-M25-N25-O25+P25-Q25)</f>
        <v>4</v>
      </c>
      <c r="S25" s="498"/>
      <c r="T25" s="499"/>
      <c r="U25" s="500"/>
    </row>
    <row r="26" spans="1:21" ht="15.95" customHeight="1">
      <c r="A26" s="14"/>
      <c r="B26" s="13" t="s">
        <v>83</v>
      </c>
      <c r="C26" s="495">
        <v>0</v>
      </c>
      <c r="D26" s="496"/>
      <c r="E26" s="497"/>
      <c r="F26" s="69">
        <v>0</v>
      </c>
      <c r="G26" s="25"/>
      <c r="H26" s="25"/>
      <c r="I26" s="69">
        <v>0</v>
      </c>
      <c r="J26" s="69">
        <v>0</v>
      </c>
      <c r="K26" s="310">
        <f t="shared" si="13"/>
        <v>0</v>
      </c>
      <c r="L26" s="318">
        <v>0</v>
      </c>
      <c r="M26" s="318">
        <v>0</v>
      </c>
      <c r="N26" s="25"/>
      <c r="O26" s="25"/>
      <c r="P26" s="318">
        <v>0</v>
      </c>
      <c r="Q26" s="318">
        <v>0</v>
      </c>
      <c r="R26" s="310">
        <f t="shared" ref="R26:R34" si="17">SUM(L26-M26-N26-O26+P26-Q26)</f>
        <v>0</v>
      </c>
      <c r="S26" s="498"/>
      <c r="T26" s="499"/>
      <c r="U26" s="500"/>
    </row>
    <row r="27" spans="1:21" ht="15.95" customHeight="1">
      <c r="A27" s="14"/>
      <c r="B27" s="13" t="s">
        <v>84</v>
      </c>
      <c r="C27" s="495">
        <v>0</v>
      </c>
      <c r="D27" s="496"/>
      <c r="E27" s="497"/>
      <c r="F27" s="69">
        <v>0</v>
      </c>
      <c r="G27" s="25"/>
      <c r="H27" s="25"/>
      <c r="I27" s="69">
        <v>0</v>
      </c>
      <c r="J27" s="69">
        <v>0</v>
      </c>
      <c r="K27" s="310">
        <f t="shared" si="13"/>
        <v>0</v>
      </c>
      <c r="L27" s="318">
        <v>0</v>
      </c>
      <c r="M27" s="318">
        <v>0</v>
      </c>
      <c r="N27" s="25"/>
      <c r="O27" s="25"/>
      <c r="P27" s="318">
        <v>4</v>
      </c>
      <c r="Q27" s="318">
        <v>0</v>
      </c>
      <c r="R27" s="310">
        <f t="shared" si="17"/>
        <v>4</v>
      </c>
      <c r="S27" s="498"/>
      <c r="T27" s="499"/>
      <c r="U27" s="500"/>
    </row>
    <row r="28" spans="1:21" ht="15.95" customHeight="1">
      <c r="A28" s="14">
        <v>5</v>
      </c>
      <c r="B28" s="11" t="s">
        <v>54</v>
      </c>
      <c r="C28" s="480">
        <v>0</v>
      </c>
      <c r="D28" s="481">
        <v>0</v>
      </c>
      <c r="E28" s="482">
        <v>0</v>
      </c>
      <c r="F28" s="310">
        <v>0</v>
      </c>
      <c r="G28" s="25"/>
      <c r="H28" s="25"/>
      <c r="I28" s="310">
        <v>0</v>
      </c>
      <c r="J28" s="310">
        <v>0</v>
      </c>
      <c r="K28" s="310">
        <f t="shared" si="13"/>
        <v>0</v>
      </c>
      <c r="L28" s="318">
        <v>0</v>
      </c>
      <c r="M28" s="318">
        <v>0</v>
      </c>
      <c r="N28" s="25"/>
      <c r="O28" s="25"/>
      <c r="P28" s="318">
        <v>0</v>
      </c>
      <c r="Q28" s="318">
        <v>0</v>
      </c>
      <c r="R28" s="310">
        <f t="shared" si="17"/>
        <v>0</v>
      </c>
      <c r="S28" s="498"/>
      <c r="T28" s="499"/>
      <c r="U28" s="500"/>
    </row>
    <row r="29" spans="1:21" ht="15.95" customHeight="1">
      <c r="A29" s="14">
        <v>6</v>
      </c>
      <c r="B29" s="10" t="s">
        <v>55</v>
      </c>
      <c r="C29" s="480">
        <v>0</v>
      </c>
      <c r="D29" s="481">
        <v>0</v>
      </c>
      <c r="E29" s="482">
        <v>0</v>
      </c>
      <c r="F29" s="310">
        <v>0</v>
      </c>
      <c r="G29" s="25"/>
      <c r="H29" s="25"/>
      <c r="I29" s="310">
        <v>0</v>
      </c>
      <c r="J29" s="310">
        <v>0</v>
      </c>
      <c r="K29" s="310">
        <f t="shared" si="13"/>
        <v>0</v>
      </c>
      <c r="L29" s="318">
        <v>0</v>
      </c>
      <c r="M29" s="318">
        <v>0</v>
      </c>
      <c r="N29" s="25"/>
      <c r="O29" s="25"/>
      <c r="P29" s="318">
        <v>0</v>
      </c>
      <c r="Q29" s="318">
        <v>0</v>
      </c>
      <c r="R29" s="310">
        <f t="shared" si="17"/>
        <v>0</v>
      </c>
      <c r="S29" s="543">
        <v>0</v>
      </c>
      <c r="T29" s="544"/>
      <c r="U29" s="545"/>
    </row>
    <row r="30" spans="1:21" ht="15.95" customHeight="1">
      <c r="A30" s="14">
        <v>7</v>
      </c>
      <c r="B30" s="10" t="s">
        <v>56</v>
      </c>
      <c r="C30" s="480">
        <v>0</v>
      </c>
      <c r="D30" s="481">
        <v>0</v>
      </c>
      <c r="E30" s="482">
        <v>0</v>
      </c>
      <c r="F30" s="310">
        <v>0</v>
      </c>
      <c r="G30" s="25"/>
      <c r="H30" s="25"/>
      <c r="I30" s="310">
        <v>0</v>
      </c>
      <c r="J30" s="310">
        <v>0</v>
      </c>
      <c r="K30" s="310">
        <f t="shared" si="13"/>
        <v>0</v>
      </c>
      <c r="L30" s="318">
        <v>0</v>
      </c>
      <c r="M30" s="318">
        <v>0</v>
      </c>
      <c r="N30" s="25"/>
      <c r="O30" s="25"/>
      <c r="P30" s="318">
        <v>0</v>
      </c>
      <c r="Q30" s="318">
        <v>0</v>
      </c>
      <c r="R30" s="310">
        <f t="shared" si="17"/>
        <v>0</v>
      </c>
      <c r="S30" s="483">
        <v>0</v>
      </c>
      <c r="T30" s="484"/>
      <c r="U30" s="485"/>
    </row>
    <row r="31" spans="1:21" ht="15.95" customHeight="1">
      <c r="A31" s="14">
        <v>8</v>
      </c>
      <c r="B31" s="10" t="s">
        <v>57</v>
      </c>
      <c r="C31" s="480">
        <v>0</v>
      </c>
      <c r="D31" s="481">
        <v>0</v>
      </c>
      <c r="E31" s="482">
        <v>0</v>
      </c>
      <c r="F31" s="310">
        <v>0</v>
      </c>
      <c r="G31" s="25"/>
      <c r="H31" s="25"/>
      <c r="I31" s="310">
        <v>0</v>
      </c>
      <c r="J31" s="310">
        <v>0</v>
      </c>
      <c r="K31" s="310">
        <f t="shared" si="13"/>
        <v>0</v>
      </c>
      <c r="L31" s="318">
        <v>0</v>
      </c>
      <c r="M31" s="318">
        <v>0</v>
      </c>
      <c r="N31" s="25"/>
      <c r="O31" s="25"/>
      <c r="P31" s="318">
        <v>0</v>
      </c>
      <c r="Q31" s="318">
        <v>0</v>
      </c>
      <c r="R31" s="310">
        <f t="shared" si="17"/>
        <v>0</v>
      </c>
      <c r="S31" s="483">
        <v>0</v>
      </c>
      <c r="T31" s="484"/>
      <c r="U31" s="485"/>
    </row>
    <row r="32" spans="1:21" ht="15.95" customHeight="1">
      <c r="A32" s="14">
        <v>9</v>
      </c>
      <c r="B32" s="10" t="s">
        <v>24</v>
      </c>
      <c r="C32" s="480">
        <v>0</v>
      </c>
      <c r="D32" s="481">
        <v>0</v>
      </c>
      <c r="E32" s="482">
        <v>0</v>
      </c>
      <c r="F32" s="310">
        <v>0</v>
      </c>
      <c r="G32" s="25"/>
      <c r="H32" s="25"/>
      <c r="I32" s="67">
        <v>0</v>
      </c>
      <c r="J32" s="67">
        <v>0</v>
      </c>
      <c r="K32" s="310">
        <f t="shared" si="13"/>
        <v>0</v>
      </c>
      <c r="L32" s="318">
        <v>0</v>
      </c>
      <c r="M32" s="318">
        <v>0</v>
      </c>
      <c r="N32" s="25"/>
      <c r="O32" s="25"/>
      <c r="P32" s="318">
        <v>0</v>
      </c>
      <c r="Q32" s="318">
        <v>0</v>
      </c>
      <c r="R32" s="310">
        <f t="shared" si="17"/>
        <v>0</v>
      </c>
      <c r="S32" s="483">
        <v>0</v>
      </c>
      <c r="T32" s="484"/>
      <c r="U32" s="485"/>
    </row>
    <row r="33" spans="1:21" ht="15.75">
      <c r="A33" s="14">
        <v>10</v>
      </c>
      <c r="B33" s="10" t="s">
        <v>25</v>
      </c>
      <c r="C33" s="480">
        <v>0</v>
      </c>
      <c r="D33" s="481">
        <v>0</v>
      </c>
      <c r="E33" s="482">
        <v>0</v>
      </c>
      <c r="F33" s="310">
        <v>0</v>
      </c>
      <c r="G33" s="25"/>
      <c r="H33" s="25"/>
      <c r="I33" s="67">
        <v>0</v>
      </c>
      <c r="J33" s="67">
        <v>0</v>
      </c>
      <c r="K33" s="310">
        <f t="shared" si="13"/>
        <v>0</v>
      </c>
      <c r="L33" s="318">
        <v>0</v>
      </c>
      <c r="M33" s="318">
        <v>0</v>
      </c>
      <c r="N33" s="25"/>
      <c r="O33" s="25"/>
      <c r="P33" s="318">
        <v>0</v>
      </c>
      <c r="Q33" s="318">
        <v>0</v>
      </c>
      <c r="R33" s="310">
        <f t="shared" si="17"/>
        <v>0</v>
      </c>
      <c r="S33" s="483">
        <v>0</v>
      </c>
      <c r="T33" s="484"/>
      <c r="U33" s="485"/>
    </row>
    <row r="34" spans="1:21" ht="16.5" thickBot="1">
      <c r="A34" s="39">
        <v>11</v>
      </c>
      <c r="B34" s="40" t="s">
        <v>58</v>
      </c>
      <c r="C34" s="486">
        <v>0</v>
      </c>
      <c r="D34" s="487">
        <v>0</v>
      </c>
      <c r="E34" s="488">
        <v>0</v>
      </c>
      <c r="F34" s="311">
        <v>0</v>
      </c>
      <c r="G34" s="42"/>
      <c r="H34" s="42"/>
      <c r="I34" s="68">
        <v>0</v>
      </c>
      <c r="J34" s="68">
        <v>0</v>
      </c>
      <c r="K34" s="311">
        <f t="shared" ref="K34" si="18">SUM(E34-F34-G34-H34+I34-J34)</f>
        <v>0</v>
      </c>
      <c r="L34" s="41">
        <v>0</v>
      </c>
      <c r="M34" s="41">
        <v>0</v>
      </c>
      <c r="N34" s="42"/>
      <c r="O34" s="42"/>
      <c r="P34" s="41">
        <v>0</v>
      </c>
      <c r="Q34" s="41">
        <v>0</v>
      </c>
      <c r="R34" s="311">
        <f t="shared" si="17"/>
        <v>0</v>
      </c>
      <c r="S34" s="489"/>
      <c r="T34" s="490"/>
      <c r="U34" s="491"/>
    </row>
    <row r="35" spans="1:21" ht="13.5" thickTop="1">
      <c r="A35" s="5"/>
      <c r="B35" s="26" t="s">
        <v>39</v>
      </c>
    </row>
    <row r="36" spans="1:21">
      <c r="A36" s="5"/>
      <c r="B36" s="15" t="s">
        <v>60</v>
      </c>
    </row>
    <row r="37" spans="1:21">
      <c r="A37" s="5"/>
      <c r="B37" s="15" t="s">
        <v>59</v>
      </c>
    </row>
    <row r="38" spans="1:21">
      <c r="A38" s="5"/>
      <c r="B38" s="15" t="s">
        <v>40</v>
      </c>
    </row>
    <row r="39" spans="1:21" ht="12.75" customHeight="1">
      <c r="A39" s="5"/>
      <c r="B39" s="26"/>
    </row>
    <row r="40" spans="1:21" ht="12.75" customHeight="1">
      <c r="A40" s="5"/>
      <c r="B40" s="26"/>
    </row>
    <row r="41" spans="1:21" ht="12.75" customHeight="1">
      <c r="A41" s="476" t="s">
        <v>0</v>
      </c>
      <c r="B41" s="476"/>
      <c r="P41" s="477" t="s">
        <v>26</v>
      </c>
      <c r="Q41" s="477"/>
      <c r="R41" s="477"/>
      <c r="S41" s="477"/>
      <c r="T41" s="477"/>
      <c r="U41" s="477"/>
    </row>
    <row r="42" spans="1:21" ht="21" customHeight="1">
      <c r="A42" s="476" t="s">
        <v>1</v>
      </c>
      <c r="B42" s="476"/>
      <c r="P42" s="477"/>
      <c r="Q42" s="477"/>
      <c r="R42" s="477"/>
      <c r="S42" s="477"/>
      <c r="T42" s="477"/>
      <c r="U42" s="477"/>
    </row>
    <row r="43" spans="1:21">
      <c r="A43" s="476" t="s">
        <v>45</v>
      </c>
      <c r="B43" s="476"/>
    </row>
    <row r="44" spans="1:21" ht="25.5">
      <c r="C44" s="478" t="s">
        <v>2</v>
      </c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2"/>
    </row>
    <row r="45" spans="1:21" ht="12.75" customHeight="1">
      <c r="F45" s="479" t="s">
        <v>3</v>
      </c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317"/>
    </row>
    <row r="46" spans="1:21" ht="13.5" customHeight="1">
      <c r="A46" s="1" t="s">
        <v>46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s="43" customFormat="1" ht="15" customHeight="1">
      <c r="A47" s="43" t="s">
        <v>68</v>
      </c>
      <c r="C47" s="75"/>
      <c r="D47" s="76">
        <v>0</v>
      </c>
      <c r="E47" s="76">
        <v>8</v>
      </c>
      <c r="K47" s="561">
        <v>2</v>
      </c>
      <c r="L47" s="561"/>
      <c r="M47" s="77"/>
      <c r="N47" s="77"/>
      <c r="O47" s="77"/>
      <c r="Q47" s="43" t="str">
        <f>+Q410:U410</f>
        <v>Bulan     :</v>
      </c>
      <c r="R47" s="554" t="str">
        <f>+R7</f>
        <v>Agustus</v>
      </c>
      <c r="S47" s="555"/>
      <c r="T47" s="65">
        <f>+T7</f>
        <v>0</v>
      </c>
      <c r="U47" s="65">
        <f>+U7</f>
        <v>8</v>
      </c>
    </row>
    <row r="48" spans="1:21" s="43" customFormat="1" ht="12.75" customHeight="1" thickBot="1">
      <c r="A48" s="43" t="s">
        <v>77</v>
      </c>
      <c r="C48" s="65">
        <v>0</v>
      </c>
      <c r="D48" s="65">
        <v>1</v>
      </c>
      <c r="E48" s="65">
        <v>1</v>
      </c>
      <c r="K48" s="562"/>
      <c r="L48" s="562"/>
      <c r="M48" s="77"/>
      <c r="N48" s="77"/>
      <c r="O48" s="77"/>
      <c r="Q48" s="43" t="s">
        <v>47</v>
      </c>
      <c r="R48" s="515">
        <f>+R8</f>
        <v>2020</v>
      </c>
      <c r="S48" s="516"/>
      <c r="T48" s="78">
        <f>+T8</f>
        <v>2</v>
      </c>
      <c r="U48" s="78">
        <f>+U8</f>
        <v>0</v>
      </c>
    </row>
    <row r="49" spans="1:21" ht="12.75" customHeight="1" thickTop="1">
      <c r="A49" s="539" t="s">
        <v>4</v>
      </c>
      <c r="B49" s="539" t="s">
        <v>5</v>
      </c>
      <c r="C49" s="465" t="s">
        <v>6</v>
      </c>
      <c r="D49" s="466"/>
      <c r="E49" s="466"/>
      <c r="F49" s="466"/>
      <c r="G49" s="466"/>
      <c r="H49" s="466"/>
      <c r="I49" s="466"/>
      <c r="J49" s="466"/>
      <c r="K49" s="469"/>
      <c r="L49" s="465" t="s">
        <v>7</v>
      </c>
      <c r="M49" s="466"/>
      <c r="N49" s="466"/>
      <c r="O49" s="466"/>
      <c r="P49" s="466"/>
      <c r="Q49" s="466"/>
      <c r="R49" s="469"/>
      <c r="S49" s="470" t="s">
        <v>64</v>
      </c>
      <c r="T49" s="471"/>
      <c r="U49" s="513"/>
    </row>
    <row r="50" spans="1:21" ht="12.75" customHeight="1">
      <c r="A50" s="540"/>
      <c r="B50" s="540"/>
      <c r="C50" s="473" t="s">
        <v>27</v>
      </c>
      <c r="D50" s="474"/>
      <c r="E50" s="475"/>
      <c r="F50" s="322"/>
      <c r="G50" s="322" t="s">
        <v>30</v>
      </c>
      <c r="H50" s="322" t="s">
        <v>32</v>
      </c>
      <c r="I50" s="322"/>
      <c r="J50" s="322"/>
      <c r="K50" s="322" t="s">
        <v>43</v>
      </c>
      <c r="L50" s="322" t="s">
        <v>27</v>
      </c>
      <c r="M50" s="322"/>
      <c r="N50" s="322" t="s">
        <v>30</v>
      </c>
      <c r="O50" s="322" t="s">
        <v>32</v>
      </c>
      <c r="P50" s="322"/>
      <c r="Q50" s="322"/>
      <c r="R50" s="322" t="s">
        <v>63</v>
      </c>
      <c r="S50" s="440" t="s">
        <v>67</v>
      </c>
      <c r="T50" s="441"/>
      <c r="U50" s="442"/>
    </row>
    <row r="51" spans="1:21" ht="11.25" customHeight="1">
      <c r="A51" s="540"/>
      <c r="B51" s="540"/>
      <c r="C51" s="440" t="s">
        <v>28</v>
      </c>
      <c r="D51" s="441"/>
      <c r="E51" s="442"/>
      <c r="F51" s="320" t="s">
        <v>29</v>
      </c>
      <c r="G51" s="320" t="s">
        <v>31</v>
      </c>
      <c r="H51" s="320" t="s">
        <v>33</v>
      </c>
      <c r="I51" s="320" t="s">
        <v>37</v>
      </c>
      <c r="J51" s="320" t="s">
        <v>36</v>
      </c>
      <c r="K51" s="320" t="s">
        <v>28</v>
      </c>
      <c r="L51" s="320" t="s">
        <v>28</v>
      </c>
      <c r="M51" s="320" t="s">
        <v>35</v>
      </c>
      <c r="N51" s="320" t="s">
        <v>31</v>
      </c>
      <c r="O51" s="320" t="s">
        <v>33</v>
      </c>
      <c r="P51" s="320" t="s">
        <v>37</v>
      </c>
      <c r="Q51" s="320" t="s">
        <v>36</v>
      </c>
      <c r="R51" s="320" t="s">
        <v>38</v>
      </c>
      <c r="S51" s="440" t="s">
        <v>65</v>
      </c>
      <c r="T51" s="441"/>
      <c r="U51" s="442"/>
    </row>
    <row r="52" spans="1:21" ht="12.75" customHeight="1">
      <c r="A52" s="540"/>
      <c r="B52" s="540"/>
      <c r="C52" s="444" t="s">
        <v>8</v>
      </c>
      <c r="D52" s="445"/>
      <c r="E52" s="446"/>
      <c r="F52" s="321"/>
      <c r="G52" s="321"/>
      <c r="H52" s="321" t="s">
        <v>34</v>
      </c>
      <c r="I52" s="321"/>
      <c r="J52" s="321"/>
      <c r="K52" s="321" t="s">
        <v>9</v>
      </c>
      <c r="L52" s="321" t="s">
        <v>8</v>
      </c>
      <c r="M52" s="321"/>
      <c r="N52" s="321"/>
      <c r="O52" s="321" t="s">
        <v>34</v>
      </c>
      <c r="P52" s="321"/>
      <c r="Q52" s="321"/>
      <c r="R52" s="20" t="s">
        <v>62</v>
      </c>
      <c r="S52" s="440" t="s">
        <v>66</v>
      </c>
      <c r="T52" s="441"/>
      <c r="U52" s="442"/>
    </row>
    <row r="53" spans="1:21" ht="15.95" customHeight="1">
      <c r="A53" s="541"/>
      <c r="B53" s="541"/>
      <c r="C53" s="447"/>
      <c r="D53" s="448"/>
      <c r="E53" s="449"/>
      <c r="F53" s="320"/>
      <c r="G53" s="320"/>
      <c r="H53" s="320"/>
      <c r="I53" s="320"/>
      <c r="J53" s="320"/>
      <c r="K53" s="320" t="s">
        <v>61</v>
      </c>
      <c r="L53" s="320"/>
      <c r="M53" s="320"/>
      <c r="N53" s="320"/>
      <c r="O53" s="320"/>
      <c r="P53" s="320"/>
      <c r="Q53" s="320"/>
      <c r="R53" s="320"/>
      <c r="S53" s="450"/>
      <c r="T53" s="451"/>
      <c r="U53" s="514"/>
    </row>
    <row r="54" spans="1:21" s="8" customFormat="1" ht="15.95" customHeight="1">
      <c r="A54" s="319" t="s">
        <v>10</v>
      </c>
      <c r="B54" s="319" t="s">
        <v>11</v>
      </c>
      <c r="C54" s="429" t="s">
        <v>12</v>
      </c>
      <c r="D54" s="430"/>
      <c r="E54" s="431"/>
      <c r="F54" s="319" t="s">
        <v>13</v>
      </c>
      <c r="G54" s="319" t="s">
        <v>14</v>
      </c>
      <c r="H54" s="319" t="s">
        <v>15</v>
      </c>
      <c r="I54" s="319" t="s">
        <v>16</v>
      </c>
      <c r="J54" s="319" t="s">
        <v>17</v>
      </c>
      <c r="K54" s="319" t="s">
        <v>18</v>
      </c>
      <c r="L54" s="319" t="s">
        <v>19</v>
      </c>
      <c r="M54" s="319" t="s">
        <v>20</v>
      </c>
      <c r="N54" s="319" t="s">
        <v>21</v>
      </c>
      <c r="O54" s="319" t="s">
        <v>41</v>
      </c>
      <c r="P54" s="319" t="s">
        <v>42</v>
      </c>
      <c r="Q54" s="319" t="s">
        <v>44</v>
      </c>
      <c r="R54" s="319" t="s">
        <v>69</v>
      </c>
      <c r="S54" s="429" t="s">
        <v>70</v>
      </c>
      <c r="T54" s="430"/>
      <c r="U54" s="431"/>
    </row>
    <row r="55" spans="1:21" s="16" customFormat="1" ht="15.95" customHeight="1">
      <c r="A55" s="18">
        <v>1</v>
      </c>
      <c r="B55" s="19" t="s">
        <v>22</v>
      </c>
      <c r="C55" s="504">
        <f>SUM(C56,C59,C60)</f>
        <v>0</v>
      </c>
      <c r="D55" s="505"/>
      <c r="E55" s="506"/>
      <c r="F55" s="313">
        <f t="shared" ref="F55:J55" si="19">SUM(F56,F59,F60)</f>
        <v>0</v>
      </c>
      <c r="G55" s="313">
        <f t="shared" si="19"/>
        <v>0</v>
      </c>
      <c r="H55" s="313">
        <f t="shared" si="19"/>
        <v>0</v>
      </c>
      <c r="I55" s="313">
        <f t="shared" si="19"/>
        <v>0</v>
      </c>
      <c r="J55" s="313">
        <f t="shared" si="19"/>
        <v>0</v>
      </c>
      <c r="K55" s="313">
        <f>SUM(C55-F55-G55-H55+I55-J55)</f>
        <v>0</v>
      </c>
      <c r="L55" s="313">
        <f t="shared" ref="L55:Q55" si="20">SUM(L56,L59,L60)</f>
        <v>0</v>
      </c>
      <c r="M55" s="313">
        <f t="shared" si="20"/>
        <v>0</v>
      </c>
      <c r="N55" s="313">
        <f t="shared" si="20"/>
        <v>0</v>
      </c>
      <c r="O55" s="313">
        <f t="shared" si="20"/>
        <v>0</v>
      </c>
      <c r="P55" s="313">
        <f t="shared" si="20"/>
        <v>0</v>
      </c>
      <c r="Q55" s="313">
        <f t="shared" si="20"/>
        <v>0</v>
      </c>
      <c r="R55" s="313">
        <f>SUM(L55-M55-N55-O55+P55-Q55)</f>
        <v>0</v>
      </c>
      <c r="S55" s="507"/>
      <c r="T55" s="508"/>
      <c r="U55" s="509"/>
    </row>
    <row r="56" spans="1:21" s="23" customFormat="1" ht="15.95" customHeight="1">
      <c r="A56" s="14"/>
      <c r="B56" s="22" t="s">
        <v>49</v>
      </c>
      <c r="C56" s="495">
        <f t="shared" ref="C56:H56" si="21">SUM(C57:C58)</f>
        <v>0</v>
      </c>
      <c r="D56" s="496">
        <f t="shared" si="21"/>
        <v>0</v>
      </c>
      <c r="E56" s="497">
        <f t="shared" si="21"/>
        <v>0</v>
      </c>
      <c r="F56" s="69">
        <f t="shared" si="21"/>
        <v>0</v>
      </c>
      <c r="G56" s="69">
        <f t="shared" si="21"/>
        <v>0</v>
      </c>
      <c r="H56" s="69">
        <f t="shared" si="21"/>
        <v>0</v>
      </c>
      <c r="I56" s="69">
        <f>SUM(I57:I58)</f>
        <v>0</v>
      </c>
      <c r="J56" s="69">
        <f t="shared" ref="J56" si="22">SUM(J57:J58)</f>
        <v>0</v>
      </c>
      <c r="K56" s="310">
        <f t="shared" ref="K56:K60" si="23">SUM(C56-F56-G56-H56+I56-J56)</f>
        <v>0</v>
      </c>
      <c r="L56" s="69">
        <f t="shared" ref="L56:O56" si="24">SUM(L57:L58)</f>
        <v>0</v>
      </c>
      <c r="M56" s="69">
        <f t="shared" si="24"/>
        <v>0</v>
      </c>
      <c r="N56" s="69">
        <f t="shared" si="24"/>
        <v>0</v>
      </c>
      <c r="O56" s="69">
        <f t="shared" si="24"/>
        <v>0</v>
      </c>
      <c r="P56" s="69">
        <f>SUM(P57:P58)</f>
        <v>0</v>
      </c>
      <c r="Q56" s="69">
        <f t="shared" ref="Q56" si="25">SUM(Q57:Q58)</f>
        <v>0</v>
      </c>
      <c r="R56" s="310">
        <f t="shared" ref="R56:R74" si="26">SUM(L56-M56-N56-O56+P56-Q56)</f>
        <v>0</v>
      </c>
      <c r="S56" s="510"/>
      <c r="T56" s="511"/>
      <c r="U56" s="512"/>
    </row>
    <row r="57" spans="1:21" ht="15.95" customHeight="1">
      <c r="A57" s="12"/>
      <c r="B57" s="13" t="s">
        <v>83</v>
      </c>
      <c r="C57" s="501">
        <v>0</v>
      </c>
      <c r="D57" s="502">
        <v>0</v>
      </c>
      <c r="E57" s="503">
        <v>0</v>
      </c>
      <c r="F57" s="323">
        <v>0</v>
      </c>
      <c r="G57" s="323">
        <v>0</v>
      </c>
      <c r="H57" s="323">
        <v>0</v>
      </c>
      <c r="I57" s="66">
        <v>0</v>
      </c>
      <c r="J57" s="66">
        <v>0</v>
      </c>
      <c r="K57" s="310">
        <f t="shared" si="23"/>
        <v>0</v>
      </c>
      <c r="L57" s="323">
        <v>0</v>
      </c>
      <c r="M57" s="323">
        <v>0</v>
      </c>
      <c r="N57" s="323">
        <v>0</v>
      </c>
      <c r="O57" s="323">
        <v>0</v>
      </c>
      <c r="P57" s="323">
        <v>0</v>
      </c>
      <c r="Q57" s="323">
        <v>0</v>
      </c>
      <c r="R57" s="310">
        <f t="shared" si="26"/>
        <v>0</v>
      </c>
      <c r="S57" s="498"/>
      <c r="T57" s="499"/>
      <c r="U57" s="500"/>
    </row>
    <row r="58" spans="1:21" ht="15.95" customHeight="1">
      <c r="A58" s="12"/>
      <c r="B58" s="13" t="s">
        <v>84</v>
      </c>
      <c r="C58" s="501">
        <v>0</v>
      </c>
      <c r="D58" s="502">
        <v>0</v>
      </c>
      <c r="E58" s="503">
        <v>0</v>
      </c>
      <c r="F58" s="323">
        <v>0</v>
      </c>
      <c r="G58" s="323">
        <v>0</v>
      </c>
      <c r="H58" s="323">
        <v>0</v>
      </c>
      <c r="I58" s="66">
        <v>0</v>
      </c>
      <c r="J58" s="66">
        <v>0</v>
      </c>
      <c r="K58" s="310">
        <f t="shared" si="23"/>
        <v>0</v>
      </c>
      <c r="L58" s="323">
        <v>0</v>
      </c>
      <c r="M58" s="323">
        <v>0</v>
      </c>
      <c r="N58" s="323">
        <v>0</v>
      </c>
      <c r="O58" s="323">
        <v>0</v>
      </c>
      <c r="P58" s="323">
        <v>0</v>
      </c>
      <c r="Q58" s="323">
        <v>0</v>
      </c>
      <c r="R58" s="310">
        <f t="shared" si="26"/>
        <v>0</v>
      </c>
      <c r="S58" s="498"/>
      <c r="T58" s="499"/>
      <c r="U58" s="500"/>
    </row>
    <row r="59" spans="1:21" ht="15.95" customHeight="1">
      <c r="A59" s="12"/>
      <c r="B59" s="11" t="s">
        <v>50</v>
      </c>
      <c r="C59" s="480">
        <v>0</v>
      </c>
      <c r="D59" s="481">
        <v>0</v>
      </c>
      <c r="E59" s="482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310">
        <f t="shared" si="23"/>
        <v>0</v>
      </c>
      <c r="L59" s="310">
        <v>0</v>
      </c>
      <c r="M59" s="310">
        <v>0</v>
      </c>
      <c r="N59" s="310">
        <v>0</v>
      </c>
      <c r="O59" s="310">
        <v>0</v>
      </c>
      <c r="P59" s="310">
        <v>0</v>
      </c>
      <c r="Q59" s="310">
        <v>0</v>
      </c>
      <c r="R59" s="310">
        <f t="shared" si="26"/>
        <v>0</v>
      </c>
      <c r="S59" s="498"/>
      <c r="T59" s="499"/>
      <c r="U59" s="500"/>
    </row>
    <row r="60" spans="1:21" ht="15.95" customHeight="1">
      <c r="A60" s="12"/>
      <c r="B60" s="11" t="s">
        <v>51</v>
      </c>
      <c r="C60" s="480">
        <v>0</v>
      </c>
      <c r="D60" s="481">
        <v>0</v>
      </c>
      <c r="E60" s="482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310">
        <f t="shared" si="23"/>
        <v>0</v>
      </c>
      <c r="L60" s="310">
        <v>0</v>
      </c>
      <c r="M60" s="310">
        <v>0</v>
      </c>
      <c r="N60" s="310">
        <v>0</v>
      </c>
      <c r="O60" s="310">
        <v>0</v>
      </c>
      <c r="P60" s="310">
        <v>0</v>
      </c>
      <c r="Q60" s="310">
        <v>0</v>
      </c>
      <c r="R60" s="310">
        <f t="shared" si="26"/>
        <v>0</v>
      </c>
      <c r="S60" s="498"/>
      <c r="T60" s="499"/>
      <c r="U60" s="500"/>
    </row>
    <row r="61" spans="1:21" ht="15.95" customHeight="1">
      <c r="A61" s="14">
        <v>2</v>
      </c>
      <c r="B61" s="10" t="s">
        <v>23</v>
      </c>
      <c r="C61" s="480">
        <f>SUM(C62:C63)</f>
        <v>0</v>
      </c>
      <c r="D61" s="481">
        <f t="shared" ref="D61:G61" si="27">SUM(D62:D63)</f>
        <v>658</v>
      </c>
      <c r="E61" s="482">
        <f t="shared" si="27"/>
        <v>658</v>
      </c>
      <c r="F61" s="310">
        <f t="shared" si="27"/>
        <v>0</v>
      </c>
      <c r="G61" s="310">
        <f t="shared" si="27"/>
        <v>0</v>
      </c>
      <c r="H61" s="25"/>
      <c r="I61" s="310">
        <f t="shared" ref="I61:J61" si="28">SUM(I62:I63)</f>
        <v>0</v>
      </c>
      <c r="J61" s="310">
        <f t="shared" si="28"/>
        <v>0</v>
      </c>
      <c r="K61" s="310">
        <f>SUM(C61-F61-G61-H61+I61-J61)</f>
        <v>0</v>
      </c>
      <c r="L61" s="310">
        <f t="shared" ref="L61:N61" si="29">SUM(L62:L63)</f>
        <v>30</v>
      </c>
      <c r="M61" s="310">
        <f t="shared" si="29"/>
        <v>0</v>
      </c>
      <c r="N61" s="310">
        <f t="shared" si="29"/>
        <v>0</v>
      </c>
      <c r="O61" s="25"/>
      <c r="P61" s="310">
        <f t="shared" ref="P61:Q61" si="30">SUM(P62:P63)</f>
        <v>0</v>
      </c>
      <c r="Q61" s="310">
        <f t="shared" si="30"/>
        <v>0</v>
      </c>
      <c r="R61" s="310">
        <f t="shared" si="26"/>
        <v>30</v>
      </c>
      <c r="S61" s="498"/>
      <c r="T61" s="499"/>
      <c r="U61" s="500"/>
    </row>
    <row r="62" spans="1:21" ht="15.95" customHeight="1">
      <c r="A62" s="12"/>
      <c r="B62" s="13" t="s">
        <v>83</v>
      </c>
      <c r="C62" s="501">
        <v>0</v>
      </c>
      <c r="D62" s="502">
        <v>658</v>
      </c>
      <c r="E62" s="503">
        <v>658</v>
      </c>
      <c r="F62" s="323">
        <v>0</v>
      </c>
      <c r="G62" s="323">
        <v>0</v>
      </c>
      <c r="H62" s="24"/>
      <c r="I62" s="66">
        <v>0</v>
      </c>
      <c r="J62" s="66">
        <v>0</v>
      </c>
      <c r="K62" s="310">
        <f t="shared" ref="K62:K73" si="31">SUM(C62-F62-G62-H62+I62-J62)</f>
        <v>0</v>
      </c>
      <c r="L62" s="323">
        <v>30</v>
      </c>
      <c r="M62" s="323">
        <v>0</v>
      </c>
      <c r="N62" s="323">
        <v>0</v>
      </c>
      <c r="O62" s="24"/>
      <c r="P62" s="323">
        <v>0</v>
      </c>
      <c r="Q62" s="323">
        <v>0</v>
      </c>
      <c r="R62" s="310">
        <f t="shared" si="26"/>
        <v>30</v>
      </c>
      <c r="S62" s="498"/>
      <c r="T62" s="499"/>
      <c r="U62" s="500"/>
    </row>
    <row r="63" spans="1:21" ht="15.95" customHeight="1">
      <c r="A63" s="12"/>
      <c r="B63" s="13" t="s">
        <v>84</v>
      </c>
      <c r="C63" s="501">
        <v>0</v>
      </c>
      <c r="D63" s="502">
        <v>0</v>
      </c>
      <c r="E63" s="503">
        <v>0</v>
      </c>
      <c r="F63" s="323">
        <v>0</v>
      </c>
      <c r="G63" s="323">
        <v>0</v>
      </c>
      <c r="H63" s="24"/>
      <c r="I63" s="66">
        <v>0</v>
      </c>
      <c r="J63" s="66">
        <v>0</v>
      </c>
      <c r="K63" s="310">
        <f t="shared" si="31"/>
        <v>0</v>
      </c>
      <c r="L63" s="323">
        <v>0</v>
      </c>
      <c r="M63" s="323">
        <v>0</v>
      </c>
      <c r="N63" s="323">
        <v>0</v>
      </c>
      <c r="O63" s="24"/>
      <c r="P63" s="323">
        <v>0</v>
      </c>
      <c r="Q63" s="323">
        <v>0</v>
      </c>
      <c r="R63" s="310">
        <f t="shared" si="26"/>
        <v>0</v>
      </c>
      <c r="S63" s="498"/>
      <c r="T63" s="499"/>
      <c r="U63" s="500"/>
    </row>
    <row r="64" spans="1:21" ht="15.95" customHeight="1">
      <c r="A64" s="9">
        <v>3</v>
      </c>
      <c r="B64" s="10" t="s">
        <v>53</v>
      </c>
      <c r="C64" s="480">
        <v>0</v>
      </c>
      <c r="D64" s="481">
        <v>0</v>
      </c>
      <c r="E64" s="482">
        <v>0</v>
      </c>
      <c r="F64" s="310">
        <v>0</v>
      </c>
      <c r="G64" s="25"/>
      <c r="H64" s="25"/>
      <c r="I64" s="310">
        <v>0</v>
      </c>
      <c r="J64" s="310">
        <v>0</v>
      </c>
      <c r="K64" s="310">
        <f t="shared" si="31"/>
        <v>0</v>
      </c>
      <c r="L64" s="318">
        <v>0</v>
      </c>
      <c r="M64" s="318">
        <v>0</v>
      </c>
      <c r="N64" s="25"/>
      <c r="O64" s="25"/>
      <c r="P64" s="318">
        <v>0</v>
      </c>
      <c r="Q64" s="318">
        <v>0</v>
      </c>
      <c r="R64" s="310">
        <f t="shared" si="26"/>
        <v>0</v>
      </c>
      <c r="S64" s="498"/>
      <c r="T64" s="499"/>
      <c r="U64" s="500"/>
    </row>
    <row r="65" spans="1:21" ht="15.95" customHeight="1">
      <c r="A65" s="14">
        <v>4</v>
      </c>
      <c r="B65" s="10" t="s">
        <v>52</v>
      </c>
      <c r="C65" s="495">
        <f>SUM(C66:C67)</f>
        <v>0</v>
      </c>
      <c r="D65" s="496">
        <f t="shared" ref="D65:E65" si="32">SUM(D66:D67)</f>
        <v>0</v>
      </c>
      <c r="E65" s="497">
        <f t="shared" si="32"/>
        <v>0</v>
      </c>
      <c r="F65" s="69">
        <f>SUM(F66:F67)</f>
        <v>0</v>
      </c>
      <c r="G65" s="25"/>
      <c r="H65" s="25"/>
      <c r="I65" s="69">
        <f t="shared" ref="I65:J65" si="33">SUM(I66:I67)</f>
        <v>0</v>
      </c>
      <c r="J65" s="69">
        <f t="shared" si="33"/>
        <v>0</v>
      </c>
      <c r="K65" s="310">
        <f t="shared" si="31"/>
        <v>0</v>
      </c>
      <c r="L65" s="310">
        <f t="shared" ref="L65:P65" si="34">SUM(L66:L67)</f>
        <v>0</v>
      </c>
      <c r="M65" s="310">
        <f t="shared" si="34"/>
        <v>0</v>
      </c>
      <c r="N65" s="25"/>
      <c r="O65" s="25"/>
      <c r="P65" s="310">
        <f t="shared" si="34"/>
        <v>0</v>
      </c>
      <c r="Q65" s="310">
        <v>0</v>
      </c>
      <c r="R65" s="310">
        <f t="shared" si="26"/>
        <v>0</v>
      </c>
      <c r="S65" s="498"/>
      <c r="T65" s="499"/>
      <c r="U65" s="500"/>
    </row>
    <row r="66" spans="1:21" ht="15.95" customHeight="1">
      <c r="A66" s="14"/>
      <c r="B66" s="13" t="s">
        <v>83</v>
      </c>
      <c r="C66" s="495">
        <v>0</v>
      </c>
      <c r="D66" s="496"/>
      <c r="E66" s="497"/>
      <c r="F66" s="69">
        <v>0</v>
      </c>
      <c r="G66" s="25"/>
      <c r="H66" s="25"/>
      <c r="I66" s="69">
        <v>0</v>
      </c>
      <c r="J66" s="69">
        <v>0</v>
      </c>
      <c r="K66" s="310">
        <f t="shared" si="31"/>
        <v>0</v>
      </c>
      <c r="L66" s="323">
        <v>0</v>
      </c>
      <c r="M66" s="323">
        <v>0</v>
      </c>
      <c r="N66" s="25"/>
      <c r="O66" s="25"/>
      <c r="P66" s="323">
        <v>0</v>
      </c>
      <c r="Q66" s="323">
        <v>0</v>
      </c>
      <c r="R66" s="310">
        <f t="shared" si="26"/>
        <v>0</v>
      </c>
      <c r="S66" s="498"/>
      <c r="T66" s="499"/>
      <c r="U66" s="500"/>
    </row>
    <row r="67" spans="1:21" ht="15.95" customHeight="1">
      <c r="A67" s="14"/>
      <c r="B67" s="13" t="s">
        <v>84</v>
      </c>
      <c r="C67" s="495">
        <v>0</v>
      </c>
      <c r="D67" s="496"/>
      <c r="E67" s="497"/>
      <c r="F67" s="69">
        <v>0</v>
      </c>
      <c r="G67" s="25"/>
      <c r="H67" s="25"/>
      <c r="I67" s="69">
        <v>0</v>
      </c>
      <c r="J67" s="69">
        <v>0</v>
      </c>
      <c r="K67" s="310">
        <f t="shared" si="31"/>
        <v>0</v>
      </c>
      <c r="L67" s="323">
        <v>0</v>
      </c>
      <c r="M67" s="323">
        <v>0</v>
      </c>
      <c r="N67" s="24"/>
      <c r="O67" s="24"/>
      <c r="P67" s="323">
        <v>0</v>
      </c>
      <c r="Q67" s="323">
        <v>0</v>
      </c>
      <c r="R67" s="310">
        <f t="shared" si="26"/>
        <v>0</v>
      </c>
      <c r="S67" s="498"/>
      <c r="T67" s="499"/>
      <c r="U67" s="500"/>
    </row>
    <row r="68" spans="1:21" ht="15.95" customHeight="1">
      <c r="A68" s="14">
        <v>5</v>
      </c>
      <c r="B68" s="11" t="s">
        <v>54</v>
      </c>
      <c r="C68" s="480">
        <v>0</v>
      </c>
      <c r="D68" s="481">
        <v>0</v>
      </c>
      <c r="E68" s="482">
        <v>0</v>
      </c>
      <c r="F68" s="310">
        <v>0</v>
      </c>
      <c r="G68" s="25"/>
      <c r="H68" s="25"/>
      <c r="I68" s="310">
        <v>0</v>
      </c>
      <c r="J68" s="310">
        <v>0</v>
      </c>
      <c r="K68" s="310">
        <f t="shared" si="31"/>
        <v>0</v>
      </c>
      <c r="L68" s="318">
        <v>0</v>
      </c>
      <c r="M68" s="318">
        <v>0</v>
      </c>
      <c r="N68" s="25"/>
      <c r="O68" s="25"/>
      <c r="P68" s="318">
        <v>0</v>
      </c>
      <c r="Q68" s="318">
        <v>0</v>
      </c>
      <c r="R68" s="310">
        <f t="shared" si="26"/>
        <v>0</v>
      </c>
      <c r="S68" s="498"/>
      <c r="T68" s="499"/>
      <c r="U68" s="500"/>
    </row>
    <row r="69" spans="1:21" ht="15.95" customHeight="1">
      <c r="A69" s="14">
        <v>6</v>
      </c>
      <c r="B69" s="10" t="s">
        <v>55</v>
      </c>
      <c r="C69" s="480">
        <v>0</v>
      </c>
      <c r="D69" s="481">
        <v>0</v>
      </c>
      <c r="E69" s="482">
        <v>0</v>
      </c>
      <c r="F69" s="310">
        <v>0</v>
      </c>
      <c r="G69" s="25"/>
      <c r="H69" s="25"/>
      <c r="I69" s="310">
        <v>0</v>
      </c>
      <c r="J69" s="310">
        <v>0</v>
      </c>
      <c r="K69" s="310">
        <f t="shared" si="31"/>
        <v>0</v>
      </c>
      <c r="L69" s="318">
        <v>0</v>
      </c>
      <c r="M69" s="318">
        <v>0</v>
      </c>
      <c r="N69" s="25"/>
      <c r="O69" s="25"/>
      <c r="P69" s="318">
        <v>0</v>
      </c>
      <c r="Q69" s="318">
        <v>0</v>
      </c>
      <c r="R69" s="310">
        <f t="shared" si="26"/>
        <v>0</v>
      </c>
      <c r="S69" s="543">
        <v>0</v>
      </c>
      <c r="T69" s="544"/>
      <c r="U69" s="545"/>
    </row>
    <row r="70" spans="1:21" ht="15.95" customHeight="1">
      <c r="A70" s="14">
        <v>7</v>
      </c>
      <c r="B70" s="10" t="s">
        <v>56</v>
      </c>
      <c r="C70" s="480">
        <v>0</v>
      </c>
      <c r="D70" s="481">
        <v>0</v>
      </c>
      <c r="E70" s="482">
        <v>0</v>
      </c>
      <c r="F70" s="310">
        <v>0</v>
      </c>
      <c r="G70" s="25"/>
      <c r="H70" s="25"/>
      <c r="I70" s="310">
        <v>0</v>
      </c>
      <c r="J70" s="310">
        <v>0</v>
      </c>
      <c r="K70" s="310">
        <f t="shared" si="31"/>
        <v>0</v>
      </c>
      <c r="L70" s="318">
        <v>0</v>
      </c>
      <c r="M70" s="318">
        <v>0</v>
      </c>
      <c r="N70" s="25"/>
      <c r="O70" s="25"/>
      <c r="P70" s="318">
        <v>0</v>
      </c>
      <c r="Q70" s="318">
        <v>0</v>
      </c>
      <c r="R70" s="310">
        <f t="shared" si="26"/>
        <v>0</v>
      </c>
      <c r="S70" s="483">
        <v>0</v>
      </c>
      <c r="T70" s="484"/>
      <c r="U70" s="485"/>
    </row>
    <row r="71" spans="1:21" ht="15.75">
      <c r="A71" s="14">
        <v>8</v>
      </c>
      <c r="B71" s="10" t="s">
        <v>57</v>
      </c>
      <c r="C71" s="480">
        <v>0</v>
      </c>
      <c r="D71" s="481">
        <v>0</v>
      </c>
      <c r="E71" s="482">
        <v>0</v>
      </c>
      <c r="F71" s="310">
        <v>0</v>
      </c>
      <c r="G71" s="25"/>
      <c r="H71" s="25"/>
      <c r="I71" s="310">
        <v>0</v>
      </c>
      <c r="J71" s="310">
        <v>0</v>
      </c>
      <c r="K71" s="310">
        <f t="shared" si="31"/>
        <v>0</v>
      </c>
      <c r="L71" s="318">
        <v>0</v>
      </c>
      <c r="M71" s="318">
        <v>0</v>
      </c>
      <c r="N71" s="25"/>
      <c r="O71" s="25"/>
      <c r="P71" s="318">
        <v>0</v>
      </c>
      <c r="Q71" s="318">
        <v>0</v>
      </c>
      <c r="R71" s="310">
        <f t="shared" si="26"/>
        <v>0</v>
      </c>
      <c r="S71" s="483">
        <v>0</v>
      </c>
      <c r="T71" s="484"/>
      <c r="U71" s="485"/>
    </row>
    <row r="72" spans="1:21" ht="15.75">
      <c r="A72" s="14">
        <v>9</v>
      </c>
      <c r="B72" s="10" t="s">
        <v>24</v>
      </c>
      <c r="C72" s="480">
        <v>0</v>
      </c>
      <c r="D72" s="481">
        <v>0</v>
      </c>
      <c r="E72" s="482">
        <v>0</v>
      </c>
      <c r="F72" s="310">
        <v>0</v>
      </c>
      <c r="G72" s="25"/>
      <c r="H72" s="25"/>
      <c r="I72" s="67">
        <v>0</v>
      </c>
      <c r="J72" s="67">
        <v>0</v>
      </c>
      <c r="K72" s="310">
        <f t="shared" si="31"/>
        <v>0</v>
      </c>
      <c r="L72" s="318">
        <v>0</v>
      </c>
      <c r="M72" s="318">
        <v>0</v>
      </c>
      <c r="N72" s="25"/>
      <c r="O72" s="25"/>
      <c r="P72" s="318">
        <v>0</v>
      </c>
      <c r="Q72" s="318">
        <v>0</v>
      </c>
      <c r="R72" s="310">
        <f t="shared" si="26"/>
        <v>0</v>
      </c>
      <c r="S72" s="483">
        <v>0</v>
      </c>
      <c r="T72" s="484"/>
      <c r="U72" s="485"/>
    </row>
    <row r="73" spans="1:21" ht="15.75">
      <c r="A73" s="14">
        <v>10</v>
      </c>
      <c r="B73" s="10" t="s">
        <v>25</v>
      </c>
      <c r="C73" s="480">
        <v>0</v>
      </c>
      <c r="D73" s="481">
        <v>0</v>
      </c>
      <c r="E73" s="482">
        <v>0</v>
      </c>
      <c r="F73" s="310">
        <v>0</v>
      </c>
      <c r="G73" s="25"/>
      <c r="H73" s="25"/>
      <c r="I73" s="67">
        <v>0</v>
      </c>
      <c r="J73" s="67">
        <v>0</v>
      </c>
      <c r="K73" s="310">
        <f t="shared" si="31"/>
        <v>0</v>
      </c>
      <c r="L73" s="318">
        <v>0</v>
      </c>
      <c r="M73" s="318">
        <v>0</v>
      </c>
      <c r="N73" s="25"/>
      <c r="O73" s="25"/>
      <c r="P73" s="318">
        <v>0</v>
      </c>
      <c r="Q73" s="318">
        <v>0</v>
      </c>
      <c r="R73" s="310">
        <f t="shared" si="26"/>
        <v>0</v>
      </c>
      <c r="S73" s="483">
        <v>0</v>
      </c>
      <c r="T73" s="484"/>
      <c r="U73" s="485"/>
    </row>
    <row r="74" spans="1:21" ht="16.5" thickBot="1">
      <c r="A74" s="39">
        <v>11</v>
      </c>
      <c r="B74" s="40" t="s">
        <v>58</v>
      </c>
      <c r="C74" s="486">
        <v>0</v>
      </c>
      <c r="D74" s="487">
        <v>0</v>
      </c>
      <c r="E74" s="488">
        <v>0</v>
      </c>
      <c r="F74" s="311">
        <v>0</v>
      </c>
      <c r="G74" s="42"/>
      <c r="H74" s="42"/>
      <c r="I74" s="68">
        <v>0</v>
      </c>
      <c r="J74" s="68">
        <v>0</v>
      </c>
      <c r="K74" s="311">
        <f t="shared" ref="K74" si="35">SUM(E74-F74-G74-H74+I74-J74)</f>
        <v>0</v>
      </c>
      <c r="L74" s="41">
        <v>0</v>
      </c>
      <c r="M74" s="41">
        <v>0</v>
      </c>
      <c r="N74" s="42"/>
      <c r="O74" s="42"/>
      <c r="P74" s="41">
        <v>0</v>
      </c>
      <c r="Q74" s="41">
        <v>0</v>
      </c>
      <c r="R74" s="311">
        <f t="shared" si="26"/>
        <v>0</v>
      </c>
      <c r="S74" s="489"/>
      <c r="T74" s="490"/>
      <c r="U74" s="491"/>
    </row>
    <row r="75" spans="1:21" ht="13.5" thickTop="1">
      <c r="A75" s="5"/>
      <c r="B75" s="17" t="s">
        <v>39</v>
      </c>
    </row>
    <row r="76" spans="1:21">
      <c r="A76" s="5"/>
      <c r="B76" s="15" t="s">
        <v>60</v>
      </c>
    </row>
    <row r="77" spans="1:21" ht="12.75" customHeight="1">
      <c r="A77" s="5"/>
      <c r="B77" s="15" t="s">
        <v>59</v>
      </c>
    </row>
    <row r="78" spans="1:21" ht="12.75" customHeight="1">
      <c r="A78" s="5"/>
      <c r="B78" s="15" t="s">
        <v>40</v>
      </c>
    </row>
    <row r="80" spans="1:21" ht="21" customHeight="1"/>
    <row r="81" spans="1:21" ht="12.75" customHeight="1">
      <c r="A81" s="476" t="s">
        <v>0</v>
      </c>
      <c r="B81" s="476"/>
      <c r="P81" s="477" t="s">
        <v>26</v>
      </c>
      <c r="Q81" s="477"/>
      <c r="R81" s="477"/>
      <c r="S81" s="477"/>
      <c r="T81" s="477"/>
      <c r="U81" s="477"/>
    </row>
    <row r="82" spans="1:21" ht="12.75" customHeight="1">
      <c r="A82" s="476" t="s">
        <v>1</v>
      </c>
      <c r="B82" s="476"/>
      <c r="P82" s="477"/>
      <c r="Q82" s="477"/>
      <c r="R82" s="477"/>
      <c r="S82" s="477"/>
      <c r="T82" s="477"/>
      <c r="U82" s="477"/>
    </row>
    <row r="83" spans="1:21" ht="12.75" customHeight="1">
      <c r="A83" s="476" t="s">
        <v>45</v>
      </c>
      <c r="B83" s="476"/>
    </row>
    <row r="84" spans="1:21" ht="13.5" customHeight="1">
      <c r="C84" s="478" t="s">
        <v>2</v>
      </c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2"/>
      <c r="U84" s="1" t="s">
        <v>43</v>
      </c>
    </row>
    <row r="85" spans="1:21" ht="15" customHeight="1">
      <c r="F85" s="479" t="s">
        <v>3</v>
      </c>
      <c r="G85" s="479"/>
      <c r="H85" s="479"/>
      <c r="I85" s="479"/>
      <c r="J85" s="479"/>
      <c r="K85" s="479"/>
      <c r="L85" s="479"/>
      <c r="M85" s="479"/>
      <c r="N85" s="479"/>
      <c r="O85" s="479"/>
      <c r="P85" s="479"/>
      <c r="Q85" s="317"/>
    </row>
    <row r="86" spans="1:21" ht="12.75" customHeight="1">
      <c r="A86" s="1" t="s">
        <v>46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>
      <c r="A87" s="1" t="s">
        <v>68</v>
      </c>
      <c r="C87" s="6"/>
      <c r="D87" s="7">
        <v>0</v>
      </c>
      <c r="E87" s="7">
        <v>8</v>
      </c>
      <c r="K87" s="453">
        <v>3</v>
      </c>
      <c r="L87" s="453"/>
      <c r="M87" s="5"/>
      <c r="N87" s="5"/>
      <c r="O87" s="5"/>
      <c r="Q87" s="1" t="s">
        <v>48</v>
      </c>
      <c r="R87" s="455" t="str">
        <f>+R47</f>
        <v>Agustus</v>
      </c>
      <c r="S87" s="456"/>
      <c r="T87" s="4">
        <f>+T47</f>
        <v>0</v>
      </c>
      <c r="U87" s="4">
        <f>+U47</f>
        <v>8</v>
      </c>
    </row>
    <row r="88" spans="1:21" s="43" customFormat="1" ht="12.75" customHeight="1" thickBot="1">
      <c r="A88" s="43" t="s">
        <v>78</v>
      </c>
      <c r="C88" s="65">
        <v>0</v>
      </c>
      <c r="D88" s="65">
        <v>2</v>
      </c>
      <c r="E88" s="65">
        <v>0</v>
      </c>
      <c r="K88" s="454"/>
      <c r="L88" s="454"/>
      <c r="M88" s="77"/>
      <c r="N88" s="77"/>
      <c r="O88" s="77"/>
      <c r="Q88" s="43" t="s">
        <v>47</v>
      </c>
      <c r="R88" s="554">
        <f>+R48</f>
        <v>2020</v>
      </c>
      <c r="S88" s="555"/>
      <c r="T88" s="78">
        <f>+T48</f>
        <v>2</v>
      </c>
      <c r="U88" s="78">
        <f>+U48</f>
        <v>0</v>
      </c>
    </row>
    <row r="89" spans="1:21" ht="11.25" customHeight="1" thickTop="1">
      <c r="A89" s="556" t="s">
        <v>4</v>
      </c>
      <c r="B89" s="556" t="s">
        <v>5</v>
      </c>
      <c r="C89" s="559" t="s">
        <v>6</v>
      </c>
      <c r="D89" s="559"/>
      <c r="E89" s="559"/>
      <c r="F89" s="559"/>
      <c r="G89" s="559"/>
      <c r="H89" s="559"/>
      <c r="I89" s="559"/>
      <c r="J89" s="559"/>
      <c r="K89" s="559"/>
      <c r="L89" s="465" t="s">
        <v>7</v>
      </c>
      <c r="M89" s="466"/>
      <c r="N89" s="466"/>
      <c r="O89" s="466"/>
      <c r="P89" s="466"/>
      <c r="Q89" s="466"/>
      <c r="R89" s="469"/>
      <c r="S89" s="470" t="s">
        <v>64</v>
      </c>
      <c r="T89" s="471"/>
      <c r="U89" s="513"/>
    </row>
    <row r="90" spans="1:21" ht="12.75" customHeight="1">
      <c r="A90" s="557"/>
      <c r="B90" s="557"/>
      <c r="C90" s="560" t="s">
        <v>27</v>
      </c>
      <c r="D90" s="560"/>
      <c r="E90" s="560"/>
      <c r="F90" s="322"/>
      <c r="G90" s="322" t="s">
        <v>30</v>
      </c>
      <c r="H90" s="322" t="s">
        <v>32</v>
      </c>
      <c r="I90" s="322"/>
      <c r="J90" s="322"/>
      <c r="K90" s="322" t="s">
        <v>43</v>
      </c>
      <c r="L90" s="322" t="s">
        <v>27</v>
      </c>
      <c r="M90" s="322"/>
      <c r="N90" s="322" t="s">
        <v>30</v>
      </c>
      <c r="O90" s="322" t="s">
        <v>32</v>
      </c>
      <c r="P90" s="322"/>
      <c r="Q90" s="322"/>
      <c r="R90" s="322" t="s">
        <v>63</v>
      </c>
      <c r="S90" s="440" t="s">
        <v>67</v>
      </c>
      <c r="T90" s="441"/>
      <c r="U90" s="442"/>
    </row>
    <row r="91" spans="1:21" ht="15.95" customHeight="1">
      <c r="A91" s="557"/>
      <c r="B91" s="557"/>
      <c r="C91" s="550" t="s">
        <v>28</v>
      </c>
      <c r="D91" s="550"/>
      <c r="E91" s="550"/>
      <c r="F91" s="320" t="s">
        <v>29</v>
      </c>
      <c r="G91" s="320" t="s">
        <v>31</v>
      </c>
      <c r="H91" s="320" t="s">
        <v>33</v>
      </c>
      <c r="I91" s="320" t="s">
        <v>37</v>
      </c>
      <c r="J91" s="320" t="s">
        <v>36</v>
      </c>
      <c r="K91" s="320" t="s">
        <v>28</v>
      </c>
      <c r="L91" s="320" t="s">
        <v>28</v>
      </c>
      <c r="M91" s="320" t="s">
        <v>35</v>
      </c>
      <c r="N91" s="320" t="s">
        <v>31</v>
      </c>
      <c r="O91" s="320" t="s">
        <v>33</v>
      </c>
      <c r="P91" s="320" t="s">
        <v>37</v>
      </c>
      <c r="Q91" s="320" t="s">
        <v>36</v>
      </c>
      <c r="R91" s="320" t="s">
        <v>38</v>
      </c>
      <c r="S91" s="440" t="s">
        <v>65</v>
      </c>
      <c r="T91" s="441"/>
      <c r="U91" s="442"/>
    </row>
    <row r="92" spans="1:21" ht="15.95" customHeight="1">
      <c r="A92" s="557"/>
      <c r="B92" s="557"/>
      <c r="C92" s="551" t="s">
        <v>8</v>
      </c>
      <c r="D92" s="551"/>
      <c r="E92" s="551"/>
      <c r="F92" s="321"/>
      <c r="G92" s="321"/>
      <c r="H92" s="321" t="s">
        <v>34</v>
      </c>
      <c r="I92" s="321"/>
      <c r="J92" s="321"/>
      <c r="K92" s="321" t="s">
        <v>9</v>
      </c>
      <c r="L92" s="321" t="s">
        <v>8</v>
      </c>
      <c r="M92" s="321"/>
      <c r="N92" s="321"/>
      <c r="O92" s="321" t="s">
        <v>34</v>
      </c>
      <c r="P92" s="321"/>
      <c r="Q92" s="321"/>
      <c r="R92" s="20" t="s">
        <v>62</v>
      </c>
      <c r="S92" s="440" t="s">
        <v>66</v>
      </c>
      <c r="T92" s="441"/>
      <c r="U92" s="442"/>
    </row>
    <row r="93" spans="1:21" ht="15.95" customHeight="1">
      <c r="A93" s="558"/>
      <c r="B93" s="558"/>
      <c r="C93" s="550"/>
      <c r="D93" s="550"/>
      <c r="E93" s="550"/>
      <c r="F93" s="320"/>
      <c r="G93" s="320"/>
      <c r="H93" s="320"/>
      <c r="I93" s="320"/>
      <c r="J93" s="320"/>
      <c r="K93" s="320" t="s">
        <v>61</v>
      </c>
      <c r="L93" s="320"/>
      <c r="M93" s="320"/>
      <c r="N93" s="320"/>
      <c r="O93" s="320"/>
      <c r="P93" s="320"/>
      <c r="Q93" s="320"/>
      <c r="R93" s="320"/>
      <c r="S93" s="450"/>
      <c r="T93" s="552"/>
      <c r="U93" s="553"/>
    </row>
    <row r="94" spans="1:21" s="8" customFormat="1" ht="15.95" customHeight="1">
      <c r="A94" s="319" t="s">
        <v>10</v>
      </c>
      <c r="B94" s="319" t="s">
        <v>11</v>
      </c>
      <c r="C94" s="549" t="s">
        <v>12</v>
      </c>
      <c r="D94" s="549"/>
      <c r="E94" s="549"/>
      <c r="F94" s="319" t="s">
        <v>13</v>
      </c>
      <c r="G94" s="319" t="s">
        <v>14</v>
      </c>
      <c r="H94" s="319" t="s">
        <v>15</v>
      </c>
      <c r="I94" s="319" t="s">
        <v>16</v>
      </c>
      <c r="J94" s="319" t="s">
        <v>17</v>
      </c>
      <c r="K94" s="319" t="s">
        <v>18</v>
      </c>
      <c r="L94" s="319" t="s">
        <v>19</v>
      </c>
      <c r="M94" s="319" t="s">
        <v>20</v>
      </c>
      <c r="N94" s="319" t="s">
        <v>21</v>
      </c>
      <c r="O94" s="319" t="s">
        <v>41</v>
      </c>
      <c r="P94" s="319" t="s">
        <v>42</v>
      </c>
      <c r="Q94" s="319" t="s">
        <v>44</v>
      </c>
      <c r="R94" s="319" t="s">
        <v>69</v>
      </c>
      <c r="S94" s="549" t="s">
        <v>70</v>
      </c>
      <c r="T94" s="549"/>
      <c r="U94" s="549"/>
    </row>
    <row r="95" spans="1:21" s="16" customFormat="1" ht="15.95" customHeight="1">
      <c r="A95" s="18">
        <v>1</v>
      </c>
      <c r="B95" s="19" t="s">
        <v>22</v>
      </c>
      <c r="C95" s="504">
        <f>SUM(C96,C99,C100)</f>
        <v>0</v>
      </c>
      <c r="D95" s="505"/>
      <c r="E95" s="506"/>
      <c r="F95" s="313">
        <f t="shared" ref="F95:J95" si="36">SUM(F96,F99,F100)</f>
        <v>0</v>
      </c>
      <c r="G95" s="313">
        <f t="shared" si="36"/>
        <v>0</v>
      </c>
      <c r="H95" s="313">
        <f t="shared" si="36"/>
        <v>0</v>
      </c>
      <c r="I95" s="313">
        <f t="shared" si="36"/>
        <v>0</v>
      </c>
      <c r="J95" s="313">
        <f t="shared" si="36"/>
        <v>0</v>
      </c>
      <c r="K95" s="313">
        <f>SUM(C95-F95-G95-H95+I95-J95)</f>
        <v>0</v>
      </c>
      <c r="L95" s="313">
        <f t="shared" ref="L95:Q95" si="37">SUM(L96,L99,L100)</f>
        <v>0</v>
      </c>
      <c r="M95" s="50">
        <f t="shared" si="37"/>
        <v>0</v>
      </c>
      <c r="N95" s="50">
        <f t="shared" si="37"/>
        <v>0</v>
      </c>
      <c r="O95" s="313">
        <f t="shared" si="37"/>
        <v>0</v>
      </c>
      <c r="P95" s="313">
        <f t="shared" si="37"/>
        <v>0</v>
      </c>
      <c r="Q95" s="313">
        <f t="shared" si="37"/>
        <v>0</v>
      </c>
      <c r="R95" s="313">
        <f>SUM(L95-M95-N95-O95+P95-Q95)</f>
        <v>0</v>
      </c>
      <c r="S95" s="507"/>
      <c r="T95" s="508"/>
      <c r="U95" s="509"/>
    </row>
    <row r="96" spans="1:21" s="23" customFormat="1" ht="15.95" customHeight="1">
      <c r="A96" s="14"/>
      <c r="B96" s="22" t="s">
        <v>49</v>
      </c>
      <c r="C96" s="495">
        <f t="shared" ref="C96:H96" si="38">SUM(C97:C98)</f>
        <v>0</v>
      </c>
      <c r="D96" s="496">
        <f t="shared" si="38"/>
        <v>0</v>
      </c>
      <c r="E96" s="497">
        <f t="shared" si="38"/>
        <v>0</v>
      </c>
      <c r="F96" s="69">
        <f t="shared" si="38"/>
        <v>0</v>
      </c>
      <c r="G96" s="69">
        <f t="shared" si="38"/>
        <v>0</v>
      </c>
      <c r="H96" s="69">
        <f t="shared" si="38"/>
        <v>0</v>
      </c>
      <c r="I96" s="69">
        <f>SUM(I97:I98)</f>
        <v>0</v>
      </c>
      <c r="J96" s="69">
        <f t="shared" ref="J96" si="39">SUM(J97:J98)</f>
        <v>0</v>
      </c>
      <c r="K96" s="310">
        <f t="shared" ref="K96:K100" si="40">SUM(C96-F96-G96-H96+I96-J96)</f>
        <v>0</v>
      </c>
      <c r="L96" s="69">
        <f t="shared" ref="L96:Q96" si="41">SUM(L97:L98)</f>
        <v>0</v>
      </c>
      <c r="M96" s="51">
        <f t="shared" si="41"/>
        <v>0</v>
      </c>
      <c r="N96" s="51">
        <f t="shared" si="41"/>
        <v>0</v>
      </c>
      <c r="O96" s="69">
        <f t="shared" si="41"/>
        <v>0</v>
      </c>
      <c r="P96" s="69">
        <f>SUM(P97:P98)</f>
        <v>0</v>
      </c>
      <c r="Q96" s="69">
        <f t="shared" si="41"/>
        <v>0</v>
      </c>
      <c r="R96" s="310">
        <f t="shared" ref="R96:R114" si="42">SUM(L96-M96-N96-O96+P96-Q96)</f>
        <v>0</v>
      </c>
      <c r="S96" s="510"/>
      <c r="T96" s="511"/>
      <c r="U96" s="512"/>
    </row>
    <row r="97" spans="1:21" ht="15.95" customHeight="1">
      <c r="A97" s="12"/>
      <c r="B97" s="13" t="s">
        <v>83</v>
      </c>
      <c r="C97" s="501">
        <v>0</v>
      </c>
      <c r="D97" s="502">
        <v>0</v>
      </c>
      <c r="E97" s="503">
        <v>0</v>
      </c>
      <c r="F97" s="323">
        <v>0</v>
      </c>
      <c r="G97" s="323">
        <v>0</v>
      </c>
      <c r="H97" s="323">
        <v>0</v>
      </c>
      <c r="I97" s="66">
        <v>0</v>
      </c>
      <c r="J97" s="66">
        <v>0</v>
      </c>
      <c r="K97" s="310">
        <f t="shared" si="40"/>
        <v>0</v>
      </c>
      <c r="L97" s="323">
        <v>0</v>
      </c>
      <c r="M97" s="52">
        <v>0</v>
      </c>
      <c r="N97" s="52">
        <v>0</v>
      </c>
      <c r="O97" s="323">
        <v>0</v>
      </c>
      <c r="P97" s="323">
        <v>0</v>
      </c>
      <c r="Q97" s="323">
        <v>0</v>
      </c>
      <c r="R97" s="310">
        <f t="shared" si="42"/>
        <v>0</v>
      </c>
      <c r="S97" s="498"/>
      <c r="T97" s="499"/>
      <c r="U97" s="500"/>
    </row>
    <row r="98" spans="1:21" ht="15.95" customHeight="1">
      <c r="A98" s="12"/>
      <c r="B98" s="13" t="s">
        <v>84</v>
      </c>
      <c r="C98" s="501">
        <v>0</v>
      </c>
      <c r="D98" s="502">
        <v>0</v>
      </c>
      <c r="E98" s="503">
        <v>0</v>
      </c>
      <c r="F98" s="323">
        <v>0</v>
      </c>
      <c r="G98" s="323">
        <v>0</v>
      </c>
      <c r="H98" s="323">
        <v>0</v>
      </c>
      <c r="I98" s="66">
        <v>0</v>
      </c>
      <c r="J98" s="66">
        <v>0</v>
      </c>
      <c r="K98" s="310">
        <f t="shared" si="40"/>
        <v>0</v>
      </c>
      <c r="L98" s="323">
        <v>0</v>
      </c>
      <c r="M98" s="52">
        <v>0</v>
      </c>
      <c r="N98" s="52">
        <v>0</v>
      </c>
      <c r="O98" s="323">
        <v>0</v>
      </c>
      <c r="P98" s="323">
        <v>0</v>
      </c>
      <c r="Q98" s="323">
        <v>0</v>
      </c>
      <c r="R98" s="310">
        <f t="shared" si="42"/>
        <v>0</v>
      </c>
      <c r="S98" s="498"/>
      <c r="T98" s="499"/>
      <c r="U98" s="500"/>
    </row>
    <row r="99" spans="1:21" ht="15.95" customHeight="1">
      <c r="A99" s="12"/>
      <c r="B99" s="11" t="s">
        <v>50</v>
      </c>
      <c r="C99" s="480">
        <v>0</v>
      </c>
      <c r="D99" s="481">
        <v>0</v>
      </c>
      <c r="E99" s="482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310">
        <f t="shared" si="40"/>
        <v>0</v>
      </c>
      <c r="L99" s="310">
        <v>0</v>
      </c>
      <c r="M99" s="56">
        <v>0</v>
      </c>
      <c r="N99" s="56">
        <v>0</v>
      </c>
      <c r="O99" s="310">
        <v>0</v>
      </c>
      <c r="P99" s="323">
        <v>0</v>
      </c>
      <c r="Q99" s="310">
        <v>0</v>
      </c>
      <c r="R99" s="310">
        <f>SUM(L99-M99-N99-O99+P99-Q99)</f>
        <v>0</v>
      </c>
      <c r="S99" s="498"/>
      <c r="T99" s="499"/>
      <c r="U99" s="500"/>
    </row>
    <row r="100" spans="1:21" ht="15.95" customHeight="1">
      <c r="A100" s="12"/>
      <c r="B100" s="11" t="s">
        <v>51</v>
      </c>
      <c r="C100" s="480">
        <v>0</v>
      </c>
      <c r="D100" s="481">
        <v>0</v>
      </c>
      <c r="E100" s="482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310">
        <f t="shared" si="40"/>
        <v>0</v>
      </c>
      <c r="L100" s="310">
        <v>0</v>
      </c>
      <c r="M100" s="310">
        <v>0</v>
      </c>
      <c r="N100" s="310">
        <v>0</v>
      </c>
      <c r="O100" s="310">
        <v>0</v>
      </c>
      <c r="P100" s="323">
        <v>0</v>
      </c>
      <c r="Q100" s="310">
        <v>0</v>
      </c>
      <c r="R100" s="310">
        <f t="shared" si="42"/>
        <v>0</v>
      </c>
      <c r="S100" s="498"/>
      <c r="T100" s="499"/>
      <c r="U100" s="500"/>
    </row>
    <row r="101" spans="1:21" ht="15.95" customHeight="1">
      <c r="A101" s="14">
        <v>2</v>
      </c>
      <c r="B101" s="10" t="s">
        <v>23</v>
      </c>
      <c r="C101" s="480">
        <f>SUM(C102:C103)</f>
        <v>0</v>
      </c>
      <c r="D101" s="481">
        <f t="shared" ref="D101:G101" si="43">SUM(D102:D103)</f>
        <v>658</v>
      </c>
      <c r="E101" s="482">
        <f t="shared" si="43"/>
        <v>658</v>
      </c>
      <c r="F101" s="310">
        <f t="shared" si="43"/>
        <v>0</v>
      </c>
      <c r="G101" s="310">
        <f t="shared" si="43"/>
        <v>0</v>
      </c>
      <c r="H101" s="25"/>
      <c r="I101" s="310">
        <f t="shared" ref="I101:J101" si="44">SUM(I102:I103)</f>
        <v>0</v>
      </c>
      <c r="J101" s="310">
        <f t="shared" si="44"/>
        <v>0</v>
      </c>
      <c r="K101" s="310">
        <f>SUM(C101-F101-G101-H101+I101-J101)</f>
        <v>0</v>
      </c>
      <c r="L101" s="310">
        <f t="shared" ref="L101:N101" si="45">SUM(L102:L103)</f>
        <v>0</v>
      </c>
      <c r="M101" s="310">
        <f t="shared" si="45"/>
        <v>0</v>
      </c>
      <c r="N101" s="310">
        <f t="shared" si="45"/>
        <v>0</v>
      </c>
      <c r="O101" s="25"/>
      <c r="P101" s="310">
        <f t="shared" ref="P101:Q101" si="46">SUM(P102:P103)</f>
        <v>20</v>
      </c>
      <c r="Q101" s="310">
        <f t="shared" si="46"/>
        <v>0</v>
      </c>
      <c r="R101" s="310">
        <f t="shared" si="42"/>
        <v>20</v>
      </c>
      <c r="S101" s="498"/>
      <c r="T101" s="499"/>
      <c r="U101" s="500"/>
    </row>
    <row r="102" spans="1:21" ht="15.95" customHeight="1">
      <c r="A102" s="12"/>
      <c r="B102" s="13" t="s">
        <v>83</v>
      </c>
      <c r="C102" s="501">
        <v>0</v>
      </c>
      <c r="D102" s="502">
        <v>658</v>
      </c>
      <c r="E102" s="503">
        <v>658</v>
      </c>
      <c r="F102" s="323">
        <v>0</v>
      </c>
      <c r="G102" s="323">
        <v>0</v>
      </c>
      <c r="H102" s="24"/>
      <c r="I102" s="66">
        <v>0</v>
      </c>
      <c r="J102" s="66">
        <v>0</v>
      </c>
      <c r="K102" s="310">
        <f t="shared" ref="K102:K113" si="47">SUM(C102-F102-G102-H102+I102-J102)</f>
        <v>0</v>
      </c>
      <c r="L102" s="323">
        <v>0</v>
      </c>
      <c r="M102" s="323">
        <v>0</v>
      </c>
      <c r="N102" s="323">
        <v>0</v>
      </c>
      <c r="O102" s="24"/>
      <c r="P102" s="323">
        <v>20</v>
      </c>
      <c r="Q102" s="323">
        <v>0</v>
      </c>
      <c r="R102" s="310">
        <f t="shared" si="42"/>
        <v>20</v>
      </c>
      <c r="S102" s="498"/>
      <c r="T102" s="499"/>
      <c r="U102" s="500"/>
    </row>
    <row r="103" spans="1:21" ht="15.95" customHeight="1">
      <c r="A103" s="12"/>
      <c r="B103" s="13" t="s">
        <v>84</v>
      </c>
      <c r="C103" s="501">
        <v>0</v>
      </c>
      <c r="D103" s="502">
        <v>0</v>
      </c>
      <c r="E103" s="503">
        <v>0</v>
      </c>
      <c r="F103" s="323">
        <v>0</v>
      </c>
      <c r="G103" s="323">
        <v>0</v>
      </c>
      <c r="H103" s="24"/>
      <c r="I103" s="66">
        <v>0</v>
      </c>
      <c r="J103" s="66">
        <v>0</v>
      </c>
      <c r="K103" s="310">
        <f t="shared" si="47"/>
        <v>0</v>
      </c>
      <c r="L103" s="323">
        <v>0</v>
      </c>
      <c r="M103" s="323">
        <v>0</v>
      </c>
      <c r="N103" s="323">
        <v>0</v>
      </c>
      <c r="O103" s="24"/>
      <c r="P103" s="323">
        <v>0</v>
      </c>
      <c r="Q103" s="323">
        <v>0</v>
      </c>
      <c r="R103" s="310">
        <f t="shared" si="42"/>
        <v>0</v>
      </c>
      <c r="S103" s="498"/>
      <c r="T103" s="499"/>
      <c r="U103" s="500"/>
    </row>
    <row r="104" spans="1:21" ht="15.95" customHeight="1">
      <c r="A104" s="9">
        <v>3</v>
      </c>
      <c r="B104" s="10" t="s">
        <v>53</v>
      </c>
      <c r="C104" s="480">
        <v>0</v>
      </c>
      <c r="D104" s="481">
        <v>0</v>
      </c>
      <c r="E104" s="482">
        <v>0</v>
      </c>
      <c r="F104" s="310">
        <v>0</v>
      </c>
      <c r="G104" s="25"/>
      <c r="H104" s="25"/>
      <c r="I104" s="310">
        <v>0</v>
      </c>
      <c r="J104" s="310">
        <v>0</v>
      </c>
      <c r="K104" s="310">
        <f t="shared" si="47"/>
        <v>0</v>
      </c>
      <c r="L104" s="318">
        <v>0</v>
      </c>
      <c r="M104" s="318">
        <v>0</v>
      </c>
      <c r="N104" s="25"/>
      <c r="O104" s="25"/>
      <c r="P104" s="318">
        <v>0</v>
      </c>
      <c r="Q104" s="318">
        <v>0</v>
      </c>
      <c r="R104" s="310">
        <f t="shared" si="42"/>
        <v>0</v>
      </c>
      <c r="S104" s="498"/>
      <c r="T104" s="499"/>
      <c r="U104" s="500"/>
    </row>
    <row r="105" spans="1:21" ht="15.95" customHeight="1">
      <c r="A105" s="14">
        <v>4</v>
      </c>
      <c r="B105" s="10" t="s">
        <v>52</v>
      </c>
      <c r="C105" s="495">
        <f>SUM(C106:C107)</f>
        <v>0</v>
      </c>
      <c r="D105" s="496">
        <f t="shared" ref="D105:E105" si="48">SUM(D106:D107)</f>
        <v>0</v>
      </c>
      <c r="E105" s="497">
        <f t="shared" si="48"/>
        <v>0</v>
      </c>
      <c r="F105" s="69">
        <f>SUM(F106:F107)</f>
        <v>0</v>
      </c>
      <c r="G105" s="25"/>
      <c r="H105" s="25"/>
      <c r="I105" s="69">
        <f t="shared" ref="I105:J105" si="49">SUM(I106:I107)</f>
        <v>0</v>
      </c>
      <c r="J105" s="69">
        <f t="shared" si="49"/>
        <v>0</v>
      </c>
      <c r="K105" s="310">
        <f t="shared" si="47"/>
        <v>0</v>
      </c>
      <c r="L105" s="64">
        <f>SUM(L106:L107)</f>
        <v>6</v>
      </c>
      <c r="M105" s="318">
        <f>SUM(M106:M107)</f>
        <v>0</v>
      </c>
      <c r="N105" s="83"/>
      <c r="O105" s="83"/>
      <c r="P105" s="318">
        <f>SUM(P106:P107)</f>
        <v>2</v>
      </c>
      <c r="Q105" s="318">
        <f>SUM(Q106:Q107)</f>
        <v>0</v>
      </c>
      <c r="R105" s="318">
        <f>SUM(L105-M105-N105-O105+P105-Q105)</f>
        <v>8</v>
      </c>
      <c r="S105" s="498"/>
      <c r="T105" s="499"/>
      <c r="U105" s="500"/>
    </row>
    <row r="106" spans="1:21" ht="15.95" customHeight="1">
      <c r="A106" s="14"/>
      <c r="B106" s="13" t="s">
        <v>83</v>
      </c>
      <c r="C106" s="495">
        <v>0</v>
      </c>
      <c r="D106" s="496"/>
      <c r="E106" s="497"/>
      <c r="F106" s="69">
        <v>0</v>
      </c>
      <c r="G106" s="25"/>
      <c r="H106" s="25"/>
      <c r="I106" s="69">
        <v>0</v>
      </c>
      <c r="J106" s="69">
        <v>0</v>
      </c>
      <c r="K106" s="310">
        <f t="shared" si="47"/>
        <v>0</v>
      </c>
      <c r="L106" s="64">
        <v>0</v>
      </c>
      <c r="M106" s="318">
        <v>0</v>
      </c>
      <c r="N106" s="25"/>
      <c r="O106" s="25"/>
      <c r="P106" s="318">
        <v>0</v>
      </c>
      <c r="Q106" s="318">
        <v>0</v>
      </c>
      <c r="R106" s="310">
        <f t="shared" ref="R106:R108" si="50">SUM(L106-M106-N106-O106+P106-Q106)</f>
        <v>0</v>
      </c>
      <c r="S106" s="498"/>
      <c r="T106" s="499"/>
      <c r="U106" s="500"/>
    </row>
    <row r="107" spans="1:21" ht="15.95" customHeight="1">
      <c r="A107" s="14"/>
      <c r="B107" s="13" t="s">
        <v>84</v>
      </c>
      <c r="C107" s="495">
        <v>0</v>
      </c>
      <c r="D107" s="496"/>
      <c r="E107" s="497"/>
      <c r="F107" s="69">
        <v>0</v>
      </c>
      <c r="G107" s="25"/>
      <c r="H107" s="25"/>
      <c r="I107" s="69">
        <v>0</v>
      </c>
      <c r="J107" s="69">
        <v>0</v>
      </c>
      <c r="K107" s="310">
        <f t="shared" si="47"/>
        <v>0</v>
      </c>
      <c r="L107" s="64">
        <v>6</v>
      </c>
      <c r="M107" s="318">
        <v>0</v>
      </c>
      <c r="N107" s="25"/>
      <c r="O107" s="25"/>
      <c r="P107" s="318">
        <v>2</v>
      </c>
      <c r="Q107" s="318">
        <v>0</v>
      </c>
      <c r="R107" s="310">
        <f t="shared" si="50"/>
        <v>8</v>
      </c>
      <c r="S107" s="498"/>
      <c r="T107" s="499"/>
      <c r="U107" s="500"/>
    </row>
    <row r="108" spans="1:21" ht="15.95" customHeight="1">
      <c r="A108" s="14">
        <v>5</v>
      </c>
      <c r="B108" s="11" t="s">
        <v>54</v>
      </c>
      <c r="C108" s="480">
        <v>0</v>
      </c>
      <c r="D108" s="481">
        <v>0</v>
      </c>
      <c r="E108" s="482">
        <v>0</v>
      </c>
      <c r="F108" s="310">
        <v>0</v>
      </c>
      <c r="G108" s="25"/>
      <c r="H108" s="25"/>
      <c r="I108" s="310">
        <v>0</v>
      </c>
      <c r="J108" s="310">
        <v>0</v>
      </c>
      <c r="K108" s="310">
        <f t="shared" si="47"/>
        <v>0</v>
      </c>
      <c r="L108" s="318">
        <v>0</v>
      </c>
      <c r="M108" s="318">
        <v>0</v>
      </c>
      <c r="N108" s="25"/>
      <c r="O108" s="25"/>
      <c r="P108" s="318">
        <v>0</v>
      </c>
      <c r="Q108" s="318">
        <v>0</v>
      </c>
      <c r="R108" s="310">
        <f t="shared" si="50"/>
        <v>0</v>
      </c>
      <c r="S108" s="498"/>
      <c r="T108" s="499"/>
      <c r="U108" s="500"/>
    </row>
    <row r="109" spans="1:21" ht="15.75">
      <c r="A109" s="14">
        <v>6</v>
      </c>
      <c r="B109" s="10" t="s">
        <v>55</v>
      </c>
      <c r="C109" s="480">
        <v>0</v>
      </c>
      <c r="D109" s="481">
        <v>0</v>
      </c>
      <c r="E109" s="482">
        <v>0</v>
      </c>
      <c r="F109" s="310">
        <v>0</v>
      </c>
      <c r="G109" s="25"/>
      <c r="H109" s="25"/>
      <c r="I109" s="310">
        <v>0</v>
      </c>
      <c r="J109" s="310">
        <v>0</v>
      </c>
      <c r="K109" s="310">
        <f t="shared" si="47"/>
        <v>0</v>
      </c>
      <c r="L109" s="318">
        <v>0</v>
      </c>
      <c r="M109" s="318">
        <v>0</v>
      </c>
      <c r="N109" s="25"/>
      <c r="O109" s="25"/>
      <c r="P109" s="318">
        <v>0</v>
      </c>
      <c r="Q109" s="318">
        <v>0</v>
      </c>
      <c r="R109" s="310">
        <f>SUM(L109-M109-N109-O109+P109-Q109)</f>
        <v>0</v>
      </c>
      <c r="S109" s="483">
        <v>0</v>
      </c>
      <c r="T109" s="484"/>
      <c r="U109" s="485"/>
    </row>
    <row r="110" spans="1:21" ht="15.75">
      <c r="A110" s="14">
        <v>7</v>
      </c>
      <c r="B110" s="10" t="s">
        <v>56</v>
      </c>
      <c r="C110" s="480">
        <v>0</v>
      </c>
      <c r="D110" s="481">
        <v>0</v>
      </c>
      <c r="E110" s="482">
        <v>0</v>
      </c>
      <c r="F110" s="310">
        <v>0</v>
      </c>
      <c r="G110" s="25"/>
      <c r="H110" s="25"/>
      <c r="I110" s="310">
        <v>0</v>
      </c>
      <c r="J110" s="310">
        <v>0</v>
      </c>
      <c r="K110" s="310">
        <f t="shared" si="47"/>
        <v>0</v>
      </c>
      <c r="L110" s="318">
        <v>0</v>
      </c>
      <c r="M110" s="318">
        <v>0</v>
      </c>
      <c r="N110" s="25"/>
      <c r="O110" s="25"/>
      <c r="P110" s="318">
        <v>0</v>
      </c>
      <c r="Q110" s="318">
        <v>0</v>
      </c>
      <c r="R110" s="310">
        <f t="shared" si="42"/>
        <v>0</v>
      </c>
      <c r="S110" s="483">
        <v>0</v>
      </c>
      <c r="T110" s="484"/>
      <c r="U110" s="485"/>
    </row>
    <row r="111" spans="1:21" ht="15.75">
      <c r="A111" s="14">
        <v>8</v>
      </c>
      <c r="B111" s="10" t="s">
        <v>57</v>
      </c>
      <c r="C111" s="480">
        <v>0</v>
      </c>
      <c r="D111" s="481">
        <v>0</v>
      </c>
      <c r="E111" s="482">
        <v>0</v>
      </c>
      <c r="F111" s="310">
        <v>0</v>
      </c>
      <c r="G111" s="25"/>
      <c r="H111" s="25"/>
      <c r="I111" s="310">
        <v>0</v>
      </c>
      <c r="J111" s="310">
        <v>0</v>
      </c>
      <c r="K111" s="310">
        <f t="shared" si="47"/>
        <v>0</v>
      </c>
      <c r="L111" s="318">
        <v>0</v>
      </c>
      <c r="M111" s="318">
        <v>0</v>
      </c>
      <c r="N111" s="25"/>
      <c r="O111" s="25"/>
      <c r="P111" s="318">
        <v>0</v>
      </c>
      <c r="Q111" s="318">
        <v>0</v>
      </c>
      <c r="R111" s="310">
        <f t="shared" si="42"/>
        <v>0</v>
      </c>
      <c r="S111" s="483">
        <v>0</v>
      </c>
      <c r="T111" s="484"/>
      <c r="U111" s="485"/>
    </row>
    <row r="112" spans="1:21" ht="15.75">
      <c r="A112" s="14">
        <v>9</v>
      </c>
      <c r="B112" s="10" t="s">
        <v>24</v>
      </c>
      <c r="C112" s="480">
        <v>0</v>
      </c>
      <c r="D112" s="481">
        <v>0</v>
      </c>
      <c r="E112" s="482">
        <v>0</v>
      </c>
      <c r="F112" s="310">
        <v>0</v>
      </c>
      <c r="G112" s="25"/>
      <c r="H112" s="25"/>
      <c r="I112" s="67">
        <v>0</v>
      </c>
      <c r="J112" s="67">
        <v>0</v>
      </c>
      <c r="K112" s="310">
        <f t="shared" si="47"/>
        <v>0</v>
      </c>
      <c r="L112" s="318">
        <v>0</v>
      </c>
      <c r="M112" s="318">
        <v>0</v>
      </c>
      <c r="N112" s="25"/>
      <c r="O112" s="25"/>
      <c r="P112" s="318">
        <v>0</v>
      </c>
      <c r="Q112" s="318">
        <v>0</v>
      </c>
      <c r="R112" s="310">
        <f t="shared" si="42"/>
        <v>0</v>
      </c>
      <c r="S112" s="483">
        <v>0</v>
      </c>
      <c r="T112" s="484"/>
      <c r="U112" s="485"/>
    </row>
    <row r="113" spans="1:21" ht="15.75">
      <c r="A113" s="14">
        <v>10</v>
      </c>
      <c r="B113" s="10" t="s">
        <v>25</v>
      </c>
      <c r="C113" s="480">
        <v>0</v>
      </c>
      <c r="D113" s="481">
        <v>0</v>
      </c>
      <c r="E113" s="482">
        <v>0</v>
      </c>
      <c r="F113" s="310">
        <v>0</v>
      </c>
      <c r="G113" s="25"/>
      <c r="H113" s="25"/>
      <c r="I113" s="67">
        <v>0</v>
      </c>
      <c r="J113" s="67">
        <v>0</v>
      </c>
      <c r="K113" s="310">
        <f t="shared" si="47"/>
        <v>0</v>
      </c>
      <c r="L113" s="318">
        <v>0</v>
      </c>
      <c r="M113" s="318">
        <v>0</v>
      </c>
      <c r="N113" s="25"/>
      <c r="O113" s="25"/>
      <c r="P113" s="318">
        <v>0</v>
      </c>
      <c r="Q113" s="318">
        <v>0</v>
      </c>
      <c r="R113" s="310">
        <f t="shared" si="42"/>
        <v>0</v>
      </c>
      <c r="S113" s="483">
        <v>0</v>
      </c>
      <c r="T113" s="484"/>
      <c r="U113" s="485"/>
    </row>
    <row r="114" spans="1:21" ht="16.5" thickBot="1">
      <c r="A114" s="39">
        <v>11</v>
      </c>
      <c r="B114" s="40" t="s">
        <v>58</v>
      </c>
      <c r="C114" s="486">
        <v>0</v>
      </c>
      <c r="D114" s="487">
        <v>0</v>
      </c>
      <c r="E114" s="488">
        <v>0</v>
      </c>
      <c r="F114" s="311">
        <v>0</v>
      </c>
      <c r="G114" s="42"/>
      <c r="H114" s="42"/>
      <c r="I114" s="68">
        <v>0</v>
      </c>
      <c r="J114" s="68">
        <v>0</v>
      </c>
      <c r="K114" s="311">
        <f t="shared" ref="K114" si="51">SUM(E114-F114-G114-H114+I114-J114)</f>
        <v>0</v>
      </c>
      <c r="L114" s="41">
        <v>0</v>
      </c>
      <c r="M114" s="41">
        <v>0</v>
      </c>
      <c r="N114" s="42"/>
      <c r="O114" s="42"/>
      <c r="P114" s="41">
        <v>0</v>
      </c>
      <c r="Q114" s="41">
        <v>0</v>
      </c>
      <c r="R114" s="311">
        <f t="shared" si="42"/>
        <v>0</v>
      </c>
      <c r="S114" s="489"/>
      <c r="T114" s="490"/>
      <c r="U114" s="491"/>
    </row>
    <row r="115" spans="1:21" ht="12.75" customHeight="1" thickTop="1">
      <c r="A115" s="5"/>
      <c r="B115" s="26" t="s">
        <v>39</v>
      </c>
    </row>
    <row r="116" spans="1:21" ht="12.75" customHeight="1">
      <c r="A116" s="5"/>
      <c r="B116" s="15" t="s">
        <v>60</v>
      </c>
    </row>
    <row r="117" spans="1:21">
      <c r="A117" s="5"/>
      <c r="B117" s="15" t="s">
        <v>59</v>
      </c>
    </row>
    <row r="118" spans="1:21" ht="21" customHeight="1">
      <c r="A118" s="5"/>
      <c r="B118" s="15" t="s">
        <v>40</v>
      </c>
    </row>
    <row r="120" spans="1:21">
      <c r="L120" s="1" t="s">
        <v>43</v>
      </c>
    </row>
    <row r="121" spans="1:21" ht="12.75" customHeight="1">
      <c r="A121" s="476" t="s">
        <v>0</v>
      </c>
      <c r="B121" s="476"/>
      <c r="P121" s="477" t="s">
        <v>26</v>
      </c>
      <c r="Q121" s="477"/>
      <c r="R121" s="477"/>
      <c r="S121" s="477"/>
      <c r="T121" s="477"/>
      <c r="U121" s="477"/>
    </row>
    <row r="122" spans="1:21" ht="13.5" customHeight="1">
      <c r="A122" s="476" t="s">
        <v>1</v>
      </c>
      <c r="B122" s="476"/>
      <c r="P122" s="477"/>
      <c r="Q122" s="477"/>
      <c r="R122" s="477"/>
      <c r="S122" s="477"/>
      <c r="T122" s="477"/>
      <c r="U122" s="477"/>
    </row>
    <row r="123" spans="1:21" ht="15" customHeight="1">
      <c r="A123" s="476" t="s">
        <v>45</v>
      </c>
      <c r="B123" s="476"/>
    </row>
    <row r="124" spans="1:21" ht="12.75" customHeight="1">
      <c r="C124" s="478" t="s">
        <v>2</v>
      </c>
      <c r="D124" s="478"/>
      <c r="E124" s="478"/>
      <c r="F124" s="478"/>
      <c r="G124" s="478"/>
      <c r="H124" s="478"/>
      <c r="I124" s="478"/>
      <c r="J124" s="478"/>
      <c r="K124" s="478"/>
      <c r="L124" s="478"/>
      <c r="M124" s="478"/>
      <c r="N124" s="478"/>
      <c r="O124" s="478"/>
      <c r="P124" s="478"/>
      <c r="Q124" s="2"/>
    </row>
    <row r="125" spans="1:21" ht="12.75" customHeight="1">
      <c r="F125" s="479" t="s">
        <v>3</v>
      </c>
      <c r="G125" s="479"/>
      <c r="H125" s="479"/>
      <c r="I125" s="479"/>
      <c r="J125" s="479"/>
      <c r="K125" s="479"/>
      <c r="L125" s="479"/>
      <c r="M125" s="479"/>
      <c r="N125" s="479"/>
      <c r="O125" s="479"/>
      <c r="P125" s="479"/>
      <c r="Q125" s="317"/>
    </row>
    <row r="126" spans="1:21" ht="12.75" customHeight="1">
      <c r="A126" s="1" t="s">
        <v>46</v>
      </c>
      <c r="C126" s="3"/>
      <c r="D126" s="4">
        <v>1</v>
      </c>
      <c r="E126" s="4">
        <v>5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>
      <c r="A127" s="43" t="s">
        <v>68</v>
      </c>
      <c r="B127" s="43"/>
      <c r="C127" s="6"/>
      <c r="D127" s="7">
        <v>0</v>
      </c>
      <c r="E127" s="7">
        <v>8</v>
      </c>
      <c r="K127" s="453">
        <v>4</v>
      </c>
      <c r="L127" s="453"/>
      <c r="M127" s="5"/>
      <c r="N127" s="5"/>
      <c r="O127" s="5"/>
      <c r="Q127" s="1" t="str">
        <f>+Q207:U207</f>
        <v>Bulan     :</v>
      </c>
      <c r="R127" s="455" t="str">
        <f>+R87</f>
        <v>Agustus</v>
      </c>
      <c r="S127" s="456"/>
      <c r="T127" s="4">
        <f>+T87</f>
        <v>0</v>
      </c>
      <c r="U127" s="4">
        <f>+U87</f>
        <v>8</v>
      </c>
    </row>
    <row r="128" spans="1:21" s="43" customFormat="1" ht="12.75" customHeight="1" thickBot="1">
      <c r="A128" s="43" t="s">
        <v>93</v>
      </c>
      <c r="C128" s="65">
        <v>0</v>
      </c>
      <c r="D128" s="65">
        <v>2</v>
      </c>
      <c r="E128" s="65">
        <v>1</v>
      </c>
      <c r="K128" s="454"/>
      <c r="L128" s="454"/>
      <c r="M128" s="77"/>
      <c r="N128" s="77"/>
      <c r="O128" s="77"/>
      <c r="Q128" s="43" t="s">
        <v>47</v>
      </c>
      <c r="R128" s="515">
        <f>+R88</f>
        <v>2020</v>
      </c>
      <c r="S128" s="516"/>
      <c r="T128" s="78">
        <f>+T88</f>
        <v>2</v>
      </c>
      <c r="U128" s="78">
        <f>+U88</f>
        <v>0</v>
      </c>
    </row>
    <row r="129" spans="1:21" ht="15.95" customHeight="1" thickTop="1">
      <c r="A129" s="462" t="s">
        <v>4</v>
      </c>
      <c r="B129" s="462" t="s">
        <v>5</v>
      </c>
      <c r="C129" s="465" t="s">
        <v>6</v>
      </c>
      <c r="D129" s="466"/>
      <c r="E129" s="466"/>
      <c r="F129" s="466"/>
      <c r="G129" s="466"/>
      <c r="H129" s="466"/>
      <c r="I129" s="466"/>
      <c r="J129" s="466"/>
      <c r="K129" s="469"/>
      <c r="L129" s="465" t="s">
        <v>7</v>
      </c>
      <c r="M129" s="466"/>
      <c r="N129" s="466"/>
      <c r="O129" s="466"/>
      <c r="P129" s="466"/>
      <c r="Q129" s="466"/>
      <c r="R129" s="469"/>
      <c r="S129" s="470" t="s">
        <v>64</v>
      </c>
      <c r="T129" s="471"/>
      <c r="U129" s="513"/>
    </row>
    <row r="130" spans="1:21" ht="15.95" customHeight="1">
      <c r="A130" s="463"/>
      <c r="B130" s="463"/>
      <c r="C130" s="473" t="s">
        <v>27</v>
      </c>
      <c r="D130" s="474"/>
      <c r="E130" s="475"/>
      <c r="F130" s="322"/>
      <c r="G130" s="322" t="s">
        <v>30</v>
      </c>
      <c r="H130" s="322" t="s">
        <v>32</v>
      </c>
      <c r="I130" s="322"/>
      <c r="J130" s="322"/>
      <c r="K130" s="322" t="s">
        <v>43</v>
      </c>
      <c r="L130" s="322" t="s">
        <v>27</v>
      </c>
      <c r="M130" s="322"/>
      <c r="N130" s="322" t="s">
        <v>30</v>
      </c>
      <c r="O130" s="322" t="s">
        <v>32</v>
      </c>
      <c r="P130" s="322"/>
      <c r="Q130" s="322"/>
      <c r="R130" s="322" t="s">
        <v>63</v>
      </c>
      <c r="S130" s="440" t="s">
        <v>67</v>
      </c>
      <c r="T130" s="441"/>
      <c r="U130" s="442"/>
    </row>
    <row r="131" spans="1:21" ht="15.95" customHeight="1">
      <c r="A131" s="463"/>
      <c r="B131" s="463"/>
      <c r="C131" s="440" t="s">
        <v>28</v>
      </c>
      <c r="D131" s="441"/>
      <c r="E131" s="442"/>
      <c r="F131" s="320" t="s">
        <v>29</v>
      </c>
      <c r="G131" s="320" t="s">
        <v>31</v>
      </c>
      <c r="H131" s="320" t="s">
        <v>33</v>
      </c>
      <c r="I131" s="320" t="s">
        <v>37</v>
      </c>
      <c r="J131" s="320" t="s">
        <v>36</v>
      </c>
      <c r="K131" s="320" t="s">
        <v>28</v>
      </c>
      <c r="L131" s="320" t="s">
        <v>28</v>
      </c>
      <c r="M131" s="320" t="s">
        <v>35</v>
      </c>
      <c r="N131" s="320" t="s">
        <v>31</v>
      </c>
      <c r="O131" s="320" t="s">
        <v>33</v>
      </c>
      <c r="P131" s="320" t="s">
        <v>37</v>
      </c>
      <c r="Q131" s="320" t="s">
        <v>36</v>
      </c>
      <c r="R131" s="320" t="s">
        <v>38</v>
      </c>
      <c r="S131" s="440" t="s">
        <v>65</v>
      </c>
      <c r="T131" s="441"/>
      <c r="U131" s="442"/>
    </row>
    <row r="132" spans="1:21" ht="15.95" customHeight="1">
      <c r="A132" s="463"/>
      <c r="B132" s="463"/>
      <c r="C132" s="444" t="s">
        <v>8</v>
      </c>
      <c r="D132" s="445"/>
      <c r="E132" s="446"/>
      <c r="F132" s="321"/>
      <c r="G132" s="321"/>
      <c r="H132" s="321" t="s">
        <v>34</v>
      </c>
      <c r="I132" s="321"/>
      <c r="J132" s="321"/>
      <c r="K132" s="321" t="s">
        <v>9</v>
      </c>
      <c r="L132" s="321" t="s">
        <v>8</v>
      </c>
      <c r="M132" s="321"/>
      <c r="N132" s="321"/>
      <c r="O132" s="321" t="s">
        <v>34</v>
      </c>
      <c r="P132" s="321"/>
      <c r="Q132" s="321"/>
      <c r="R132" s="20" t="s">
        <v>62</v>
      </c>
      <c r="S132" s="440" t="s">
        <v>66</v>
      </c>
      <c r="T132" s="441"/>
      <c r="U132" s="442"/>
    </row>
    <row r="133" spans="1:21" ht="15.95" customHeight="1">
      <c r="A133" s="464"/>
      <c r="B133" s="464"/>
      <c r="C133" s="447"/>
      <c r="D133" s="448"/>
      <c r="E133" s="449"/>
      <c r="F133" s="320"/>
      <c r="G133" s="320"/>
      <c r="H133" s="320"/>
      <c r="I133" s="320"/>
      <c r="J133" s="320"/>
      <c r="K133" s="320" t="s">
        <v>61</v>
      </c>
      <c r="L133" s="320"/>
      <c r="M133" s="320"/>
      <c r="N133" s="320"/>
      <c r="O133" s="320"/>
      <c r="P133" s="320"/>
      <c r="Q133" s="320"/>
      <c r="R133" s="320"/>
      <c r="S133" s="450"/>
      <c r="T133" s="451"/>
      <c r="U133" s="514"/>
    </row>
    <row r="134" spans="1:21" s="8" customFormat="1" ht="15.95" customHeight="1">
      <c r="A134" s="319" t="s">
        <v>10</v>
      </c>
      <c r="B134" s="319" t="s">
        <v>11</v>
      </c>
      <c r="C134" s="429" t="s">
        <v>12</v>
      </c>
      <c r="D134" s="430"/>
      <c r="E134" s="431"/>
      <c r="F134" s="319" t="s">
        <v>13</v>
      </c>
      <c r="G134" s="319" t="s">
        <v>14</v>
      </c>
      <c r="H134" s="319" t="s">
        <v>15</v>
      </c>
      <c r="I134" s="319" t="s">
        <v>16</v>
      </c>
      <c r="J134" s="319" t="s">
        <v>17</v>
      </c>
      <c r="K134" s="319" t="s">
        <v>18</v>
      </c>
      <c r="L134" s="319" t="s">
        <v>19</v>
      </c>
      <c r="M134" s="319" t="s">
        <v>20</v>
      </c>
      <c r="N134" s="319" t="s">
        <v>21</v>
      </c>
      <c r="O134" s="319" t="s">
        <v>41</v>
      </c>
      <c r="P134" s="319" t="s">
        <v>42</v>
      </c>
      <c r="Q134" s="319" t="s">
        <v>44</v>
      </c>
      <c r="R134" s="319" t="s">
        <v>69</v>
      </c>
      <c r="S134" s="429" t="s">
        <v>70</v>
      </c>
      <c r="T134" s="430"/>
      <c r="U134" s="431"/>
    </row>
    <row r="135" spans="1:21" s="16" customFormat="1" ht="15.95" customHeight="1">
      <c r="A135" s="18">
        <v>1</v>
      </c>
      <c r="B135" s="19" t="s">
        <v>22</v>
      </c>
      <c r="C135" s="504">
        <f>SUM(C136,C139,C140)</f>
        <v>0</v>
      </c>
      <c r="D135" s="505"/>
      <c r="E135" s="506"/>
      <c r="F135" s="313">
        <f t="shared" ref="F135:J135" si="52">SUM(F136,F139,F140)</f>
        <v>0</v>
      </c>
      <c r="G135" s="313">
        <f t="shared" si="52"/>
        <v>0</v>
      </c>
      <c r="H135" s="313">
        <f t="shared" si="52"/>
        <v>0</v>
      </c>
      <c r="I135" s="313">
        <f t="shared" si="52"/>
        <v>0</v>
      </c>
      <c r="J135" s="313">
        <f t="shared" si="52"/>
        <v>0</v>
      </c>
      <c r="K135" s="313">
        <f>SUM(C135-F135-G135-H135+I135-J135)</f>
        <v>0</v>
      </c>
      <c r="L135" s="59">
        <f t="shared" ref="L135:Q135" si="53">SUM(L136,L139,L140)</f>
        <v>320</v>
      </c>
      <c r="M135" s="59">
        <f t="shared" si="53"/>
        <v>70</v>
      </c>
      <c r="N135" s="59">
        <f t="shared" si="53"/>
        <v>0</v>
      </c>
      <c r="O135" s="59">
        <f t="shared" si="53"/>
        <v>0</v>
      </c>
      <c r="P135" s="59">
        <f t="shared" si="53"/>
        <v>0</v>
      </c>
      <c r="Q135" s="59">
        <f t="shared" si="53"/>
        <v>0</v>
      </c>
      <c r="R135" s="59">
        <f>SUM(L135-M135-N135-O135+P135-Q135)</f>
        <v>250</v>
      </c>
      <c r="S135" s="534"/>
      <c r="T135" s="534"/>
      <c r="U135" s="534"/>
    </row>
    <row r="136" spans="1:21" s="23" customFormat="1" ht="15.95" customHeight="1">
      <c r="A136" s="14"/>
      <c r="B136" s="22" t="s">
        <v>49</v>
      </c>
      <c r="C136" s="495">
        <f t="shared" ref="C136:H136" si="54">SUM(C137:C138)</f>
        <v>0</v>
      </c>
      <c r="D136" s="496">
        <f t="shared" si="54"/>
        <v>0</v>
      </c>
      <c r="E136" s="497">
        <f t="shared" si="54"/>
        <v>0</v>
      </c>
      <c r="F136" s="69">
        <f t="shared" si="54"/>
        <v>0</v>
      </c>
      <c r="G136" s="69">
        <f t="shared" si="54"/>
        <v>0</v>
      </c>
      <c r="H136" s="69">
        <f t="shared" si="54"/>
        <v>0</v>
      </c>
      <c r="I136" s="69">
        <f>SUM(I137:I138)</f>
        <v>0</v>
      </c>
      <c r="J136" s="69">
        <f t="shared" ref="J136" si="55">SUM(J137:J138)</f>
        <v>0</v>
      </c>
      <c r="K136" s="310">
        <f t="shared" ref="K136:K140" si="56">SUM(C136-F136-G136-H136+I136-J136)</f>
        <v>0</v>
      </c>
      <c r="L136" s="61">
        <f t="shared" ref="L136:O136" si="57">SUM(L137:L138)</f>
        <v>320</v>
      </c>
      <c r="M136" s="61">
        <f t="shared" si="57"/>
        <v>70</v>
      </c>
      <c r="N136" s="61">
        <f t="shared" si="57"/>
        <v>0</v>
      </c>
      <c r="O136" s="61">
        <f t="shared" si="57"/>
        <v>0</v>
      </c>
      <c r="P136" s="61">
        <f>SUM(P137:P138)</f>
        <v>0</v>
      </c>
      <c r="Q136" s="61">
        <f t="shared" ref="Q136" si="58">SUM(Q137:Q138)</f>
        <v>0</v>
      </c>
      <c r="R136" s="62">
        <f t="shared" ref="R136:R144" si="59">SUM(L136-M136-N136-O136+P136-Q136)</f>
        <v>250</v>
      </c>
      <c r="S136" s="538"/>
      <c r="T136" s="538"/>
      <c r="U136" s="538"/>
    </row>
    <row r="137" spans="1:21" ht="15.95" customHeight="1">
      <c r="A137" s="12"/>
      <c r="B137" s="13" t="s">
        <v>83</v>
      </c>
      <c r="C137" s="501">
        <v>0</v>
      </c>
      <c r="D137" s="502">
        <v>0</v>
      </c>
      <c r="E137" s="503">
        <v>0</v>
      </c>
      <c r="F137" s="323">
        <v>0</v>
      </c>
      <c r="G137" s="323">
        <v>0</v>
      </c>
      <c r="H137" s="323">
        <v>0</v>
      </c>
      <c r="I137" s="66">
        <v>0</v>
      </c>
      <c r="J137" s="66">
        <v>0</v>
      </c>
      <c r="K137" s="310">
        <f t="shared" si="56"/>
        <v>0</v>
      </c>
      <c r="L137" s="49">
        <v>320</v>
      </c>
      <c r="M137" s="49">
        <v>70</v>
      </c>
      <c r="N137" s="49">
        <v>0</v>
      </c>
      <c r="O137" s="49">
        <v>0</v>
      </c>
      <c r="P137" s="49">
        <v>0</v>
      </c>
      <c r="Q137" s="49">
        <v>0</v>
      </c>
      <c r="R137" s="62">
        <f>SUM(L137-M137-N137-O137+P137-Q137)</f>
        <v>250</v>
      </c>
      <c r="S137" s="524"/>
      <c r="T137" s="524"/>
      <c r="U137" s="524"/>
    </row>
    <row r="138" spans="1:21" ht="15.95" customHeight="1">
      <c r="A138" s="12"/>
      <c r="B138" s="13" t="s">
        <v>84</v>
      </c>
      <c r="C138" s="501">
        <v>0</v>
      </c>
      <c r="D138" s="502">
        <v>0</v>
      </c>
      <c r="E138" s="503">
        <v>0</v>
      </c>
      <c r="F138" s="323">
        <v>0</v>
      </c>
      <c r="G138" s="323">
        <v>0</v>
      </c>
      <c r="H138" s="323">
        <v>0</v>
      </c>
      <c r="I138" s="66">
        <v>0</v>
      </c>
      <c r="J138" s="66">
        <v>0</v>
      </c>
      <c r="K138" s="310">
        <f t="shared" si="56"/>
        <v>0</v>
      </c>
      <c r="L138" s="323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62">
        <f t="shared" si="59"/>
        <v>0</v>
      </c>
      <c r="S138" s="524"/>
      <c r="T138" s="524"/>
      <c r="U138" s="524"/>
    </row>
    <row r="139" spans="1:21" ht="15.95" customHeight="1">
      <c r="A139" s="12"/>
      <c r="B139" s="11" t="s">
        <v>50</v>
      </c>
      <c r="C139" s="480">
        <v>0</v>
      </c>
      <c r="D139" s="481">
        <v>0</v>
      </c>
      <c r="E139" s="482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310">
        <f t="shared" si="56"/>
        <v>0</v>
      </c>
      <c r="L139" s="310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f t="shared" si="59"/>
        <v>0</v>
      </c>
      <c r="S139" s="524"/>
      <c r="T139" s="524"/>
      <c r="U139" s="524"/>
    </row>
    <row r="140" spans="1:21" ht="15.95" customHeight="1">
      <c r="A140" s="12"/>
      <c r="B140" s="11" t="s">
        <v>51</v>
      </c>
      <c r="C140" s="480">
        <v>0</v>
      </c>
      <c r="D140" s="481">
        <v>0</v>
      </c>
      <c r="E140" s="482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310">
        <f t="shared" si="56"/>
        <v>0</v>
      </c>
      <c r="L140" s="310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0</v>
      </c>
      <c r="R140" s="62">
        <f t="shared" si="59"/>
        <v>0</v>
      </c>
      <c r="S140" s="524"/>
      <c r="T140" s="524"/>
      <c r="U140" s="524"/>
    </row>
    <row r="141" spans="1:21" ht="15.95" customHeight="1">
      <c r="A141" s="14">
        <v>2</v>
      </c>
      <c r="B141" s="10" t="s">
        <v>23</v>
      </c>
      <c r="C141" s="480">
        <f>SUM(C142:C143)</f>
        <v>0</v>
      </c>
      <c r="D141" s="481">
        <f t="shared" ref="D141:G141" si="60">SUM(D142:D143)</f>
        <v>658</v>
      </c>
      <c r="E141" s="482">
        <f t="shared" si="60"/>
        <v>658</v>
      </c>
      <c r="F141" s="310">
        <f t="shared" si="60"/>
        <v>0</v>
      </c>
      <c r="G141" s="310">
        <f t="shared" si="60"/>
        <v>0</v>
      </c>
      <c r="H141" s="25"/>
      <c r="I141" s="310">
        <f t="shared" ref="I141:J141" si="61">SUM(I142:I143)</f>
        <v>0</v>
      </c>
      <c r="J141" s="310">
        <f t="shared" si="61"/>
        <v>0</v>
      </c>
      <c r="K141" s="310">
        <f>SUM(C141-F141-G141-H141+I141-J141)</f>
        <v>0</v>
      </c>
      <c r="L141" s="310">
        <f t="shared" ref="L141:N141" si="62">SUM(L142:L143)</f>
        <v>452</v>
      </c>
      <c r="M141" s="62">
        <f t="shared" si="62"/>
        <v>67</v>
      </c>
      <c r="N141" s="62">
        <f t="shared" si="62"/>
        <v>0</v>
      </c>
      <c r="O141" s="25"/>
      <c r="P141" s="62">
        <f t="shared" ref="P141:Q141" si="63">SUM(P142:P143)</f>
        <v>0</v>
      </c>
      <c r="Q141" s="62">
        <f t="shared" si="63"/>
        <v>3</v>
      </c>
      <c r="R141" s="62">
        <f t="shared" si="59"/>
        <v>382</v>
      </c>
      <c r="S141" s="524"/>
      <c r="T141" s="524"/>
      <c r="U141" s="524"/>
    </row>
    <row r="142" spans="1:21" ht="15.95" customHeight="1">
      <c r="A142" s="12"/>
      <c r="B142" s="13" t="s">
        <v>83</v>
      </c>
      <c r="C142" s="501">
        <v>0</v>
      </c>
      <c r="D142" s="502">
        <v>658</v>
      </c>
      <c r="E142" s="503">
        <v>658</v>
      </c>
      <c r="F142" s="323">
        <v>0</v>
      </c>
      <c r="G142" s="323">
        <v>0</v>
      </c>
      <c r="H142" s="24"/>
      <c r="I142" s="66">
        <v>0</v>
      </c>
      <c r="J142" s="66">
        <v>0</v>
      </c>
      <c r="K142" s="310">
        <f t="shared" ref="K142:K153" si="64">SUM(C142-F142-G142-H142+I142-J142)</f>
        <v>0</v>
      </c>
      <c r="L142" s="323">
        <v>452</v>
      </c>
      <c r="M142" s="49">
        <v>67</v>
      </c>
      <c r="N142" s="49">
        <v>0</v>
      </c>
      <c r="O142" s="25"/>
      <c r="P142" s="49">
        <v>0</v>
      </c>
      <c r="Q142" s="49">
        <v>3</v>
      </c>
      <c r="R142" s="62">
        <f t="shared" si="59"/>
        <v>382</v>
      </c>
      <c r="S142" s="524"/>
      <c r="T142" s="524"/>
      <c r="U142" s="524"/>
    </row>
    <row r="143" spans="1:21" ht="15.95" customHeight="1">
      <c r="A143" s="12"/>
      <c r="B143" s="13" t="s">
        <v>84</v>
      </c>
      <c r="C143" s="501">
        <v>0</v>
      </c>
      <c r="D143" s="502">
        <v>0</v>
      </c>
      <c r="E143" s="503">
        <v>0</v>
      </c>
      <c r="F143" s="323">
        <v>0</v>
      </c>
      <c r="G143" s="323">
        <v>0</v>
      </c>
      <c r="H143" s="24"/>
      <c r="I143" s="66">
        <v>0</v>
      </c>
      <c r="J143" s="66">
        <v>0</v>
      </c>
      <c r="K143" s="310">
        <f t="shared" si="64"/>
        <v>0</v>
      </c>
      <c r="L143" s="323">
        <v>0</v>
      </c>
      <c r="M143" s="49">
        <v>0</v>
      </c>
      <c r="N143" s="49">
        <v>0</v>
      </c>
      <c r="O143" s="25"/>
      <c r="P143" s="49">
        <v>0</v>
      </c>
      <c r="Q143" s="49">
        <v>0</v>
      </c>
      <c r="R143" s="62">
        <f t="shared" si="59"/>
        <v>0</v>
      </c>
      <c r="S143" s="524"/>
      <c r="T143" s="524"/>
      <c r="U143" s="524"/>
    </row>
    <row r="144" spans="1:21" ht="15.95" customHeight="1">
      <c r="A144" s="9">
        <v>3</v>
      </c>
      <c r="B144" s="10" t="s">
        <v>53</v>
      </c>
      <c r="C144" s="480">
        <v>0</v>
      </c>
      <c r="D144" s="481">
        <v>0</v>
      </c>
      <c r="E144" s="482">
        <v>0</v>
      </c>
      <c r="F144" s="310">
        <v>0</v>
      </c>
      <c r="G144" s="25"/>
      <c r="H144" s="25"/>
      <c r="I144" s="310">
        <v>0</v>
      </c>
      <c r="J144" s="310">
        <v>0</v>
      </c>
      <c r="K144" s="310">
        <f t="shared" si="64"/>
        <v>0</v>
      </c>
      <c r="L144" s="310">
        <v>2</v>
      </c>
      <c r="M144" s="62">
        <v>0</v>
      </c>
      <c r="N144" s="25"/>
      <c r="O144" s="25"/>
      <c r="P144" s="62">
        <v>0</v>
      </c>
      <c r="Q144" s="62">
        <v>0</v>
      </c>
      <c r="R144" s="62">
        <f t="shared" si="59"/>
        <v>2</v>
      </c>
      <c r="S144" s="524"/>
      <c r="T144" s="524"/>
      <c r="U144" s="524"/>
    </row>
    <row r="145" spans="1:21" ht="15.75">
      <c r="A145" s="14">
        <v>4</v>
      </c>
      <c r="B145" s="10" t="s">
        <v>52</v>
      </c>
      <c r="C145" s="495">
        <f>SUM(C146:C147)</f>
        <v>0</v>
      </c>
      <c r="D145" s="496">
        <f t="shared" ref="D145:E145" si="65">SUM(D146:D147)</f>
        <v>0</v>
      </c>
      <c r="E145" s="497">
        <f t="shared" si="65"/>
        <v>0</v>
      </c>
      <c r="F145" s="69">
        <f>SUM(F146:F147)</f>
        <v>0</v>
      </c>
      <c r="G145" s="25"/>
      <c r="H145" s="25"/>
      <c r="I145" s="69">
        <f t="shared" ref="I145:J145" si="66">SUM(I146:I147)</f>
        <v>0</v>
      </c>
      <c r="J145" s="69">
        <f t="shared" si="66"/>
        <v>0</v>
      </c>
      <c r="K145" s="310">
        <f t="shared" si="64"/>
        <v>0</v>
      </c>
      <c r="L145" s="310">
        <f t="shared" ref="L145:M145" si="67">SUM(L146:L147)</f>
        <v>6</v>
      </c>
      <c r="M145" s="62">
        <f t="shared" si="67"/>
        <v>1</v>
      </c>
      <c r="N145" s="25"/>
      <c r="O145" s="25"/>
      <c r="P145" s="62">
        <f t="shared" ref="P145:R145" si="68">SUM(P146:P147)</f>
        <v>2</v>
      </c>
      <c r="Q145" s="62">
        <f t="shared" si="68"/>
        <v>0</v>
      </c>
      <c r="R145" s="62">
        <f t="shared" si="68"/>
        <v>7</v>
      </c>
      <c r="S145" s="524"/>
      <c r="T145" s="524"/>
      <c r="U145" s="524"/>
    </row>
    <row r="146" spans="1:21" ht="15.75">
      <c r="A146" s="14"/>
      <c r="B146" s="13" t="s">
        <v>83</v>
      </c>
      <c r="C146" s="495">
        <v>0</v>
      </c>
      <c r="D146" s="496"/>
      <c r="E146" s="497"/>
      <c r="F146" s="69">
        <v>0</v>
      </c>
      <c r="G146" s="25"/>
      <c r="H146" s="25"/>
      <c r="I146" s="69">
        <v>0</v>
      </c>
      <c r="J146" s="69">
        <v>0</v>
      </c>
      <c r="K146" s="310">
        <f t="shared" si="64"/>
        <v>0</v>
      </c>
      <c r="L146" s="310">
        <v>0</v>
      </c>
      <c r="M146" s="62">
        <v>0</v>
      </c>
      <c r="N146" s="25"/>
      <c r="O146" s="25"/>
      <c r="P146" s="62">
        <v>0</v>
      </c>
      <c r="Q146" s="62">
        <v>0</v>
      </c>
      <c r="R146" s="62">
        <f t="shared" ref="R146" si="69">SUM(L146-M146-N146-O146+P146-Q146)</f>
        <v>0</v>
      </c>
      <c r="S146" s="524"/>
      <c r="T146" s="524"/>
      <c r="U146" s="524"/>
    </row>
    <row r="147" spans="1:21" ht="15.75">
      <c r="A147" s="14"/>
      <c r="B147" s="13" t="s">
        <v>84</v>
      </c>
      <c r="C147" s="495">
        <v>0</v>
      </c>
      <c r="D147" s="496"/>
      <c r="E147" s="497"/>
      <c r="F147" s="69">
        <v>0</v>
      </c>
      <c r="G147" s="25"/>
      <c r="H147" s="25"/>
      <c r="I147" s="69">
        <v>0</v>
      </c>
      <c r="J147" s="69">
        <v>0</v>
      </c>
      <c r="K147" s="310">
        <f t="shared" si="64"/>
        <v>0</v>
      </c>
      <c r="L147" s="310">
        <v>6</v>
      </c>
      <c r="M147" s="62">
        <v>1</v>
      </c>
      <c r="N147" s="25"/>
      <c r="O147" s="25"/>
      <c r="P147" s="62">
        <v>2</v>
      </c>
      <c r="Q147" s="62">
        <v>0</v>
      </c>
      <c r="R147" s="62">
        <f>SUM(L147-M147-N147-O147+P147-Q147)</f>
        <v>7</v>
      </c>
      <c r="S147" s="524"/>
      <c r="T147" s="524"/>
      <c r="U147" s="524"/>
    </row>
    <row r="148" spans="1:21" ht="15.75">
      <c r="A148" s="14">
        <v>5</v>
      </c>
      <c r="B148" s="11" t="s">
        <v>54</v>
      </c>
      <c r="C148" s="480">
        <v>0</v>
      </c>
      <c r="D148" s="481">
        <v>0</v>
      </c>
      <c r="E148" s="482">
        <v>0</v>
      </c>
      <c r="F148" s="310">
        <v>0</v>
      </c>
      <c r="G148" s="25"/>
      <c r="H148" s="25"/>
      <c r="I148" s="310">
        <v>0</v>
      </c>
      <c r="J148" s="310">
        <v>0</v>
      </c>
      <c r="K148" s="310">
        <f t="shared" si="64"/>
        <v>0</v>
      </c>
      <c r="L148" s="310">
        <v>0</v>
      </c>
      <c r="M148" s="310">
        <v>0</v>
      </c>
      <c r="N148" s="25"/>
      <c r="O148" s="25"/>
      <c r="P148" s="310">
        <v>0</v>
      </c>
      <c r="Q148" s="310">
        <v>0</v>
      </c>
      <c r="R148" s="310">
        <f t="shared" ref="R148:R154" si="70">SUM(L148-M148-N148-O148+P148-Q148)</f>
        <v>0</v>
      </c>
      <c r="S148" s="524"/>
      <c r="T148" s="524"/>
      <c r="U148" s="524"/>
    </row>
    <row r="149" spans="1:21" ht="15.75">
      <c r="A149" s="14">
        <v>6</v>
      </c>
      <c r="B149" s="10" t="s">
        <v>55</v>
      </c>
      <c r="C149" s="480">
        <v>0</v>
      </c>
      <c r="D149" s="481">
        <v>0</v>
      </c>
      <c r="E149" s="482">
        <v>0</v>
      </c>
      <c r="F149" s="310">
        <v>0</v>
      </c>
      <c r="G149" s="25"/>
      <c r="H149" s="25"/>
      <c r="I149" s="310">
        <v>0</v>
      </c>
      <c r="J149" s="310">
        <v>0</v>
      </c>
      <c r="K149" s="310">
        <f t="shared" si="64"/>
        <v>0</v>
      </c>
      <c r="L149" s="310">
        <v>0</v>
      </c>
      <c r="M149" s="310">
        <v>0</v>
      </c>
      <c r="N149" s="25"/>
      <c r="O149" s="25"/>
      <c r="P149" s="310">
        <v>0</v>
      </c>
      <c r="Q149" s="310">
        <v>0</v>
      </c>
      <c r="R149" s="310">
        <f t="shared" si="70"/>
        <v>0</v>
      </c>
      <c r="S149" s="542">
        <v>0</v>
      </c>
      <c r="T149" s="542"/>
      <c r="U149" s="542"/>
    </row>
    <row r="150" spans="1:21" ht="15.75">
      <c r="A150" s="14">
        <v>7</v>
      </c>
      <c r="B150" s="10" t="s">
        <v>56</v>
      </c>
      <c r="C150" s="480">
        <v>0</v>
      </c>
      <c r="D150" s="481">
        <v>0</v>
      </c>
      <c r="E150" s="482">
        <v>0</v>
      </c>
      <c r="F150" s="310">
        <v>0</v>
      </c>
      <c r="G150" s="25"/>
      <c r="H150" s="25"/>
      <c r="I150" s="310">
        <v>0</v>
      </c>
      <c r="J150" s="310">
        <v>0</v>
      </c>
      <c r="K150" s="310">
        <f t="shared" si="64"/>
        <v>0</v>
      </c>
      <c r="L150" s="310">
        <v>0</v>
      </c>
      <c r="M150" s="310">
        <v>0</v>
      </c>
      <c r="N150" s="25"/>
      <c r="O150" s="25"/>
      <c r="P150" s="310">
        <v>0</v>
      </c>
      <c r="Q150" s="310">
        <v>0</v>
      </c>
      <c r="R150" s="310">
        <f t="shared" si="70"/>
        <v>0</v>
      </c>
      <c r="S150" s="517">
        <v>0</v>
      </c>
      <c r="T150" s="517"/>
      <c r="U150" s="517"/>
    </row>
    <row r="151" spans="1:21" ht="15.75">
      <c r="A151" s="14">
        <v>8</v>
      </c>
      <c r="B151" s="10" t="s">
        <v>57</v>
      </c>
      <c r="C151" s="480">
        <v>0</v>
      </c>
      <c r="D151" s="481">
        <v>0</v>
      </c>
      <c r="E151" s="482">
        <v>0</v>
      </c>
      <c r="F151" s="310">
        <v>0</v>
      </c>
      <c r="G151" s="25"/>
      <c r="H151" s="25"/>
      <c r="I151" s="310">
        <v>0</v>
      </c>
      <c r="J151" s="310">
        <v>0</v>
      </c>
      <c r="K151" s="310">
        <f t="shared" si="64"/>
        <v>0</v>
      </c>
      <c r="L151" s="310">
        <v>0</v>
      </c>
      <c r="M151" s="310">
        <v>0</v>
      </c>
      <c r="N151" s="25"/>
      <c r="O151" s="25"/>
      <c r="P151" s="310">
        <v>0</v>
      </c>
      <c r="Q151" s="310">
        <v>0</v>
      </c>
      <c r="R151" s="310">
        <f t="shared" si="70"/>
        <v>0</v>
      </c>
      <c r="S151" s="517">
        <v>0</v>
      </c>
      <c r="T151" s="517"/>
      <c r="U151" s="517"/>
    </row>
    <row r="152" spans="1:21" ht="15.75">
      <c r="A152" s="14">
        <v>9</v>
      </c>
      <c r="B152" s="10" t="s">
        <v>24</v>
      </c>
      <c r="C152" s="480">
        <v>0</v>
      </c>
      <c r="D152" s="481">
        <v>0</v>
      </c>
      <c r="E152" s="482">
        <v>0</v>
      </c>
      <c r="F152" s="310">
        <v>0</v>
      </c>
      <c r="G152" s="25"/>
      <c r="H152" s="25"/>
      <c r="I152" s="67">
        <v>0</v>
      </c>
      <c r="J152" s="67">
        <v>0</v>
      </c>
      <c r="K152" s="310">
        <f t="shared" si="64"/>
        <v>0</v>
      </c>
      <c r="L152" s="310">
        <v>0</v>
      </c>
      <c r="M152" s="310">
        <v>0</v>
      </c>
      <c r="N152" s="25"/>
      <c r="O152" s="25"/>
      <c r="P152" s="310">
        <v>0</v>
      </c>
      <c r="Q152" s="310">
        <v>0</v>
      </c>
      <c r="R152" s="310">
        <f t="shared" si="70"/>
        <v>0</v>
      </c>
      <c r="S152" s="517">
        <v>0</v>
      </c>
      <c r="T152" s="517"/>
      <c r="U152" s="517"/>
    </row>
    <row r="153" spans="1:21" ht="15.75">
      <c r="A153" s="14">
        <v>10</v>
      </c>
      <c r="B153" s="10" t="s">
        <v>25</v>
      </c>
      <c r="C153" s="480">
        <v>0</v>
      </c>
      <c r="D153" s="481">
        <v>0</v>
      </c>
      <c r="E153" s="482">
        <v>0</v>
      </c>
      <c r="F153" s="310">
        <v>0</v>
      </c>
      <c r="G153" s="25"/>
      <c r="H153" s="25"/>
      <c r="I153" s="67">
        <v>0</v>
      </c>
      <c r="J153" s="67">
        <v>0</v>
      </c>
      <c r="K153" s="310">
        <f t="shared" si="64"/>
        <v>0</v>
      </c>
      <c r="L153" s="310">
        <v>0</v>
      </c>
      <c r="M153" s="310">
        <v>0</v>
      </c>
      <c r="N153" s="25"/>
      <c r="O153" s="25"/>
      <c r="P153" s="310">
        <v>0</v>
      </c>
      <c r="Q153" s="310">
        <v>0</v>
      </c>
      <c r="R153" s="310">
        <f t="shared" si="70"/>
        <v>0</v>
      </c>
      <c r="S153" s="517">
        <v>0</v>
      </c>
      <c r="T153" s="517"/>
      <c r="U153" s="517"/>
    </row>
    <row r="154" spans="1:21" ht="12.75" customHeight="1" thickBot="1">
      <c r="A154" s="39">
        <v>11</v>
      </c>
      <c r="B154" s="40" t="s">
        <v>58</v>
      </c>
      <c r="C154" s="486">
        <v>0</v>
      </c>
      <c r="D154" s="487">
        <v>0</v>
      </c>
      <c r="E154" s="488">
        <v>0</v>
      </c>
      <c r="F154" s="311">
        <v>0</v>
      </c>
      <c r="G154" s="42"/>
      <c r="H154" s="42"/>
      <c r="I154" s="68">
        <v>0</v>
      </c>
      <c r="J154" s="68">
        <v>0</v>
      </c>
      <c r="K154" s="311">
        <f t="shared" ref="K154" si="71">SUM(E154-F154-G154-H154+I154-J154)</f>
        <v>0</v>
      </c>
      <c r="L154" s="311">
        <v>0</v>
      </c>
      <c r="M154" s="311">
        <v>0</v>
      </c>
      <c r="N154" s="42"/>
      <c r="O154" s="42"/>
      <c r="P154" s="311">
        <v>0</v>
      </c>
      <c r="Q154" s="311">
        <v>0</v>
      </c>
      <c r="R154" s="311">
        <f t="shared" si="70"/>
        <v>0</v>
      </c>
      <c r="S154" s="489"/>
      <c r="T154" s="490"/>
      <c r="U154" s="491"/>
    </row>
    <row r="155" spans="1:21" ht="12.75" customHeight="1" thickTop="1">
      <c r="A155" s="5"/>
      <c r="B155" s="26" t="s">
        <v>39</v>
      </c>
    </row>
    <row r="156" spans="1:21">
      <c r="A156" s="5"/>
      <c r="B156" s="15" t="s">
        <v>60</v>
      </c>
    </row>
    <row r="157" spans="1:21" ht="21" customHeight="1">
      <c r="A157" s="5"/>
      <c r="B157" s="15" t="s">
        <v>59</v>
      </c>
    </row>
    <row r="158" spans="1:21">
      <c r="A158" s="5"/>
      <c r="B158" s="15" t="s">
        <v>40</v>
      </c>
    </row>
    <row r="159" spans="1:21">
      <c r="A159" s="5"/>
      <c r="B159" s="26"/>
    </row>
    <row r="160" spans="1:21" ht="13.5" customHeight="1">
      <c r="A160" s="5"/>
      <c r="B160" s="26"/>
    </row>
    <row r="161" spans="1:21" ht="15" customHeight="1">
      <c r="A161" s="476" t="s">
        <v>0</v>
      </c>
      <c r="B161" s="476"/>
      <c r="P161" s="477" t="s">
        <v>26</v>
      </c>
      <c r="Q161" s="477"/>
      <c r="R161" s="477"/>
      <c r="S161" s="477"/>
      <c r="T161" s="477"/>
      <c r="U161" s="477"/>
    </row>
    <row r="162" spans="1:21" ht="12.75" customHeight="1">
      <c r="A162" s="476" t="s">
        <v>1</v>
      </c>
      <c r="B162" s="476"/>
      <c r="P162" s="477"/>
      <c r="Q162" s="477"/>
      <c r="R162" s="477"/>
      <c r="S162" s="477"/>
      <c r="T162" s="477"/>
      <c r="U162" s="477"/>
    </row>
    <row r="163" spans="1:21" ht="12.75" customHeight="1">
      <c r="A163" s="476" t="s">
        <v>45</v>
      </c>
      <c r="B163" s="476"/>
    </row>
    <row r="164" spans="1:21" ht="12.75" customHeight="1">
      <c r="C164" s="478" t="s">
        <v>2</v>
      </c>
      <c r="D164" s="478"/>
      <c r="E164" s="478"/>
      <c r="F164" s="478"/>
      <c r="G164" s="478"/>
      <c r="H164" s="478"/>
      <c r="I164" s="478"/>
      <c r="J164" s="478"/>
      <c r="K164" s="478"/>
      <c r="L164" s="478"/>
      <c r="M164" s="478"/>
      <c r="N164" s="478"/>
      <c r="O164" s="478"/>
      <c r="P164" s="478"/>
      <c r="Q164" s="2"/>
    </row>
    <row r="165" spans="1:21" ht="11.25" customHeight="1">
      <c r="C165" s="1" t="s">
        <v>85</v>
      </c>
      <c r="F165" s="479" t="s">
        <v>3</v>
      </c>
      <c r="G165" s="479"/>
      <c r="H165" s="479"/>
      <c r="I165" s="479"/>
      <c r="J165" s="479"/>
      <c r="K165" s="479"/>
      <c r="L165" s="479"/>
      <c r="M165" s="479"/>
      <c r="N165" s="479"/>
      <c r="O165" s="479"/>
      <c r="P165" s="479"/>
      <c r="Q165" s="317"/>
    </row>
    <row r="166" spans="1:21" ht="12.75" customHeight="1">
      <c r="A166" s="1" t="s">
        <v>46</v>
      </c>
      <c r="C166" s="3"/>
      <c r="D166" s="4">
        <v>1</v>
      </c>
      <c r="E166" s="4">
        <v>5</v>
      </c>
      <c r="M166" s="5"/>
      <c r="N166" s="5"/>
      <c r="O166" s="5"/>
      <c r="P166" s="5"/>
      <c r="Q166" s="5"/>
      <c r="R166" s="5"/>
      <c r="S166" s="5"/>
      <c r="T166" s="5"/>
    </row>
    <row r="167" spans="1:21" ht="15.95" customHeight="1">
      <c r="A167" s="1" t="s">
        <v>68</v>
      </c>
      <c r="C167" s="6"/>
      <c r="D167" s="7">
        <v>0</v>
      </c>
      <c r="E167" s="7">
        <v>8</v>
      </c>
      <c r="K167" s="453">
        <v>5</v>
      </c>
      <c r="L167" s="453"/>
      <c r="M167" s="5"/>
      <c r="N167" s="5"/>
      <c r="O167" s="5"/>
      <c r="Q167" s="1" t="str">
        <f>+Q287:U287</f>
        <v>Bulan     :</v>
      </c>
      <c r="R167" s="455" t="str">
        <f>+R127</f>
        <v>Agustus</v>
      </c>
      <c r="S167" s="456"/>
      <c r="T167" s="4">
        <f>+T127</f>
        <v>0</v>
      </c>
      <c r="U167" s="4">
        <f>+U127</f>
        <v>8</v>
      </c>
    </row>
    <row r="168" spans="1:21" s="43" customFormat="1" ht="15.95" customHeight="1" thickBot="1">
      <c r="A168" s="43" t="s">
        <v>81</v>
      </c>
      <c r="C168" s="65">
        <v>0</v>
      </c>
      <c r="D168" s="65">
        <v>2</v>
      </c>
      <c r="E168" s="65">
        <v>2</v>
      </c>
      <c r="K168" s="454"/>
      <c r="L168" s="454"/>
      <c r="M168" s="77"/>
      <c r="N168" s="77"/>
      <c r="O168" s="77"/>
      <c r="Q168" s="43" t="s">
        <v>47</v>
      </c>
      <c r="R168" s="515">
        <f>+R128</f>
        <v>2020</v>
      </c>
      <c r="S168" s="516"/>
      <c r="T168" s="78">
        <f>+T128</f>
        <v>2</v>
      </c>
      <c r="U168" s="78">
        <f>+U128</f>
        <v>0</v>
      </c>
    </row>
    <row r="169" spans="1:21" ht="15.95" customHeight="1" thickTop="1">
      <c r="A169" s="462" t="s">
        <v>4</v>
      </c>
      <c r="B169" s="462" t="s">
        <v>5</v>
      </c>
      <c r="C169" s="465" t="s">
        <v>6</v>
      </c>
      <c r="D169" s="466"/>
      <c r="E169" s="466"/>
      <c r="F169" s="466"/>
      <c r="G169" s="466"/>
      <c r="H169" s="466"/>
      <c r="I169" s="466"/>
      <c r="J169" s="466"/>
      <c r="K169" s="469"/>
      <c r="L169" s="465" t="s">
        <v>7</v>
      </c>
      <c r="M169" s="466"/>
      <c r="N169" s="466"/>
      <c r="O169" s="466"/>
      <c r="P169" s="466"/>
      <c r="Q169" s="466"/>
      <c r="R169" s="469"/>
      <c r="S169" s="470" t="s">
        <v>64</v>
      </c>
      <c r="T169" s="471"/>
      <c r="U169" s="513"/>
    </row>
    <row r="170" spans="1:21" ht="15.95" customHeight="1">
      <c r="A170" s="463"/>
      <c r="B170" s="463"/>
      <c r="C170" s="473" t="s">
        <v>27</v>
      </c>
      <c r="D170" s="474"/>
      <c r="E170" s="475"/>
      <c r="F170" s="322"/>
      <c r="G170" s="322" t="s">
        <v>30</v>
      </c>
      <c r="H170" s="322" t="s">
        <v>32</v>
      </c>
      <c r="I170" s="322"/>
      <c r="J170" s="322"/>
      <c r="K170" s="322" t="s">
        <v>43</v>
      </c>
      <c r="L170" s="322" t="s">
        <v>27</v>
      </c>
      <c r="M170" s="322"/>
      <c r="N170" s="322" t="s">
        <v>30</v>
      </c>
      <c r="O170" s="322" t="s">
        <v>32</v>
      </c>
      <c r="P170" s="322"/>
      <c r="Q170" s="322"/>
      <c r="R170" s="322" t="s">
        <v>63</v>
      </c>
      <c r="S170" s="440" t="s">
        <v>67</v>
      </c>
      <c r="T170" s="441"/>
      <c r="U170" s="442"/>
    </row>
    <row r="171" spans="1:21" ht="15.95" customHeight="1">
      <c r="A171" s="463"/>
      <c r="B171" s="463"/>
      <c r="C171" s="440" t="s">
        <v>28</v>
      </c>
      <c r="D171" s="441"/>
      <c r="E171" s="442"/>
      <c r="F171" s="320" t="s">
        <v>29</v>
      </c>
      <c r="G171" s="320" t="s">
        <v>31</v>
      </c>
      <c r="H171" s="320" t="s">
        <v>33</v>
      </c>
      <c r="I171" s="320" t="s">
        <v>37</v>
      </c>
      <c r="J171" s="320" t="s">
        <v>36</v>
      </c>
      <c r="K171" s="320" t="s">
        <v>28</v>
      </c>
      <c r="L171" s="320" t="s">
        <v>28</v>
      </c>
      <c r="M171" s="320" t="s">
        <v>35</v>
      </c>
      <c r="N171" s="320" t="s">
        <v>31</v>
      </c>
      <c r="O171" s="320" t="s">
        <v>33</v>
      </c>
      <c r="P171" s="320" t="s">
        <v>37</v>
      </c>
      <c r="Q171" s="320" t="s">
        <v>36</v>
      </c>
      <c r="R171" s="320" t="s">
        <v>38</v>
      </c>
      <c r="S171" s="440" t="s">
        <v>65</v>
      </c>
      <c r="T171" s="441"/>
      <c r="U171" s="442"/>
    </row>
    <row r="172" spans="1:21" ht="15.95" customHeight="1">
      <c r="A172" s="463"/>
      <c r="B172" s="463"/>
      <c r="C172" s="444" t="s">
        <v>8</v>
      </c>
      <c r="D172" s="445"/>
      <c r="E172" s="446"/>
      <c r="F172" s="321"/>
      <c r="G172" s="321"/>
      <c r="H172" s="321" t="s">
        <v>34</v>
      </c>
      <c r="I172" s="321"/>
      <c r="J172" s="321"/>
      <c r="K172" s="321" t="s">
        <v>9</v>
      </c>
      <c r="L172" s="321" t="s">
        <v>8</v>
      </c>
      <c r="M172" s="321"/>
      <c r="N172" s="321"/>
      <c r="O172" s="321" t="s">
        <v>34</v>
      </c>
      <c r="P172" s="321"/>
      <c r="Q172" s="321"/>
      <c r="R172" s="20" t="s">
        <v>62</v>
      </c>
      <c r="S172" s="440" t="s">
        <v>66</v>
      </c>
      <c r="T172" s="441"/>
      <c r="U172" s="442"/>
    </row>
    <row r="173" spans="1:21" ht="15.95" customHeight="1">
      <c r="A173" s="464"/>
      <c r="B173" s="464"/>
      <c r="C173" s="447"/>
      <c r="D173" s="448"/>
      <c r="E173" s="449"/>
      <c r="F173" s="320"/>
      <c r="G173" s="320"/>
      <c r="H173" s="320"/>
      <c r="I173" s="320"/>
      <c r="J173" s="320"/>
      <c r="K173" s="320" t="s">
        <v>61</v>
      </c>
      <c r="L173" s="320"/>
      <c r="M173" s="320"/>
      <c r="N173" s="320"/>
      <c r="O173" s="320"/>
      <c r="P173" s="320"/>
      <c r="Q173" s="320"/>
      <c r="R173" s="320"/>
      <c r="S173" s="450"/>
      <c r="T173" s="451"/>
      <c r="U173" s="514"/>
    </row>
    <row r="174" spans="1:21" s="8" customFormat="1" ht="15.95" customHeight="1">
      <c r="A174" s="319" t="s">
        <v>10</v>
      </c>
      <c r="B174" s="319" t="s">
        <v>11</v>
      </c>
      <c r="C174" s="429" t="s">
        <v>12</v>
      </c>
      <c r="D174" s="430"/>
      <c r="E174" s="431"/>
      <c r="F174" s="319" t="s">
        <v>13</v>
      </c>
      <c r="G174" s="319" t="s">
        <v>14</v>
      </c>
      <c r="H174" s="319" t="s">
        <v>15</v>
      </c>
      <c r="I174" s="319" t="s">
        <v>16</v>
      </c>
      <c r="J174" s="319" t="s">
        <v>17</v>
      </c>
      <c r="K174" s="319" t="s">
        <v>18</v>
      </c>
      <c r="L174" s="319" t="s">
        <v>19</v>
      </c>
      <c r="M174" s="319" t="s">
        <v>20</v>
      </c>
      <c r="N174" s="319" t="s">
        <v>21</v>
      </c>
      <c r="O174" s="319" t="s">
        <v>41</v>
      </c>
      <c r="P174" s="319" t="s">
        <v>42</v>
      </c>
      <c r="Q174" s="319" t="s">
        <v>44</v>
      </c>
      <c r="R174" s="319" t="s">
        <v>69</v>
      </c>
      <c r="S174" s="429" t="s">
        <v>70</v>
      </c>
      <c r="T174" s="430"/>
      <c r="U174" s="431"/>
    </row>
    <row r="175" spans="1:21" s="16" customFormat="1" ht="15.95" customHeight="1">
      <c r="A175" s="18">
        <v>1</v>
      </c>
      <c r="B175" s="19" t="s">
        <v>22</v>
      </c>
      <c r="C175" s="504">
        <f>SUM(C176,C179,C180)</f>
        <v>0</v>
      </c>
      <c r="D175" s="505"/>
      <c r="E175" s="506"/>
      <c r="F175" s="313">
        <f t="shared" ref="F175:J175" si="72">SUM(F176,F179,F180)</f>
        <v>0</v>
      </c>
      <c r="G175" s="313">
        <f t="shared" si="72"/>
        <v>0</v>
      </c>
      <c r="H175" s="313">
        <f t="shared" si="72"/>
        <v>0</v>
      </c>
      <c r="I175" s="313">
        <f t="shared" si="72"/>
        <v>0</v>
      </c>
      <c r="J175" s="313">
        <f t="shared" si="72"/>
        <v>0</v>
      </c>
      <c r="K175" s="313">
        <f>SUM(C175-F175-G175-H175+I175-J175)</f>
        <v>0</v>
      </c>
      <c r="L175" s="59">
        <f t="shared" ref="L175:Q175" si="73">SUM(L176,L179,L180)</f>
        <v>45</v>
      </c>
      <c r="M175" s="59">
        <f t="shared" si="73"/>
        <v>5</v>
      </c>
      <c r="N175" s="59">
        <f t="shared" si="73"/>
        <v>0</v>
      </c>
      <c r="O175" s="59">
        <f t="shared" si="73"/>
        <v>0</v>
      </c>
      <c r="P175" s="59">
        <f>SUM(P176,P179,P180)</f>
        <v>1</v>
      </c>
      <c r="Q175" s="59">
        <f t="shared" si="73"/>
        <v>0</v>
      </c>
      <c r="R175" s="59">
        <f>SUM(L175-M175-N175-O175+P175-Q175)</f>
        <v>41</v>
      </c>
      <c r="S175" s="507"/>
      <c r="T175" s="508"/>
      <c r="U175" s="509"/>
    </row>
    <row r="176" spans="1:21" s="23" customFormat="1" ht="15.95" customHeight="1">
      <c r="A176" s="14"/>
      <c r="B176" s="22" t="s">
        <v>49</v>
      </c>
      <c r="C176" s="495">
        <f t="shared" ref="C176:H176" si="74">SUM(C177:C178)</f>
        <v>0</v>
      </c>
      <c r="D176" s="496">
        <f t="shared" si="74"/>
        <v>0</v>
      </c>
      <c r="E176" s="497">
        <f t="shared" si="74"/>
        <v>0</v>
      </c>
      <c r="F176" s="69">
        <f t="shared" si="74"/>
        <v>0</v>
      </c>
      <c r="G176" s="69">
        <f t="shared" si="74"/>
        <v>0</v>
      </c>
      <c r="H176" s="69">
        <f t="shared" si="74"/>
        <v>0</v>
      </c>
      <c r="I176" s="69">
        <f>SUM(I177:I178)</f>
        <v>0</v>
      </c>
      <c r="J176" s="69">
        <f t="shared" ref="J176" si="75">SUM(J177:J178)</f>
        <v>0</v>
      </c>
      <c r="K176" s="310">
        <f t="shared" ref="K176:K180" si="76">SUM(C176-F176-G176-H176+I176-J176)</f>
        <v>0</v>
      </c>
      <c r="L176" s="61">
        <f t="shared" ref="L176:O176" si="77">SUM(L177:L178)</f>
        <v>45</v>
      </c>
      <c r="M176" s="61">
        <f t="shared" si="77"/>
        <v>5</v>
      </c>
      <c r="N176" s="61">
        <f t="shared" si="77"/>
        <v>0</v>
      </c>
      <c r="O176" s="61">
        <f t="shared" si="77"/>
        <v>0</v>
      </c>
      <c r="P176" s="61">
        <f>SUM(P177:P178)</f>
        <v>1</v>
      </c>
      <c r="Q176" s="61">
        <f t="shared" ref="Q176" si="78">SUM(Q177:Q178)</f>
        <v>0</v>
      </c>
      <c r="R176" s="62">
        <f t="shared" ref="R176:R184" si="79">SUM(L176-M176-N176-O176+P176-Q176)</f>
        <v>41</v>
      </c>
      <c r="S176" s="510"/>
      <c r="T176" s="511"/>
      <c r="U176" s="512"/>
    </row>
    <row r="177" spans="1:26" ht="15.95" customHeight="1">
      <c r="A177" s="12"/>
      <c r="B177" s="13" t="s">
        <v>83</v>
      </c>
      <c r="C177" s="501">
        <v>0</v>
      </c>
      <c r="D177" s="502">
        <v>0</v>
      </c>
      <c r="E177" s="503">
        <v>0</v>
      </c>
      <c r="F177" s="323">
        <v>0</v>
      </c>
      <c r="G177" s="323">
        <v>0</v>
      </c>
      <c r="H177" s="323">
        <v>0</v>
      </c>
      <c r="I177" s="66">
        <v>0</v>
      </c>
      <c r="J177" s="66">
        <v>0</v>
      </c>
      <c r="K177" s="310">
        <f t="shared" si="76"/>
        <v>0</v>
      </c>
      <c r="L177" s="49">
        <v>45</v>
      </c>
      <c r="M177" s="49">
        <v>5</v>
      </c>
      <c r="N177" s="49">
        <v>0</v>
      </c>
      <c r="O177" s="49">
        <v>0</v>
      </c>
      <c r="P177" s="49">
        <v>0</v>
      </c>
      <c r="Q177" s="49">
        <v>0</v>
      </c>
      <c r="R177" s="62">
        <f>SUM(L177-M177-N177-O177+P177-Q177)</f>
        <v>40</v>
      </c>
      <c r="S177" s="498"/>
      <c r="T177" s="499"/>
      <c r="U177" s="500"/>
    </row>
    <row r="178" spans="1:26" ht="15.95" customHeight="1">
      <c r="A178" s="12"/>
      <c r="B178" s="13" t="s">
        <v>84</v>
      </c>
      <c r="C178" s="501">
        <v>0</v>
      </c>
      <c r="D178" s="502">
        <v>0</v>
      </c>
      <c r="E178" s="503">
        <v>0</v>
      </c>
      <c r="F178" s="323">
        <v>0</v>
      </c>
      <c r="G178" s="323">
        <v>0</v>
      </c>
      <c r="H178" s="323">
        <v>0</v>
      </c>
      <c r="I178" s="66">
        <v>0</v>
      </c>
      <c r="J178" s="66">
        <v>0</v>
      </c>
      <c r="K178" s="310">
        <f t="shared" si="76"/>
        <v>0</v>
      </c>
      <c r="L178" s="49">
        <v>0</v>
      </c>
      <c r="M178" s="49">
        <v>0</v>
      </c>
      <c r="N178" s="49">
        <v>0</v>
      </c>
      <c r="O178" s="49">
        <v>0</v>
      </c>
      <c r="P178" s="49">
        <v>1</v>
      </c>
      <c r="Q178" s="49">
        <v>0</v>
      </c>
      <c r="R178" s="62">
        <f t="shared" si="79"/>
        <v>1</v>
      </c>
      <c r="S178" s="498"/>
      <c r="T178" s="499"/>
      <c r="U178" s="500"/>
      <c r="Z178" s="1" t="s">
        <v>43</v>
      </c>
    </row>
    <row r="179" spans="1:26" ht="15.95" customHeight="1">
      <c r="A179" s="12"/>
      <c r="B179" s="11" t="s">
        <v>50</v>
      </c>
      <c r="C179" s="480">
        <v>0</v>
      </c>
      <c r="D179" s="481">
        <v>0</v>
      </c>
      <c r="E179" s="482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310">
        <f t="shared" si="76"/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0</v>
      </c>
      <c r="Q179" s="62">
        <v>0</v>
      </c>
      <c r="R179" s="62">
        <f t="shared" si="79"/>
        <v>0</v>
      </c>
      <c r="S179" s="498"/>
      <c r="T179" s="499"/>
      <c r="U179" s="500"/>
    </row>
    <row r="180" spans="1:26" ht="15.95" customHeight="1">
      <c r="A180" s="12"/>
      <c r="B180" s="11" t="s">
        <v>51</v>
      </c>
      <c r="C180" s="480">
        <v>0</v>
      </c>
      <c r="D180" s="481">
        <v>0</v>
      </c>
      <c r="E180" s="482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310">
        <f t="shared" si="76"/>
        <v>0</v>
      </c>
      <c r="L180" s="62">
        <v>0</v>
      </c>
      <c r="M180" s="310">
        <v>0</v>
      </c>
      <c r="N180" s="310">
        <v>0</v>
      </c>
      <c r="O180" s="310">
        <v>0</v>
      </c>
      <c r="P180" s="62">
        <v>0</v>
      </c>
      <c r="Q180" s="62">
        <v>0</v>
      </c>
      <c r="R180" s="62">
        <f t="shared" si="79"/>
        <v>0</v>
      </c>
      <c r="S180" s="498"/>
      <c r="T180" s="499"/>
      <c r="U180" s="500"/>
    </row>
    <row r="181" spans="1:26" ht="15.95" customHeight="1">
      <c r="A181" s="14">
        <v>2</v>
      </c>
      <c r="B181" s="10" t="s">
        <v>23</v>
      </c>
      <c r="C181" s="480">
        <f>SUM(C182:C183)</f>
        <v>0</v>
      </c>
      <c r="D181" s="481">
        <f t="shared" ref="D181:G181" si="80">SUM(D182:D183)</f>
        <v>658</v>
      </c>
      <c r="E181" s="482">
        <f t="shared" si="80"/>
        <v>658</v>
      </c>
      <c r="F181" s="310">
        <f t="shared" si="80"/>
        <v>0</v>
      </c>
      <c r="G181" s="310">
        <f t="shared" si="80"/>
        <v>0</v>
      </c>
      <c r="H181" s="25"/>
      <c r="I181" s="310">
        <f t="shared" ref="I181:J181" si="81">SUM(I182:I183)</f>
        <v>0</v>
      </c>
      <c r="J181" s="310">
        <f t="shared" si="81"/>
        <v>0</v>
      </c>
      <c r="K181" s="310">
        <f>SUM(C181-F181-G181-H181+I181-J181)</f>
        <v>0</v>
      </c>
      <c r="L181" s="62">
        <f t="shared" ref="L181:N181" si="82">SUM(L182:L183)</f>
        <v>161</v>
      </c>
      <c r="M181" s="310">
        <f t="shared" si="82"/>
        <v>25</v>
      </c>
      <c r="N181" s="310">
        <f t="shared" si="82"/>
        <v>0</v>
      </c>
      <c r="O181" s="25"/>
      <c r="P181" s="310">
        <f t="shared" ref="P181:Q181" si="83">SUM(P182:P183)</f>
        <v>0</v>
      </c>
      <c r="Q181" s="310">
        <f t="shared" si="83"/>
        <v>0</v>
      </c>
      <c r="R181" s="62">
        <f t="shared" si="79"/>
        <v>136</v>
      </c>
      <c r="S181" s="498"/>
      <c r="T181" s="499"/>
      <c r="U181" s="500"/>
    </row>
    <row r="182" spans="1:26" ht="15.95" customHeight="1">
      <c r="A182" s="12"/>
      <c r="B182" s="13" t="s">
        <v>83</v>
      </c>
      <c r="C182" s="501">
        <v>0</v>
      </c>
      <c r="D182" s="502">
        <v>658</v>
      </c>
      <c r="E182" s="503">
        <v>658</v>
      </c>
      <c r="F182" s="323">
        <v>0</v>
      </c>
      <c r="G182" s="323">
        <v>0</v>
      </c>
      <c r="H182" s="24"/>
      <c r="I182" s="66">
        <v>0</v>
      </c>
      <c r="J182" s="66">
        <v>0</v>
      </c>
      <c r="K182" s="310">
        <f t="shared" ref="K182:K193" si="84">SUM(C182-F182-G182-H182+I182-J182)</f>
        <v>0</v>
      </c>
      <c r="L182" s="49">
        <v>161</v>
      </c>
      <c r="M182" s="323">
        <v>25</v>
      </c>
      <c r="N182" s="323">
        <v>0</v>
      </c>
      <c r="O182" s="24"/>
      <c r="P182" s="323">
        <v>0</v>
      </c>
      <c r="Q182" s="323">
        <v>0</v>
      </c>
      <c r="R182" s="62">
        <f t="shared" si="79"/>
        <v>136</v>
      </c>
      <c r="S182" s="498"/>
      <c r="T182" s="499"/>
      <c r="U182" s="500"/>
    </row>
    <row r="183" spans="1:26" ht="15.95" customHeight="1">
      <c r="A183" s="12"/>
      <c r="B183" s="13" t="s">
        <v>84</v>
      </c>
      <c r="C183" s="501">
        <v>0</v>
      </c>
      <c r="D183" s="502">
        <v>0</v>
      </c>
      <c r="E183" s="503">
        <v>0</v>
      </c>
      <c r="F183" s="323">
        <v>0</v>
      </c>
      <c r="G183" s="323">
        <v>0</v>
      </c>
      <c r="H183" s="24"/>
      <c r="I183" s="66">
        <v>0</v>
      </c>
      <c r="J183" s="66">
        <v>0</v>
      </c>
      <c r="K183" s="310">
        <f t="shared" si="84"/>
        <v>0</v>
      </c>
      <c r="L183" s="49">
        <v>0</v>
      </c>
      <c r="M183" s="323">
        <v>0</v>
      </c>
      <c r="N183" s="323">
        <v>0</v>
      </c>
      <c r="O183" s="24"/>
      <c r="P183" s="323">
        <v>0</v>
      </c>
      <c r="Q183" s="323">
        <v>0</v>
      </c>
      <c r="R183" s="62">
        <f t="shared" si="79"/>
        <v>0</v>
      </c>
      <c r="S183" s="498"/>
      <c r="T183" s="499"/>
      <c r="U183" s="500"/>
      <c r="W183" s="1" t="s">
        <v>43</v>
      </c>
    </row>
    <row r="184" spans="1:26" ht="15.95" customHeight="1">
      <c r="A184" s="9">
        <v>3</v>
      </c>
      <c r="B184" s="10" t="s">
        <v>53</v>
      </c>
      <c r="C184" s="480">
        <v>0</v>
      </c>
      <c r="D184" s="481">
        <v>0</v>
      </c>
      <c r="E184" s="482">
        <v>0</v>
      </c>
      <c r="F184" s="310">
        <v>0</v>
      </c>
      <c r="G184" s="25"/>
      <c r="H184" s="25"/>
      <c r="I184" s="310">
        <v>0</v>
      </c>
      <c r="J184" s="310">
        <v>0</v>
      </c>
      <c r="K184" s="310">
        <f t="shared" si="84"/>
        <v>0</v>
      </c>
      <c r="L184" s="62">
        <v>2</v>
      </c>
      <c r="M184" s="310">
        <v>0</v>
      </c>
      <c r="N184" s="25"/>
      <c r="O184" s="25"/>
      <c r="P184" s="310">
        <v>0</v>
      </c>
      <c r="Q184" s="310">
        <v>0</v>
      </c>
      <c r="R184" s="62">
        <f t="shared" si="79"/>
        <v>2</v>
      </c>
      <c r="S184" s="498"/>
      <c r="T184" s="499"/>
      <c r="U184" s="500"/>
    </row>
    <row r="185" spans="1:26" ht="15.75">
      <c r="A185" s="14">
        <v>4</v>
      </c>
      <c r="B185" s="10" t="s">
        <v>52</v>
      </c>
      <c r="C185" s="495">
        <f>SUM(C186:C187)</f>
        <v>0</v>
      </c>
      <c r="D185" s="496">
        <f t="shared" ref="D185:E185" si="85">SUM(D186:D187)</f>
        <v>0</v>
      </c>
      <c r="E185" s="497">
        <f t="shared" si="85"/>
        <v>0</v>
      </c>
      <c r="F185" s="69">
        <f>SUM(F186:F187)</f>
        <v>0</v>
      </c>
      <c r="G185" s="25"/>
      <c r="H185" s="25"/>
      <c r="I185" s="69">
        <f t="shared" ref="I185:J185" si="86">SUM(I186:I187)</f>
        <v>0</v>
      </c>
      <c r="J185" s="69">
        <f t="shared" si="86"/>
        <v>0</v>
      </c>
      <c r="K185" s="310">
        <f t="shared" si="84"/>
        <v>0</v>
      </c>
      <c r="L185" s="62">
        <f>SUM(L186:L187)</f>
        <v>14</v>
      </c>
      <c r="M185" s="310">
        <f>SUM(M186:M187)</f>
        <v>1</v>
      </c>
      <c r="N185" s="25"/>
      <c r="O185" s="25"/>
      <c r="P185" s="310">
        <f t="shared" ref="P185:Q185" si="87">SUM(P186:P187)</f>
        <v>0</v>
      </c>
      <c r="Q185" s="310">
        <f t="shared" si="87"/>
        <v>0</v>
      </c>
      <c r="R185" s="62">
        <f>SUM(L185-M185-N185-O185+P185-Q185)</f>
        <v>13</v>
      </c>
      <c r="S185" s="498"/>
      <c r="T185" s="499"/>
      <c r="U185" s="500"/>
    </row>
    <row r="186" spans="1:26" ht="15.75">
      <c r="A186" s="14"/>
      <c r="B186" s="13" t="s">
        <v>83</v>
      </c>
      <c r="C186" s="495">
        <v>0</v>
      </c>
      <c r="D186" s="496"/>
      <c r="E186" s="497"/>
      <c r="F186" s="69">
        <v>0</v>
      </c>
      <c r="G186" s="25"/>
      <c r="H186" s="25"/>
      <c r="I186" s="69">
        <v>0</v>
      </c>
      <c r="J186" s="69">
        <v>0</v>
      </c>
      <c r="K186" s="310">
        <f t="shared" si="84"/>
        <v>0</v>
      </c>
      <c r="L186" s="62">
        <v>0</v>
      </c>
      <c r="M186" s="310">
        <v>0</v>
      </c>
      <c r="N186" s="25"/>
      <c r="O186" s="25"/>
      <c r="P186" s="310">
        <v>0</v>
      </c>
      <c r="Q186" s="310">
        <v>0</v>
      </c>
      <c r="R186" s="62">
        <f t="shared" ref="R186" si="88">SUM(L186-M186-N186-O186+P186-Q186)</f>
        <v>0</v>
      </c>
      <c r="S186" s="498"/>
      <c r="T186" s="499"/>
      <c r="U186" s="500"/>
    </row>
    <row r="187" spans="1:26" ht="15.75">
      <c r="A187" s="14"/>
      <c r="B187" s="13" t="s">
        <v>84</v>
      </c>
      <c r="C187" s="495">
        <v>0</v>
      </c>
      <c r="D187" s="496"/>
      <c r="E187" s="497"/>
      <c r="F187" s="69">
        <v>0</v>
      </c>
      <c r="G187" s="25"/>
      <c r="H187" s="25"/>
      <c r="I187" s="69">
        <v>0</v>
      </c>
      <c r="J187" s="69">
        <v>0</v>
      </c>
      <c r="K187" s="310">
        <f t="shared" si="84"/>
        <v>0</v>
      </c>
      <c r="L187" s="62">
        <v>14</v>
      </c>
      <c r="M187" s="310">
        <v>1</v>
      </c>
      <c r="N187" s="25"/>
      <c r="O187" s="25"/>
      <c r="P187" s="310">
        <v>0</v>
      </c>
      <c r="Q187" s="310">
        <v>0</v>
      </c>
      <c r="R187" s="62">
        <f>SUM(L187-M187-N187-O187+P187-Q187)</f>
        <v>13</v>
      </c>
      <c r="S187" s="498"/>
      <c r="T187" s="499"/>
      <c r="U187" s="500"/>
    </row>
    <row r="188" spans="1:26" ht="15.75">
      <c r="A188" s="14">
        <v>5</v>
      </c>
      <c r="B188" s="11" t="s">
        <v>54</v>
      </c>
      <c r="C188" s="480">
        <v>0</v>
      </c>
      <c r="D188" s="481">
        <v>0</v>
      </c>
      <c r="E188" s="482">
        <v>0</v>
      </c>
      <c r="F188" s="310">
        <v>0</v>
      </c>
      <c r="G188" s="25"/>
      <c r="H188" s="25"/>
      <c r="I188" s="310">
        <v>0</v>
      </c>
      <c r="J188" s="310">
        <v>0</v>
      </c>
      <c r="K188" s="310">
        <f t="shared" si="84"/>
        <v>0</v>
      </c>
      <c r="L188" s="62">
        <v>2</v>
      </c>
      <c r="M188" s="310">
        <v>1</v>
      </c>
      <c r="N188" s="25"/>
      <c r="O188" s="25"/>
      <c r="P188" s="310">
        <v>1</v>
      </c>
      <c r="Q188" s="310">
        <v>0</v>
      </c>
      <c r="R188" s="310">
        <f t="shared" ref="R188:R194" si="89">SUM(L188-M188-N188-O188+P188-Q188)</f>
        <v>2</v>
      </c>
      <c r="S188" s="498"/>
      <c r="T188" s="499"/>
      <c r="U188" s="500"/>
    </row>
    <row r="189" spans="1:26" ht="15.75">
      <c r="A189" s="14">
        <v>6</v>
      </c>
      <c r="B189" s="10" t="s">
        <v>55</v>
      </c>
      <c r="C189" s="480">
        <v>0</v>
      </c>
      <c r="D189" s="481">
        <v>0</v>
      </c>
      <c r="E189" s="482">
        <v>0</v>
      </c>
      <c r="F189" s="310">
        <v>0</v>
      </c>
      <c r="G189" s="25"/>
      <c r="H189" s="25"/>
      <c r="I189" s="310">
        <v>0</v>
      </c>
      <c r="J189" s="310">
        <v>0</v>
      </c>
      <c r="K189" s="310">
        <f t="shared" si="84"/>
        <v>0</v>
      </c>
      <c r="L189" s="62">
        <v>2</v>
      </c>
      <c r="M189" s="310">
        <v>0</v>
      </c>
      <c r="N189" s="25"/>
      <c r="O189" s="25"/>
      <c r="P189" s="310">
        <v>0</v>
      </c>
      <c r="Q189" s="310">
        <v>0</v>
      </c>
      <c r="R189" s="310">
        <f t="shared" si="89"/>
        <v>2</v>
      </c>
      <c r="S189" s="546">
        <v>0</v>
      </c>
      <c r="T189" s="547"/>
      <c r="U189" s="548"/>
    </row>
    <row r="190" spans="1:26" ht="15.75">
      <c r="A190" s="14">
        <v>7</v>
      </c>
      <c r="B190" s="10" t="s">
        <v>56</v>
      </c>
      <c r="C190" s="480">
        <v>0</v>
      </c>
      <c r="D190" s="481">
        <v>0</v>
      </c>
      <c r="E190" s="482">
        <v>0</v>
      </c>
      <c r="F190" s="310">
        <v>0</v>
      </c>
      <c r="G190" s="25"/>
      <c r="H190" s="25"/>
      <c r="I190" s="310">
        <v>0</v>
      </c>
      <c r="J190" s="310">
        <v>0</v>
      </c>
      <c r="K190" s="310">
        <f t="shared" si="84"/>
        <v>0</v>
      </c>
      <c r="L190" s="310">
        <v>0</v>
      </c>
      <c r="M190" s="310">
        <v>0</v>
      </c>
      <c r="N190" s="25"/>
      <c r="O190" s="25"/>
      <c r="P190" s="310">
        <v>0</v>
      </c>
      <c r="Q190" s="310">
        <v>0</v>
      </c>
      <c r="R190" s="310">
        <f t="shared" si="89"/>
        <v>0</v>
      </c>
      <c r="S190" s="483">
        <v>0</v>
      </c>
      <c r="T190" s="484"/>
      <c r="U190" s="485"/>
    </row>
    <row r="191" spans="1:26" ht="12.75" customHeight="1">
      <c r="A191" s="14">
        <v>8</v>
      </c>
      <c r="B191" s="10" t="s">
        <v>57</v>
      </c>
      <c r="C191" s="480">
        <v>0</v>
      </c>
      <c r="D191" s="481">
        <v>0</v>
      </c>
      <c r="E191" s="482">
        <v>0</v>
      </c>
      <c r="F191" s="310">
        <v>0</v>
      </c>
      <c r="G191" s="25"/>
      <c r="H191" s="25"/>
      <c r="I191" s="310">
        <v>0</v>
      </c>
      <c r="J191" s="310">
        <v>0</v>
      </c>
      <c r="K191" s="310">
        <f t="shared" si="84"/>
        <v>0</v>
      </c>
      <c r="L191" s="310">
        <v>0</v>
      </c>
      <c r="M191" s="310">
        <v>0</v>
      </c>
      <c r="N191" s="25"/>
      <c r="O191" s="25"/>
      <c r="P191" s="310">
        <v>0</v>
      </c>
      <c r="Q191" s="310">
        <v>0</v>
      </c>
      <c r="R191" s="310">
        <f t="shared" si="89"/>
        <v>0</v>
      </c>
      <c r="S191" s="483">
        <v>0</v>
      </c>
      <c r="T191" s="484"/>
      <c r="U191" s="485"/>
    </row>
    <row r="192" spans="1:26" ht="12.75" customHeight="1">
      <c r="A192" s="14">
        <v>9</v>
      </c>
      <c r="B192" s="10" t="s">
        <v>24</v>
      </c>
      <c r="C192" s="480">
        <v>0</v>
      </c>
      <c r="D192" s="481">
        <v>0</v>
      </c>
      <c r="E192" s="482">
        <v>0</v>
      </c>
      <c r="F192" s="310">
        <v>0</v>
      </c>
      <c r="G192" s="25"/>
      <c r="H192" s="25"/>
      <c r="I192" s="67">
        <v>0</v>
      </c>
      <c r="J192" s="67">
        <v>0</v>
      </c>
      <c r="K192" s="310">
        <f t="shared" si="84"/>
        <v>0</v>
      </c>
      <c r="L192" s="310">
        <v>0</v>
      </c>
      <c r="M192" s="310">
        <v>0</v>
      </c>
      <c r="N192" s="25"/>
      <c r="O192" s="25"/>
      <c r="P192" s="310">
        <v>0</v>
      </c>
      <c r="Q192" s="310">
        <v>0</v>
      </c>
      <c r="R192" s="310">
        <f t="shared" si="89"/>
        <v>0</v>
      </c>
      <c r="S192" s="483">
        <v>0</v>
      </c>
      <c r="T192" s="484"/>
      <c r="U192" s="485"/>
    </row>
    <row r="193" spans="1:21" ht="15.75">
      <c r="A193" s="14">
        <v>10</v>
      </c>
      <c r="B193" s="10" t="s">
        <v>25</v>
      </c>
      <c r="C193" s="480">
        <v>0</v>
      </c>
      <c r="D193" s="481">
        <v>0</v>
      </c>
      <c r="E193" s="482">
        <v>0</v>
      </c>
      <c r="F193" s="310">
        <v>0</v>
      </c>
      <c r="G193" s="25"/>
      <c r="H193" s="25"/>
      <c r="I193" s="67">
        <v>0</v>
      </c>
      <c r="J193" s="67">
        <v>0</v>
      </c>
      <c r="K193" s="310">
        <f t="shared" si="84"/>
        <v>0</v>
      </c>
      <c r="L193" s="310">
        <v>0</v>
      </c>
      <c r="M193" s="310">
        <v>0</v>
      </c>
      <c r="N193" s="25"/>
      <c r="O193" s="25"/>
      <c r="P193" s="310">
        <v>0</v>
      </c>
      <c r="Q193" s="310">
        <v>0</v>
      </c>
      <c r="R193" s="310">
        <f t="shared" si="89"/>
        <v>0</v>
      </c>
      <c r="S193" s="483">
        <v>0</v>
      </c>
      <c r="T193" s="484"/>
      <c r="U193" s="485"/>
    </row>
    <row r="194" spans="1:21" ht="21" customHeight="1" thickBot="1">
      <c r="A194" s="39">
        <v>11</v>
      </c>
      <c r="B194" s="40" t="s">
        <v>58</v>
      </c>
      <c r="C194" s="486">
        <v>0</v>
      </c>
      <c r="D194" s="487">
        <v>0</v>
      </c>
      <c r="E194" s="488">
        <v>0</v>
      </c>
      <c r="F194" s="311">
        <v>0</v>
      </c>
      <c r="G194" s="42"/>
      <c r="H194" s="42"/>
      <c r="I194" s="68">
        <v>0</v>
      </c>
      <c r="J194" s="68">
        <v>0</v>
      </c>
      <c r="K194" s="311">
        <f t="shared" ref="K194" si="90">SUM(E194-F194-G194-H194+I194-J194)</f>
        <v>0</v>
      </c>
      <c r="L194" s="311">
        <v>0</v>
      </c>
      <c r="M194" s="311">
        <v>0</v>
      </c>
      <c r="N194" s="42"/>
      <c r="O194" s="42"/>
      <c r="P194" s="311">
        <v>0</v>
      </c>
      <c r="Q194" s="311">
        <v>0</v>
      </c>
      <c r="R194" s="311">
        <f t="shared" si="89"/>
        <v>0</v>
      </c>
      <c r="S194" s="489"/>
      <c r="T194" s="490"/>
      <c r="U194" s="491"/>
    </row>
    <row r="195" spans="1:21" ht="13.5" thickTop="1">
      <c r="A195" s="5"/>
      <c r="B195" s="17" t="s">
        <v>39</v>
      </c>
    </row>
    <row r="196" spans="1:21">
      <c r="A196" s="5"/>
      <c r="B196" s="15" t="s">
        <v>60</v>
      </c>
    </row>
    <row r="197" spans="1:21" ht="12.75" customHeight="1">
      <c r="A197" s="5"/>
      <c r="B197" s="15" t="s">
        <v>59</v>
      </c>
    </row>
    <row r="198" spans="1:21" ht="13.5" customHeight="1">
      <c r="A198" s="5"/>
      <c r="B198" s="15" t="s">
        <v>40</v>
      </c>
    </row>
    <row r="199" spans="1:21" ht="15" customHeight="1">
      <c r="A199" s="5"/>
      <c r="B199" s="26"/>
    </row>
    <row r="200" spans="1:21" ht="12.75" customHeight="1">
      <c r="A200" s="5"/>
      <c r="B200" s="26"/>
    </row>
    <row r="201" spans="1:21" ht="12.75" customHeight="1">
      <c r="A201" s="476" t="s">
        <v>0</v>
      </c>
      <c r="B201" s="476"/>
      <c r="P201" s="477"/>
      <c r="Q201" s="477"/>
      <c r="R201" s="477"/>
      <c r="S201" s="477"/>
      <c r="T201" s="477"/>
      <c r="U201" s="477"/>
    </row>
    <row r="202" spans="1:21" ht="12.75" customHeight="1">
      <c r="A202" s="476" t="s">
        <v>1</v>
      </c>
      <c r="B202" s="476"/>
      <c r="P202" s="477"/>
      <c r="Q202" s="477"/>
      <c r="R202" s="477"/>
      <c r="S202" s="477"/>
      <c r="T202" s="477"/>
      <c r="U202" s="477"/>
    </row>
    <row r="203" spans="1:21" ht="11.25" customHeight="1">
      <c r="A203" s="476" t="s">
        <v>45</v>
      </c>
      <c r="B203" s="476"/>
    </row>
    <row r="204" spans="1:21" ht="12.75" customHeight="1">
      <c r="C204" s="478" t="s">
        <v>2</v>
      </c>
      <c r="D204" s="478"/>
      <c r="E204" s="478"/>
      <c r="F204" s="478"/>
      <c r="G204" s="478"/>
      <c r="H204" s="478"/>
      <c r="I204" s="478"/>
      <c r="J204" s="478"/>
      <c r="K204" s="478"/>
      <c r="L204" s="478"/>
      <c r="M204" s="478"/>
      <c r="N204" s="478"/>
      <c r="O204" s="478"/>
      <c r="P204" s="478"/>
      <c r="Q204" s="2"/>
    </row>
    <row r="205" spans="1:21" ht="15.95" customHeight="1">
      <c r="F205" s="479" t="s">
        <v>3</v>
      </c>
      <c r="G205" s="479"/>
      <c r="H205" s="479"/>
      <c r="I205" s="479"/>
      <c r="J205" s="479"/>
      <c r="K205" s="479"/>
      <c r="L205" s="479"/>
      <c r="M205" s="479"/>
      <c r="N205" s="479"/>
      <c r="O205" s="479"/>
      <c r="P205" s="479"/>
      <c r="Q205" s="317"/>
    </row>
    <row r="206" spans="1:21" ht="15.95" customHeight="1">
      <c r="A206" s="1" t="s">
        <v>46</v>
      </c>
      <c r="C206" s="3"/>
      <c r="D206" s="4">
        <v>1</v>
      </c>
      <c r="E206" s="4">
        <v>5</v>
      </c>
      <c r="G206" s="1" t="s">
        <v>43</v>
      </c>
      <c r="M206" s="5"/>
      <c r="N206" s="5"/>
      <c r="O206" s="5"/>
      <c r="P206" s="5"/>
      <c r="Q206" s="5"/>
      <c r="R206" s="5"/>
      <c r="S206" s="5"/>
      <c r="T206" s="5"/>
    </row>
    <row r="207" spans="1:21" ht="15.95" customHeight="1">
      <c r="A207" s="1" t="s">
        <v>68</v>
      </c>
      <c r="C207" s="6"/>
      <c r="D207" s="7">
        <v>0</v>
      </c>
      <c r="E207" s="7">
        <v>8</v>
      </c>
      <c r="K207" s="453">
        <v>6</v>
      </c>
      <c r="L207" s="453"/>
      <c r="M207" s="5"/>
      <c r="N207" s="5"/>
      <c r="O207" s="5"/>
      <c r="Q207" s="1" t="str">
        <f>+Q328:U328</f>
        <v>Bulan     :</v>
      </c>
      <c r="R207" s="455" t="str">
        <f>+R167</f>
        <v>Agustus</v>
      </c>
      <c r="S207" s="456"/>
      <c r="T207" s="4">
        <f>+T167</f>
        <v>0</v>
      </c>
      <c r="U207" s="4">
        <f>+U167</f>
        <v>8</v>
      </c>
    </row>
    <row r="208" spans="1:21" s="43" customFormat="1" ht="15.95" customHeight="1" thickBot="1">
      <c r="A208" s="43" t="s">
        <v>79</v>
      </c>
      <c r="C208" s="76">
        <v>0</v>
      </c>
      <c r="D208" s="76">
        <v>3</v>
      </c>
      <c r="E208" s="76">
        <v>0</v>
      </c>
      <c r="K208" s="454"/>
      <c r="L208" s="454"/>
      <c r="M208" s="77"/>
      <c r="N208" s="77"/>
      <c r="O208" s="77"/>
      <c r="Q208" s="43" t="s">
        <v>47</v>
      </c>
      <c r="R208" s="515">
        <f>+R168</f>
        <v>2020</v>
      </c>
      <c r="S208" s="516"/>
      <c r="T208" s="78">
        <f>+T168</f>
        <v>2</v>
      </c>
      <c r="U208" s="78">
        <f>+U168</f>
        <v>0</v>
      </c>
    </row>
    <row r="209" spans="1:21" ht="15.95" customHeight="1" thickTop="1">
      <c r="A209" s="462" t="s">
        <v>4</v>
      </c>
      <c r="B209" s="462" t="s">
        <v>5</v>
      </c>
      <c r="C209" s="465" t="s">
        <v>6</v>
      </c>
      <c r="D209" s="466"/>
      <c r="E209" s="466"/>
      <c r="F209" s="466"/>
      <c r="G209" s="466"/>
      <c r="H209" s="466"/>
      <c r="I209" s="466"/>
      <c r="J209" s="466"/>
      <c r="K209" s="469"/>
      <c r="L209" s="465" t="s">
        <v>7</v>
      </c>
      <c r="M209" s="466"/>
      <c r="N209" s="466"/>
      <c r="O209" s="466"/>
      <c r="P209" s="466"/>
      <c r="Q209" s="466"/>
      <c r="R209" s="469"/>
      <c r="S209" s="470" t="s">
        <v>64</v>
      </c>
      <c r="T209" s="471"/>
      <c r="U209" s="513"/>
    </row>
    <row r="210" spans="1:21" ht="15.95" customHeight="1">
      <c r="A210" s="463"/>
      <c r="B210" s="463"/>
      <c r="C210" s="473" t="s">
        <v>27</v>
      </c>
      <c r="D210" s="474"/>
      <c r="E210" s="475"/>
      <c r="F210" s="322"/>
      <c r="G210" s="322" t="s">
        <v>30</v>
      </c>
      <c r="H210" s="322" t="s">
        <v>32</v>
      </c>
      <c r="I210" s="322"/>
      <c r="J210" s="322"/>
      <c r="K210" s="322" t="s">
        <v>43</v>
      </c>
      <c r="L210" s="322" t="s">
        <v>27</v>
      </c>
      <c r="M210" s="322"/>
      <c r="N210" s="322" t="s">
        <v>30</v>
      </c>
      <c r="O210" s="322" t="s">
        <v>32</v>
      </c>
      <c r="P210" s="322"/>
      <c r="Q210" s="322"/>
      <c r="R210" s="322" t="s">
        <v>63</v>
      </c>
      <c r="S210" s="440" t="s">
        <v>67</v>
      </c>
      <c r="T210" s="441"/>
      <c r="U210" s="442"/>
    </row>
    <row r="211" spans="1:21" ht="15.95" customHeight="1">
      <c r="A211" s="463"/>
      <c r="B211" s="463"/>
      <c r="C211" s="440" t="s">
        <v>28</v>
      </c>
      <c r="D211" s="441"/>
      <c r="E211" s="442"/>
      <c r="F211" s="320" t="s">
        <v>29</v>
      </c>
      <c r="G211" s="320" t="s">
        <v>31</v>
      </c>
      <c r="H211" s="320" t="s">
        <v>33</v>
      </c>
      <c r="I211" s="320" t="s">
        <v>37</v>
      </c>
      <c r="J211" s="320" t="s">
        <v>36</v>
      </c>
      <c r="K211" s="320" t="s">
        <v>28</v>
      </c>
      <c r="L211" s="320" t="s">
        <v>28</v>
      </c>
      <c r="M211" s="320" t="s">
        <v>35</v>
      </c>
      <c r="N211" s="320" t="s">
        <v>31</v>
      </c>
      <c r="O211" s="320" t="s">
        <v>33</v>
      </c>
      <c r="P211" s="320" t="s">
        <v>37</v>
      </c>
      <c r="Q211" s="320" t="s">
        <v>36</v>
      </c>
      <c r="R211" s="320" t="s">
        <v>38</v>
      </c>
      <c r="S211" s="440" t="s">
        <v>65</v>
      </c>
      <c r="T211" s="441"/>
      <c r="U211" s="442"/>
    </row>
    <row r="212" spans="1:21" ht="15.95" customHeight="1">
      <c r="A212" s="463"/>
      <c r="B212" s="463"/>
      <c r="C212" s="444" t="s">
        <v>8</v>
      </c>
      <c r="D212" s="445"/>
      <c r="E212" s="446"/>
      <c r="F212" s="321"/>
      <c r="G212" s="321"/>
      <c r="H212" s="321" t="s">
        <v>34</v>
      </c>
      <c r="I212" s="321"/>
      <c r="J212" s="321"/>
      <c r="K212" s="321" t="s">
        <v>9</v>
      </c>
      <c r="L212" s="321" t="s">
        <v>8</v>
      </c>
      <c r="M212" s="321"/>
      <c r="N212" s="321"/>
      <c r="O212" s="321" t="s">
        <v>34</v>
      </c>
      <c r="P212" s="321"/>
      <c r="Q212" s="321"/>
      <c r="R212" s="20" t="s">
        <v>62</v>
      </c>
      <c r="S212" s="440" t="s">
        <v>66</v>
      </c>
      <c r="T212" s="441"/>
      <c r="U212" s="442"/>
    </row>
    <row r="213" spans="1:21" ht="15.95" customHeight="1">
      <c r="A213" s="464"/>
      <c r="B213" s="464"/>
      <c r="C213" s="447"/>
      <c r="D213" s="448"/>
      <c r="E213" s="449"/>
      <c r="F213" s="320"/>
      <c r="G213" s="320"/>
      <c r="H213" s="320"/>
      <c r="I213" s="320"/>
      <c r="J213" s="320"/>
      <c r="K213" s="320" t="s">
        <v>61</v>
      </c>
      <c r="L213" s="320"/>
      <c r="M213" s="320"/>
      <c r="N213" s="320"/>
      <c r="O213" s="320"/>
      <c r="P213" s="320"/>
      <c r="Q213" s="320"/>
      <c r="R213" s="320"/>
      <c r="S213" s="450"/>
      <c r="T213" s="451"/>
      <c r="U213" s="514"/>
    </row>
    <row r="214" spans="1:21" s="8" customFormat="1" ht="15.95" customHeight="1">
      <c r="A214" s="319" t="s">
        <v>10</v>
      </c>
      <c r="B214" s="319" t="s">
        <v>11</v>
      </c>
      <c r="C214" s="429" t="s">
        <v>12</v>
      </c>
      <c r="D214" s="430"/>
      <c r="E214" s="431"/>
      <c r="F214" s="319" t="s">
        <v>13</v>
      </c>
      <c r="G214" s="319" t="s">
        <v>14</v>
      </c>
      <c r="H214" s="319" t="s">
        <v>15</v>
      </c>
      <c r="I214" s="319" t="s">
        <v>16</v>
      </c>
      <c r="J214" s="319" t="s">
        <v>17</v>
      </c>
      <c r="K214" s="319" t="s">
        <v>18</v>
      </c>
      <c r="L214" s="319" t="s">
        <v>19</v>
      </c>
      <c r="M214" s="319" t="s">
        <v>20</v>
      </c>
      <c r="N214" s="319" t="s">
        <v>21</v>
      </c>
      <c r="O214" s="319" t="s">
        <v>41</v>
      </c>
      <c r="P214" s="319" t="s">
        <v>42</v>
      </c>
      <c r="Q214" s="319" t="s">
        <v>44</v>
      </c>
      <c r="R214" s="319" t="s">
        <v>69</v>
      </c>
      <c r="S214" s="429" t="s">
        <v>70</v>
      </c>
      <c r="T214" s="430"/>
      <c r="U214" s="431"/>
    </row>
    <row r="215" spans="1:21" s="16" customFormat="1" ht="15.95" customHeight="1">
      <c r="A215" s="18">
        <v>1</v>
      </c>
      <c r="B215" s="19" t="s">
        <v>22</v>
      </c>
      <c r="C215" s="504">
        <f>SUM(C216,C219,C220)</f>
        <v>0</v>
      </c>
      <c r="D215" s="505"/>
      <c r="E215" s="506"/>
      <c r="F215" s="313">
        <f t="shared" ref="F215:J215" si="91">SUM(F216,F219,F220)</f>
        <v>0</v>
      </c>
      <c r="G215" s="313">
        <f t="shared" si="91"/>
        <v>0</v>
      </c>
      <c r="H215" s="313">
        <f t="shared" si="91"/>
        <v>0</v>
      </c>
      <c r="I215" s="313">
        <f t="shared" si="91"/>
        <v>0</v>
      </c>
      <c r="J215" s="313">
        <f t="shared" si="91"/>
        <v>0</v>
      </c>
      <c r="K215" s="313">
        <f>SUM(C215-F215-G215-H215+I215-J215)</f>
        <v>0</v>
      </c>
      <c r="L215" s="59">
        <f t="shared" ref="L215:Q215" si="92">SUM(L216,L219,L220)</f>
        <v>15</v>
      </c>
      <c r="M215" s="59">
        <f t="shared" si="92"/>
        <v>5</v>
      </c>
      <c r="N215" s="59">
        <f t="shared" si="92"/>
        <v>0</v>
      </c>
      <c r="O215" s="59">
        <f t="shared" si="92"/>
        <v>0</v>
      </c>
      <c r="P215" s="59">
        <f t="shared" si="92"/>
        <v>5</v>
      </c>
      <c r="Q215" s="59">
        <f t="shared" si="92"/>
        <v>0</v>
      </c>
      <c r="R215" s="59">
        <f>SUM(L215-M215-N215-O215+P215-Q215)</f>
        <v>15</v>
      </c>
      <c r="S215" s="507"/>
      <c r="T215" s="508"/>
      <c r="U215" s="509"/>
    </row>
    <row r="216" spans="1:21" s="23" customFormat="1" ht="15.95" customHeight="1">
      <c r="A216" s="14"/>
      <c r="B216" s="22" t="s">
        <v>49</v>
      </c>
      <c r="C216" s="495">
        <f t="shared" ref="C216:H216" si="93">SUM(C217:C218)</f>
        <v>0</v>
      </c>
      <c r="D216" s="496">
        <f t="shared" si="93"/>
        <v>0</v>
      </c>
      <c r="E216" s="497">
        <f t="shared" si="93"/>
        <v>0</v>
      </c>
      <c r="F216" s="69">
        <f t="shared" si="93"/>
        <v>0</v>
      </c>
      <c r="G216" s="69">
        <f t="shared" si="93"/>
        <v>0</v>
      </c>
      <c r="H216" s="69">
        <f t="shared" si="93"/>
        <v>0</v>
      </c>
      <c r="I216" s="69">
        <f>SUM(I217:I218)</f>
        <v>0</v>
      </c>
      <c r="J216" s="69">
        <f t="shared" ref="J216" si="94">SUM(J217:J218)</f>
        <v>0</v>
      </c>
      <c r="K216" s="310">
        <f t="shared" ref="K216:K220" si="95">SUM(C216-F216-G216-H216+I216-J216)</f>
        <v>0</v>
      </c>
      <c r="L216" s="61">
        <f t="shared" ref="L216:O216" si="96">SUM(L217:L218)</f>
        <v>15</v>
      </c>
      <c r="M216" s="61">
        <f t="shared" si="96"/>
        <v>5</v>
      </c>
      <c r="N216" s="61">
        <f t="shared" si="96"/>
        <v>0</v>
      </c>
      <c r="O216" s="61">
        <f t="shared" si="96"/>
        <v>0</v>
      </c>
      <c r="P216" s="61">
        <f>SUM(P217:P218)</f>
        <v>5</v>
      </c>
      <c r="Q216" s="61">
        <f t="shared" ref="Q216" si="97">SUM(Q217:Q218)</f>
        <v>0</v>
      </c>
      <c r="R216" s="62">
        <f t="shared" ref="R216:R224" si="98">SUM(L216-M216-N216-O216+P216-Q216)</f>
        <v>15</v>
      </c>
      <c r="S216" s="510"/>
      <c r="T216" s="511"/>
      <c r="U216" s="512"/>
    </row>
    <row r="217" spans="1:21" ht="15.95" customHeight="1">
      <c r="A217" s="12"/>
      <c r="B217" s="13" t="s">
        <v>83</v>
      </c>
      <c r="C217" s="501">
        <v>0</v>
      </c>
      <c r="D217" s="502">
        <v>0</v>
      </c>
      <c r="E217" s="503">
        <v>0</v>
      </c>
      <c r="F217" s="323">
        <v>0</v>
      </c>
      <c r="G217" s="323">
        <v>0</v>
      </c>
      <c r="H217" s="323">
        <v>0</v>
      </c>
      <c r="I217" s="66">
        <v>0</v>
      </c>
      <c r="J217" s="66">
        <v>0</v>
      </c>
      <c r="K217" s="310">
        <f t="shared" si="95"/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62">
        <f t="shared" si="98"/>
        <v>0</v>
      </c>
      <c r="S217" s="498"/>
      <c r="T217" s="499"/>
      <c r="U217" s="500"/>
    </row>
    <row r="218" spans="1:21" ht="15.95" customHeight="1">
      <c r="A218" s="12"/>
      <c r="B218" s="13" t="s">
        <v>84</v>
      </c>
      <c r="C218" s="501">
        <v>0</v>
      </c>
      <c r="D218" s="502">
        <v>0</v>
      </c>
      <c r="E218" s="503">
        <v>0</v>
      </c>
      <c r="F218" s="323">
        <v>0</v>
      </c>
      <c r="G218" s="323">
        <v>0</v>
      </c>
      <c r="H218" s="323">
        <v>0</v>
      </c>
      <c r="I218" s="66">
        <v>0</v>
      </c>
      <c r="J218" s="66">
        <v>0</v>
      </c>
      <c r="K218" s="310">
        <f t="shared" si="95"/>
        <v>0</v>
      </c>
      <c r="L218" s="49">
        <v>15</v>
      </c>
      <c r="M218" s="49">
        <v>5</v>
      </c>
      <c r="N218" s="49">
        <v>0</v>
      </c>
      <c r="O218" s="49">
        <v>0</v>
      </c>
      <c r="P218" s="49">
        <v>5</v>
      </c>
      <c r="Q218" s="49">
        <v>0</v>
      </c>
      <c r="R218" s="62">
        <f t="shared" si="98"/>
        <v>15</v>
      </c>
      <c r="S218" s="498"/>
      <c r="T218" s="499"/>
      <c r="U218" s="500"/>
    </row>
    <row r="219" spans="1:21" ht="15.95" customHeight="1">
      <c r="A219" s="12"/>
      <c r="B219" s="11" t="s">
        <v>50</v>
      </c>
      <c r="C219" s="480">
        <v>0</v>
      </c>
      <c r="D219" s="481">
        <v>0</v>
      </c>
      <c r="E219" s="482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310">
        <f t="shared" si="95"/>
        <v>0</v>
      </c>
      <c r="L219" s="62">
        <v>0</v>
      </c>
      <c r="M219" s="310">
        <v>0</v>
      </c>
      <c r="N219" s="310">
        <v>0</v>
      </c>
      <c r="O219" s="310">
        <v>0</v>
      </c>
      <c r="P219" s="62">
        <v>0</v>
      </c>
      <c r="Q219" s="62">
        <v>0</v>
      </c>
      <c r="R219" s="62">
        <f t="shared" si="98"/>
        <v>0</v>
      </c>
      <c r="S219" s="498"/>
      <c r="T219" s="499"/>
      <c r="U219" s="500"/>
    </row>
    <row r="220" spans="1:21" ht="15.95" customHeight="1">
      <c r="A220" s="12"/>
      <c r="B220" s="11" t="s">
        <v>51</v>
      </c>
      <c r="C220" s="480">
        <v>0</v>
      </c>
      <c r="D220" s="481">
        <v>0</v>
      </c>
      <c r="E220" s="482">
        <v>0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310">
        <f t="shared" si="95"/>
        <v>0</v>
      </c>
      <c r="L220" s="62">
        <v>0</v>
      </c>
      <c r="M220" s="310">
        <v>0</v>
      </c>
      <c r="N220" s="310">
        <v>0</v>
      </c>
      <c r="O220" s="310">
        <v>0</v>
      </c>
      <c r="P220" s="62">
        <v>0</v>
      </c>
      <c r="Q220" s="62">
        <v>0</v>
      </c>
      <c r="R220" s="62">
        <f t="shared" si="98"/>
        <v>0</v>
      </c>
      <c r="S220" s="498"/>
      <c r="T220" s="499"/>
      <c r="U220" s="500"/>
    </row>
    <row r="221" spans="1:21" ht="15.95" customHeight="1">
      <c r="A221" s="14">
        <v>2</v>
      </c>
      <c r="B221" s="10" t="s">
        <v>23</v>
      </c>
      <c r="C221" s="480">
        <f>SUM(C222:C223)</f>
        <v>0</v>
      </c>
      <c r="D221" s="481">
        <f t="shared" ref="D221:G221" si="99">SUM(D222:D223)</f>
        <v>658</v>
      </c>
      <c r="E221" s="482">
        <f t="shared" si="99"/>
        <v>658</v>
      </c>
      <c r="F221" s="310">
        <f t="shared" si="99"/>
        <v>0</v>
      </c>
      <c r="G221" s="310">
        <f t="shared" si="99"/>
        <v>0</v>
      </c>
      <c r="H221" s="25"/>
      <c r="I221" s="310">
        <f t="shared" ref="I221:J221" si="100">SUM(I222:I223)</f>
        <v>0</v>
      </c>
      <c r="J221" s="310">
        <f t="shared" si="100"/>
        <v>0</v>
      </c>
      <c r="K221" s="310">
        <f>SUM(C221-F221-G221-H221+I221-J221)</f>
        <v>0</v>
      </c>
      <c r="L221" s="84">
        <f>SUM(L222:L223)</f>
        <v>0</v>
      </c>
      <c r="M221" s="310">
        <f t="shared" ref="M221:N221" si="101">SUM(M222:M223)</f>
        <v>0</v>
      </c>
      <c r="N221" s="310">
        <f t="shared" si="101"/>
        <v>0</v>
      </c>
      <c r="O221" s="25"/>
      <c r="P221" s="62">
        <f>SUM(P222:P223)</f>
        <v>0</v>
      </c>
      <c r="Q221" s="81">
        <f>SUM(Q222:Q223)</f>
        <v>0</v>
      </c>
      <c r="R221" s="62">
        <f>SUM(L221-M221-N221-O221+P221-Q221)</f>
        <v>0</v>
      </c>
      <c r="S221" s="498"/>
      <c r="T221" s="499"/>
      <c r="U221" s="500"/>
    </row>
    <row r="222" spans="1:21" ht="15.95" customHeight="1">
      <c r="A222" s="12"/>
      <c r="B222" s="13" t="s">
        <v>83</v>
      </c>
      <c r="C222" s="501">
        <v>0</v>
      </c>
      <c r="D222" s="502">
        <v>658</v>
      </c>
      <c r="E222" s="503">
        <v>658</v>
      </c>
      <c r="F222" s="323">
        <v>0</v>
      </c>
      <c r="G222" s="323">
        <v>0</v>
      </c>
      <c r="H222" s="24"/>
      <c r="I222" s="66">
        <v>0</v>
      </c>
      <c r="J222" s="66">
        <v>0</v>
      </c>
      <c r="K222" s="310">
        <f t="shared" ref="K222:K233" si="102">SUM(C222-F222-G222-H222+I222-J222)</f>
        <v>0</v>
      </c>
      <c r="L222" s="85">
        <v>0</v>
      </c>
      <c r="M222" s="323">
        <v>0</v>
      </c>
      <c r="N222" s="323">
        <v>0</v>
      </c>
      <c r="O222" s="24"/>
      <c r="P222" s="63">
        <v>0</v>
      </c>
      <c r="Q222" s="63">
        <v>0</v>
      </c>
      <c r="R222" s="81">
        <f t="shared" si="98"/>
        <v>0</v>
      </c>
      <c r="S222" s="498"/>
      <c r="T222" s="499"/>
      <c r="U222" s="500"/>
    </row>
    <row r="223" spans="1:21" ht="15.75">
      <c r="A223" s="12"/>
      <c r="B223" s="13" t="s">
        <v>84</v>
      </c>
      <c r="C223" s="501">
        <v>0</v>
      </c>
      <c r="D223" s="502">
        <v>0</v>
      </c>
      <c r="E223" s="503">
        <v>0</v>
      </c>
      <c r="F223" s="323">
        <v>0</v>
      </c>
      <c r="G223" s="323">
        <v>0</v>
      </c>
      <c r="H223" s="24"/>
      <c r="I223" s="66">
        <v>0</v>
      </c>
      <c r="J223" s="66">
        <v>0</v>
      </c>
      <c r="K223" s="310">
        <f t="shared" si="102"/>
        <v>0</v>
      </c>
      <c r="L223" s="85">
        <v>0</v>
      </c>
      <c r="M223" s="323">
        <v>0</v>
      </c>
      <c r="N223" s="323">
        <v>0</v>
      </c>
      <c r="O223" s="24"/>
      <c r="P223" s="49">
        <v>0</v>
      </c>
      <c r="Q223" s="63">
        <v>0</v>
      </c>
      <c r="R223" s="62">
        <f t="shared" si="98"/>
        <v>0</v>
      </c>
      <c r="S223" s="498"/>
      <c r="T223" s="499"/>
      <c r="U223" s="500"/>
    </row>
    <row r="224" spans="1:21" ht="15.75">
      <c r="A224" s="9">
        <v>3</v>
      </c>
      <c r="B224" s="10" t="s">
        <v>53</v>
      </c>
      <c r="C224" s="480">
        <v>0</v>
      </c>
      <c r="D224" s="481">
        <v>0</v>
      </c>
      <c r="E224" s="482">
        <v>0</v>
      </c>
      <c r="F224" s="310">
        <v>0</v>
      </c>
      <c r="G224" s="25"/>
      <c r="H224" s="25"/>
      <c r="I224" s="310">
        <v>0</v>
      </c>
      <c r="J224" s="310">
        <v>0</v>
      </c>
      <c r="K224" s="310">
        <f t="shared" si="102"/>
        <v>0</v>
      </c>
      <c r="L224" s="64">
        <v>3</v>
      </c>
      <c r="M224" s="64">
        <v>1</v>
      </c>
      <c r="N224" s="25"/>
      <c r="O224" s="25"/>
      <c r="P224" s="64">
        <v>1</v>
      </c>
      <c r="Q224" s="64">
        <v>0</v>
      </c>
      <c r="R224" s="62">
        <f t="shared" si="98"/>
        <v>3</v>
      </c>
      <c r="S224" s="498"/>
      <c r="T224" s="499"/>
      <c r="U224" s="500"/>
    </row>
    <row r="225" spans="1:24" ht="15.75">
      <c r="A225" s="14">
        <v>4</v>
      </c>
      <c r="B225" s="10" t="s">
        <v>52</v>
      </c>
      <c r="C225" s="495">
        <f>SUM(C226:C227)</f>
        <v>0</v>
      </c>
      <c r="D225" s="496">
        <f t="shared" ref="D225:E225" si="103">SUM(D226:D227)</f>
        <v>0</v>
      </c>
      <c r="E225" s="497">
        <f t="shared" si="103"/>
        <v>0</v>
      </c>
      <c r="F225" s="69">
        <f>SUM(F226:F227)</f>
        <v>0</v>
      </c>
      <c r="G225" s="25"/>
      <c r="H225" s="25"/>
      <c r="I225" s="69">
        <f t="shared" ref="I225:J225" si="104">SUM(I226:I227)</f>
        <v>0</v>
      </c>
      <c r="J225" s="69">
        <f t="shared" si="104"/>
        <v>0</v>
      </c>
      <c r="K225" s="310">
        <f t="shared" si="102"/>
        <v>0</v>
      </c>
      <c r="L225" s="62">
        <f>SUM(L226:L227)</f>
        <v>18</v>
      </c>
      <c r="M225" s="62">
        <f>SUM(M226:M227)</f>
        <v>3</v>
      </c>
      <c r="N225" s="25"/>
      <c r="O225" s="25"/>
      <c r="P225" s="310">
        <f t="shared" ref="P225:Q225" si="105">SUM(P226:P227)</f>
        <v>1</v>
      </c>
      <c r="Q225" s="310">
        <f t="shared" si="105"/>
        <v>0</v>
      </c>
      <c r="R225" s="310">
        <f>SUM(L225-M225-N225-O225+P225-Q225)</f>
        <v>16</v>
      </c>
      <c r="S225" s="498"/>
      <c r="T225" s="499"/>
      <c r="U225" s="500"/>
    </row>
    <row r="226" spans="1:24" ht="15.75">
      <c r="A226" s="14"/>
      <c r="B226" s="13" t="s">
        <v>83</v>
      </c>
      <c r="C226" s="495">
        <v>0</v>
      </c>
      <c r="D226" s="496"/>
      <c r="E226" s="497"/>
      <c r="F226" s="69">
        <v>0</v>
      </c>
      <c r="G226" s="25"/>
      <c r="H226" s="25"/>
      <c r="I226" s="69">
        <v>0</v>
      </c>
      <c r="J226" s="69">
        <v>0</v>
      </c>
      <c r="K226" s="310">
        <f t="shared" si="102"/>
        <v>0</v>
      </c>
      <c r="L226" s="64">
        <v>0</v>
      </c>
      <c r="M226" s="318">
        <v>0</v>
      </c>
      <c r="N226" s="25"/>
      <c r="O226" s="25"/>
      <c r="P226" s="318">
        <v>0</v>
      </c>
      <c r="Q226" s="318">
        <v>0</v>
      </c>
      <c r="R226" s="310">
        <f t="shared" ref="R226" si="106">SUM(L226-M226-N226-O226+P226-Q226)</f>
        <v>0</v>
      </c>
      <c r="S226" s="498"/>
      <c r="T226" s="499"/>
      <c r="U226" s="500"/>
    </row>
    <row r="227" spans="1:24" ht="15.75">
      <c r="A227" s="14"/>
      <c r="B227" s="13" t="s">
        <v>84</v>
      </c>
      <c r="C227" s="495">
        <v>0</v>
      </c>
      <c r="D227" s="496"/>
      <c r="E227" s="497"/>
      <c r="F227" s="69">
        <v>0</v>
      </c>
      <c r="G227" s="25"/>
      <c r="H227" s="25"/>
      <c r="I227" s="69">
        <v>0</v>
      </c>
      <c r="J227" s="69">
        <v>0</v>
      </c>
      <c r="K227" s="310">
        <f t="shared" si="102"/>
        <v>0</v>
      </c>
      <c r="L227" s="64">
        <v>18</v>
      </c>
      <c r="M227" s="318">
        <v>3</v>
      </c>
      <c r="N227" s="25"/>
      <c r="O227" s="25"/>
      <c r="P227" s="318">
        <v>1</v>
      </c>
      <c r="Q227" s="318">
        <v>0</v>
      </c>
      <c r="R227" s="310">
        <f>SUM(L227-M227-N227-O227+P227-Q227)</f>
        <v>16</v>
      </c>
      <c r="S227" s="498"/>
      <c r="T227" s="499"/>
      <c r="U227" s="500"/>
    </row>
    <row r="228" spans="1:24" ht="15.75">
      <c r="A228" s="14">
        <v>5</v>
      </c>
      <c r="B228" s="11" t="s">
        <v>54</v>
      </c>
      <c r="C228" s="480">
        <v>0</v>
      </c>
      <c r="D228" s="481">
        <v>0</v>
      </c>
      <c r="E228" s="482">
        <v>0</v>
      </c>
      <c r="F228" s="310">
        <v>0</v>
      </c>
      <c r="G228" s="25"/>
      <c r="H228" s="25"/>
      <c r="I228" s="310">
        <v>0</v>
      </c>
      <c r="J228" s="310">
        <v>0</v>
      </c>
      <c r="K228" s="310">
        <f t="shared" si="102"/>
        <v>0</v>
      </c>
      <c r="L228" s="318">
        <v>4</v>
      </c>
      <c r="M228" s="318">
        <v>1</v>
      </c>
      <c r="N228" s="25"/>
      <c r="O228" s="25"/>
      <c r="P228" s="318">
        <v>0</v>
      </c>
      <c r="Q228" s="318">
        <v>0</v>
      </c>
      <c r="R228" s="310">
        <f>SUM(L228-M228-N228-O228+P228-Q228)</f>
        <v>3</v>
      </c>
      <c r="S228" s="498"/>
      <c r="T228" s="499"/>
      <c r="U228" s="500"/>
    </row>
    <row r="229" spans="1:24" ht="15.75">
      <c r="A229" s="14">
        <v>6</v>
      </c>
      <c r="B229" s="10" t="s">
        <v>55</v>
      </c>
      <c r="C229" s="480">
        <v>0</v>
      </c>
      <c r="D229" s="481">
        <v>0</v>
      </c>
      <c r="E229" s="482">
        <v>0</v>
      </c>
      <c r="F229" s="310">
        <v>0</v>
      </c>
      <c r="G229" s="25"/>
      <c r="H229" s="25"/>
      <c r="I229" s="310">
        <v>0</v>
      </c>
      <c r="J229" s="310">
        <v>0</v>
      </c>
      <c r="K229" s="310">
        <f t="shared" si="102"/>
        <v>0</v>
      </c>
      <c r="L229" s="318">
        <v>0</v>
      </c>
      <c r="M229" s="318">
        <v>0</v>
      </c>
      <c r="N229" s="25"/>
      <c r="O229" s="25"/>
      <c r="P229" s="318">
        <v>0</v>
      </c>
      <c r="Q229" s="318">
        <v>0</v>
      </c>
      <c r="R229" s="310">
        <f t="shared" ref="R229:R234" si="107">SUM(L229-M229-N229-O229+P229-Q229)</f>
        <v>0</v>
      </c>
      <c r="S229" s="564">
        <v>0</v>
      </c>
      <c r="T229" s="565"/>
      <c r="U229" s="566"/>
      <c r="X229" s="1" t="s">
        <v>86</v>
      </c>
    </row>
    <row r="230" spans="1:24" ht="15.75">
      <c r="A230" s="14">
        <v>7</v>
      </c>
      <c r="B230" s="10" t="s">
        <v>56</v>
      </c>
      <c r="C230" s="480">
        <v>0</v>
      </c>
      <c r="D230" s="481">
        <v>0</v>
      </c>
      <c r="E230" s="482">
        <v>0</v>
      </c>
      <c r="F230" s="310">
        <v>0</v>
      </c>
      <c r="G230" s="25"/>
      <c r="H230" s="25"/>
      <c r="I230" s="310">
        <v>0</v>
      </c>
      <c r="J230" s="310">
        <v>0</v>
      </c>
      <c r="K230" s="310">
        <f t="shared" si="102"/>
        <v>0</v>
      </c>
      <c r="L230" s="318">
        <v>0</v>
      </c>
      <c r="M230" s="318">
        <v>0</v>
      </c>
      <c r="N230" s="25"/>
      <c r="O230" s="25"/>
      <c r="P230" s="318">
        <v>0</v>
      </c>
      <c r="Q230" s="318">
        <v>0</v>
      </c>
      <c r="R230" s="310">
        <f t="shared" si="107"/>
        <v>0</v>
      </c>
      <c r="S230" s="483">
        <v>0</v>
      </c>
      <c r="T230" s="484"/>
      <c r="U230" s="485"/>
    </row>
    <row r="231" spans="1:24" ht="15.75">
      <c r="A231" s="14">
        <v>8</v>
      </c>
      <c r="B231" s="10" t="s">
        <v>57</v>
      </c>
      <c r="C231" s="480">
        <v>0</v>
      </c>
      <c r="D231" s="481">
        <v>0</v>
      </c>
      <c r="E231" s="482">
        <v>0</v>
      </c>
      <c r="F231" s="310">
        <v>0</v>
      </c>
      <c r="G231" s="25"/>
      <c r="H231" s="25"/>
      <c r="I231" s="310">
        <v>0</v>
      </c>
      <c r="J231" s="310">
        <v>0</v>
      </c>
      <c r="K231" s="310">
        <f t="shared" si="102"/>
        <v>0</v>
      </c>
      <c r="L231" s="318">
        <v>0</v>
      </c>
      <c r="M231" s="318">
        <v>0</v>
      </c>
      <c r="N231" s="25"/>
      <c r="O231" s="25"/>
      <c r="P231" s="318">
        <v>0</v>
      </c>
      <c r="Q231" s="318">
        <v>0</v>
      </c>
      <c r="R231" s="310">
        <f t="shared" si="107"/>
        <v>0</v>
      </c>
      <c r="S231" s="483">
        <v>0</v>
      </c>
      <c r="T231" s="484"/>
      <c r="U231" s="485"/>
    </row>
    <row r="232" spans="1:24" ht="15.75">
      <c r="A232" s="14">
        <v>9</v>
      </c>
      <c r="B232" s="10" t="s">
        <v>24</v>
      </c>
      <c r="C232" s="480">
        <v>0</v>
      </c>
      <c r="D232" s="481">
        <v>0</v>
      </c>
      <c r="E232" s="482">
        <v>0</v>
      </c>
      <c r="F232" s="310">
        <v>0</v>
      </c>
      <c r="G232" s="25"/>
      <c r="H232" s="25"/>
      <c r="I232" s="67">
        <v>0</v>
      </c>
      <c r="J232" s="67">
        <v>0</v>
      </c>
      <c r="K232" s="310">
        <f t="shared" si="102"/>
        <v>0</v>
      </c>
      <c r="L232" s="318">
        <v>0</v>
      </c>
      <c r="M232" s="318">
        <v>0</v>
      </c>
      <c r="N232" s="25"/>
      <c r="O232" s="25"/>
      <c r="P232" s="318">
        <v>0</v>
      </c>
      <c r="Q232" s="318">
        <v>0</v>
      </c>
      <c r="R232" s="310">
        <f t="shared" si="107"/>
        <v>0</v>
      </c>
      <c r="S232" s="483">
        <v>0</v>
      </c>
      <c r="T232" s="484"/>
      <c r="U232" s="485"/>
    </row>
    <row r="233" spans="1:24" ht="15.75">
      <c r="A233" s="14">
        <v>10</v>
      </c>
      <c r="B233" s="10" t="s">
        <v>25</v>
      </c>
      <c r="C233" s="480">
        <v>0</v>
      </c>
      <c r="D233" s="481">
        <v>0</v>
      </c>
      <c r="E233" s="482">
        <v>0</v>
      </c>
      <c r="F233" s="310">
        <v>0</v>
      </c>
      <c r="G233" s="25"/>
      <c r="H233" s="25"/>
      <c r="I233" s="67">
        <v>0</v>
      </c>
      <c r="J233" s="67">
        <v>0</v>
      </c>
      <c r="K233" s="310">
        <f t="shared" si="102"/>
        <v>0</v>
      </c>
      <c r="L233" s="318">
        <v>0</v>
      </c>
      <c r="M233" s="318">
        <v>0</v>
      </c>
      <c r="N233" s="25"/>
      <c r="O233" s="25"/>
      <c r="P233" s="318">
        <v>0</v>
      </c>
      <c r="Q233" s="318">
        <v>0</v>
      </c>
      <c r="R233" s="310">
        <f t="shared" si="107"/>
        <v>0</v>
      </c>
      <c r="S233" s="483">
        <v>0</v>
      </c>
      <c r="T233" s="484"/>
      <c r="U233" s="485"/>
    </row>
    <row r="234" spans="1:24" ht="12.75" customHeight="1" thickBot="1">
      <c r="A234" s="39">
        <v>11</v>
      </c>
      <c r="B234" s="40" t="s">
        <v>58</v>
      </c>
      <c r="C234" s="486">
        <v>0</v>
      </c>
      <c r="D234" s="487">
        <v>0</v>
      </c>
      <c r="E234" s="488">
        <v>0</v>
      </c>
      <c r="F234" s="311">
        <v>0</v>
      </c>
      <c r="G234" s="42"/>
      <c r="H234" s="42"/>
      <c r="I234" s="68">
        <v>0</v>
      </c>
      <c r="J234" s="68">
        <v>0</v>
      </c>
      <c r="K234" s="311">
        <f t="shared" ref="K234" si="108">SUM(E234-F234-G234-H234+I234-J234)</f>
        <v>0</v>
      </c>
      <c r="L234" s="41">
        <v>0</v>
      </c>
      <c r="M234" s="41">
        <v>0</v>
      </c>
      <c r="N234" s="42"/>
      <c r="O234" s="42"/>
      <c r="P234" s="41">
        <v>0</v>
      </c>
      <c r="Q234" s="41">
        <v>0</v>
      </c>
      <c r="R234" s="311">
        <f t="shared" si="107"/>
        <v>0</v>
      </c>
      <c r="S234" s="489"/>
      <c r="T234" s="490"/>
      <c r="U234" s="491"/>
    </row>
    <row r="235" spans="1:24" ht="12.75" customHeight="1" thickTop="1">
      <c r="A235" s="5"/>
      <c r="B235" s="26" t="s">
        <v>39</v>
      </c>
    </row>
    <row r="236" spans="1:24">
      <c r="A236" s="5"/>
      <c r="B236" s="15" t="s">
        <v>60</v>
      </c>
    </row>
    <row r="237" spans="1:24" ht="21" customHeight="1">
      <c r="A237" s="5"/>
      <c r="B237" s="15" t="s">
        <v>59</v>
      </c>
    </row>
    <row r="238" spans="1:24">
      <c r="A238" s="5"/>
      <c r="B238" s="15" t="s">
        <v>40</v>
      </c>
    </row>
    <row r="239" spans="1:24">
      <c r="A239" s="5"/>
      <c r="B239" s="26"/>
    </row>
    <row r="240" spans="1:24" ht="12.75" customHeight="1"/>
    <row r="241" spans="1:21" ht="11.25" customHeight="1">
      <c r="A241" s="476" t="s">
        <v>0</v>
      </c>
      <c r="B241" s="476"/>
      <c r="P241" s="477" t="s">
        <v>26</v>
      </c>
      <c r="Q241" s="477"/>
      <c r="R241" s="477"/>
      <c r="S241" s="477"/>
      <c r="T241" s="477"/>
      <c r="U241" s="477"/>
    </row>
    <row r="242" spans="1:21" ht="12.75" customHeight="1">
      <c r="A242" s="476" t="s">
        <v>1</v>
      </c>
      <c r="B242" s="476"/>
      <c r="P242" s="477"/>
      <c r="Q242" s="477"/>
      <c r="R242" s="477"/>
      <c r="S242" s="477"/>
      <c r="T242" s="477"/>
      <c r="U242" s="477"/>
    </row>
    <row r="243" spans="1:21" ht="15.95" customHeight="1">
      <c r="A243" s="476" t="s">
        <v>45</v>
      </c>
      <c r="B243" s="476"/>
    </row>
    <row r="244" spans="1:21" ht="15.95" customHeight="1">
      <c r="C244" s="478" t="s">
        <v>2</v>
      </c>
      <c r="D244" s="478"/>
      <c r="E244" s="478"/>
      <c r="F244" s="478"/>
      <c r="G244" s="478"/>
      <c r="H244" s="478"/>
      <c r="I244" s="478"/>
      <c r="J244" s="478"/>
      <c r="K244" s="478"/>
      <c r="L244" s="478"/>
      <c r="M244" s="478"/>
      <c r="N244" s="478"/>
      <c r="O244" s="478"/>
      <c r="P244" s="478"/>
      <c r="Q244" s="2"/>
    </row>
    <row r="245" spans="1:21" ht="15.95" customHeight="1">
      <c r="F245" s="479" t="s">
        <v>3</v>
      </c>
      <c r="G245" s="479"/>
      <c r="H245" s="479"/>
      <c r="I245" s="479"/>
      <c r="J245" s="479"/>
      <c r="K245" s="479"/>
      <c r="L245" s="479"/>
      <c r="M245" s="479"/>
      <c r="N245" s="479"/>
      <c r="O245" s="479"/>
      <c r="P245" s="479"/>
      <c r="Q245" s="317"/>
    </row>
    <row r="246" spans="1:21" ht="15.95" customHeight="1">
      <c r="A246" s="1" t="s">
        <v>46</v>
      </c>
      <c r="C246" s="3"/>
      <c r="D246" s="4">
        <v>1</v>
      </c>
      <c r="E246" s="4">
        <v>5</v>
      </c>
      <c r="M246" s="5"/>
      <c r="N246" s="5"/>
      <c r="O246" s="5"/>
      <c r="P246" s="5"/>
      <c r="Q246" s="5"/>
      <c r="R246" s="5"/>
      <c r="S246" s="5"/>
      <c r="T246" s="5"/>
    </row>
    <row r="247" spans="1:21" ht="15.95" customHeight="1">
      <c r="A247" s="1" t="s">
        <v>68</v>
      </c>
      <c r="C247" s="6"/>
      <c r="D247" s="7">
        <v>0</v>
      </c>
      <c r="E247" s="7">
        <v>8</v>
      </c>
      <c r="K247" s="453">
        <v>7</v>
      </c>
      <c r="L247" s="453"/>
      <c r="M247" s="5"/>
      <c r="N247" s="5"/>
      <c r="O247" s="5"/>
      <c r="Q247" s="1" t="str">
        <f>+Q370:U370</f>
        <v>Bulan     :</v>
      </c>
      <c r="R247" s="455" t="str">
        <f>+R207</f>
        <v>Agustus</v>
      </c>
      <c r="S247" s="456"/>
      <c r="T247" s="4">
        <f>+T207</f>
        <v>0</v>
      </c>
      <c r="U247" s="4">
        <f>+U207</f>
        <v>8</v>
      </c>
    </row>
    <row r="248" spans="1:21" s="43" customFormat="1" ht="15.95" customHeight="1" thickBot="1">
      <c r="A248" s="43" t="s">
        <v>74</v>
      </c>
      <c r="C248" s="65">
        <v>0</v>
      </c>
      <c r="D248" s="65">
        <v>3</v>
      </c>
      <c r="E248" s="65">
        <v>2</v>
      </c>
      <c r="K248" s="454"/>
      <c r="L248" s="454"/>
      <c r="M248" s="77"/>
      <c r="N248" s="77"/>
      <c r="O248" s="77"/>
      <c r="Q248" s="43" t="s">
        <v>47</v>
      </c>
      <c r="R248" s="515">
        <f>+R208</f>
        <v>2020</v>
      </c>
      <c r="S248" s="516"/>
      <c r="T248" s="78">
        <f>+T208</f>
        <v>2</v>
      </c>
      <c r="U248" s="78">
        <f>+U208</f>
        <v>0</v>
      </c>
    </row>
    <row r="249" spans="1:21" ht="15.95" customHeight="1" thickTop="1">
      <c r="A249" s="462" t="s">
        <v>4</v>
      </c>
      <c r="B249" s="462" t="s">
        <v>5</v>
      </c>
      <c r="C249" s="465" t="s">
        <v>6</v>
      </c>
      <c r="D249" s="466"/>
      <c r="E249" s="466"/>
      <c r="F249" s="466"/>
      <c r="G249" s="466"/>
      <c r="H249" s="466"/>
      <c r="I249" s="466"/>
      <c r="J249" s="466"/>
      <c r="K249" s="469"/>
      <c r="L249" s="465" t="s">
        <v>7</v>
      </c>
      <c r="M249" s="466"/>
      <c r="N249" s="466"/>
      <c r="O249" s="466"/>
      <c r="P249" s="466"/>
      <c r="Q249" s="466"/>
      <c r="R249" s="469"/>
      <c r="S249" s="470" t="s">
        <v>64</v>
      </c>
      <c r="T249" s="471"/>
      <c r="U249" s="513"/>
    </row>
    <row r="250" spans="1:21" ht="15.95" customHeight="1">
      <c r="A250" s="463"/>
      <c r="B250" s="463"/>
      <c r="C250" s="473" t="s">
        <v>27</v>
      </c>
      <c r="D250" s="474"/>
      <c r="E250" s="475"/>
      <c r="F250" s="322"/>
      <c r="G250" s="322" t="s">
        <v>30</v>
      </c>
      <c r="H250" s="322" t="s">
        <v>32</v>
      </c>
      <c r="I250" s="322"/>
      <c r="J250" s="322"/>
      <c r="K250" s="322" t="s">
        <v>43</v>
      </c>
      <c r="L250" s="322" t="s">
        <v>27</v>
      </c>
      <c r="M250" s="322"/>
      <c r="N250" s="322" t="s">
        <v>30</v>
      </c>
      <c r="O250" s="322" t="s">
        <v>32</v>
      </c>
      <c r="P250" s="322"/>
      <c r="Q250" s="322"/>
      <c r="R250" s="322" t="s">
        <v>63</v>
      </c>
      <c r="S250" s="440" t="s">
        <v>67</v>
      </c>
      <c r="T250" s="441"/>
      <c r="U250" s="442"/>
    </row>
    <row r="251" spans="1:21" ht="15.95" customHeight="1">
      <c r="A251" s="463"/>
      <c r="B251" s="463"/>
      <c r="C251" s="440" t="s">
        <v>28</v>
      </c>
      <c r="D251" s="441"/>
      <c r="E251" s="442"/>
      <c r="F251" s="320" t="s">
        <v>29</v>
      </c>
      <c r="G251" s="320" t="s">
        <v>31</v>
      </c>
      <c r="H251" s="320" t="s">
        <v>33</v>
      </c>
      <c r="I251" s="320" t="s">
        <v>37</v>
      </c>
      <c r="J251" s="320" t="s">
        <v>36</v>
      </c>
      <c r="K251" s="320" t="s">
        <v>28</v>
      </c>
      <c r="L251" s="320" t="s">
        <v>28</v>
      </c>
      <c r="M251" s="320" t="s">
        <v>35</v>
      </c>
      <c r="N251" s="320" t="s">
        <v>31</v>
      </c>
      <c r="O251" s="320" t="s">
        <v>33</v>
      </c>
      <c r="P251" s="320" t="s">
        <v>37</v>
      </c>
      <c r="Q251" s="320" t="s">
        <v>36</v>
      </c>
      <c r="R251" s="320" t="s">
        <v>38</v>
      </c>
      <c r="S251" s="440" t="s">
        <v>65</v>
      </c>
      <c r="T251" s="441"/>
      <c r="U251" s="442"/>
    </row>
    <row r="252" spans="1:21" ht="15.95" customHeight="1">
      <c r="A252" s="463"/>
      <c r="B252" s="463"/>
      <c r="C252" s="444" t="s">
        <v>8</v>
      </c>
      <c r="D252" s="445"/>
      <c r="E252" s="446"/>
      <c r="F252" s="321"/>
      <c r="G252" s="321"/>
      <c r="H252" s="321" t="s">
        <v>34</v>
      </c>
      <c r="I252" s="321"/>
      <c r="J252" s="321"/>
      <c r="K252" s="321" t="s">
        <v>9</v>
      </c>
      <c r="L252" s="321" t="s">
        <v>8</v>
      </c>
      <c r="M252" s="321"/>
      <c r="N252" s="321"/>
      <c r="O252" s="321" t="s">
        <v>34</v>
      </c>
      <c r="P252" s="321"/>
      <c r="Q252" s="321"/>
      <c r="R252" s="20" t="s">
        <v>62</v>
      </c>
      <c r="S252" s="440" t="s">
        <v>66</v>
      </c>
      <c r="T252" s="441"/>
      <c r="U252" s="442"/>
    </row>
    <row r="253" spans="1:21" ht="15.95" customHeight="1">
      <c r="A253" s="464"/>
      <c r="B253" s="464"/>
      <c r="C253" s="447"/>
      <c r="D253" s="448"/>
      <c r="E253" s="449"/>
      <c r="F253" s="320"/>
      <c r="G253" s="320"/>
      <c r="H253" s="320"/>
      <c r="I253" s="320"/>
      <c r="J253" s="320"/>
      <c r="K253" s="320" t="s">
        <v>61</v>
      </c>
      <c r="L253" s="320"/>
      <c r="M253" s="320"/>
      <c r="N253" s="320"/>
      <c r="O253" s="320"/>
      <c r="P253" s="320"/>
      <c r="Q253" s="320"/>
      <c r="R253" s="320"/>
      <c r="S253" s="450"/>
      <c r="T253" s="451"/>
      <c r="U253" s="514"/>
    </row>
    <row r="254" spans="1:21" s="8" customFormat="1" ht="15.95" customHeight="1">
      <c r="A254" s="319" t="s">
        <v>10</v>
      </c>
      <c r="B254" s="319" t="s">
        <v>11</v>
      </c>
      <c r="C254" s="429" t="s">
        <v>12</v>
      </c>
      <c r="D254" s="430"/>
      <c r="E254" s="431"/>
      <c r="F254" s="319" t="s">
        <v>13</v>
      </c>
      <c r="G254" s="319" t="s">
        <v>14</v>
      </c>
      <c r="H254" s="319" t="s">
        <v>15</v>
      </c>
      <c r="I254" s="319" t="s">
        <v>16</v>
      </c>
      <c r="J254" s="319" t="s">
        <v>17</v>
      </c>
      <c r="K254" s="319" t="s">
        <v>18</v>
      </c>
      <c r="L254" s="319" t="s">
        <v>19</v>
      </c>
      <c r="M254" s="319" t="s">
        <v>20</v>
      </c>
      <c r="N254" s="319" t="s">
        <v>21</v>
      </c>
      <c r="O254" s="319" t="s">
        <v>41</v>
      </c>
      <c r="P254" s="319" t="s">
        <v>42</v>
      </c>
      <c r="Q254" s="319" t="s">
        <v>44</v>
      </c>
      <c r="R254" s="319" t="s">
        <v>69</v>
      </c>
      <c r="S254" s="429" t="s">
        <v>70</v>
      </c>
      <c r="T254" s="430"/>
      <c r="U254" s="431"/>
    </row>
    <row r="255" spans="1:21" s="16" customFormat="1" ht="15.95" customHeight="1">
      <c r="A255" s="18">
        <v>1</v>
      </c>
      <c r="B255" s="19" t="s">
        <v>22</v>
      </c>
      <c r="C255" s="504">
        <f>SUM(C256,C259,C260)</f>
        <v>0</v>
      </c>
      <c r="D255" s="505"/>
      <c r="E255" s="506"/>
      <c r="F255" s="313">
        <f t="shared" ref="F255:J255" si="109">SUM(F256,F259,F260)</f>
        <v>0</v>
      </c>
      <c r="G255" s="313">
        <f t="shared" si="109"/>
        <v>0</v>
      </c>
      <c r="H255" s="313">
        <f t="shared" si="109"/>
        <v>0</v>
      </c>
      <c r="I255" s="313">
        <f t="shared" si="109"/>
        <v>0</v>
      </c>
      <c r="J255" s="313">
        <f t="shared" si="109"/>
        <v>0</v>
      </c>
      <c r="K255" s="313">
        <f>SUM(C255-F255-G255-H255+I255-J255)</f>
        <v>0</v>
      </c>
      <c r="L255" s="313">
        <f t="shared" ref="L255:Q255" si="110">SUM(L256,L259,L260)</f>
        <v>0</v>
      </c>
      <c r="M255" s="313">
        <f t="shared" si="110"/>
        <v>0</v>
      </c>
      <c r="N255" s="313">
        <f t="shared" si="110"/>
        <v>0</v>
      </c>
      <c r="O255" s="313">
        <f t="shared" si="110"/>
        <v>0</v>
      </c>
      <c r="P255" s="59">
        <f t="shared" si="110"/>
        <v>0</v>
      </c>
      <c r="Q255" s="313">
        <f t="shared" si="110"/>
        <v>0</v>
      </c>
      <c r="R255" s="313">
        <f>SUM(L255-M255-N255-O255+P255-Q255)</f>
        <v>0</v>
      </c>
      <c r="S255" s="507"/>
      <c r="T255" s="508"/>
      <c r="U255" s="509"/>
    </row>
    <row r="256" spans="1:21" s="23" customFormat="1" ht="15.95" customHeight="1">
      <c r="A256" s="14"/>
      <c r="B256" s="22" t="s">
        <v>49</v>
      </c>
      <c r="C256" s="495">
        <f t="shared" ref="C256:H256" si="111">SUM(C257:C258)</f>
        <v>0</v>
      </c>
      <c r="D256" s="496">
        <f t="shared" si="111"/>
        <v>0</v>
      </c>
      <c r="E256" s="497">
        <f t="shared" si="111"/>
        <v>0</v>
      </c>
      <c r="F256" s="69">
        <f t="shared" si="111"/>
        <v>0</v>
      </c>
      <c r="G256" s="69">
        <f t="shared" si="111"/>
        <v>0</v>
      </c>
      <c r="H256" s="69">
        <f t="shared" si="111"/>
        <v>0</v>
      </c>
      <c r="I256" s="69">
        <f>SUM(I257:I258)</f>
        <v>0</v>
      </c>
      <c r="J256" s="69">
        <f t="shared" ref="J256" si="112">SUM(J257:J258)</f>
        <v>0</v>
      </c>
      <c r="K256" s="310">
        <f t="shared" ref="K256:K260" si="113">SUM(C256-F256-G256-H256+I256-J256)</f>
        <v>0</v>
      </c>
      <c r="L256" s="69">
        <f t="shared" ref="L256:Q256" si="114">SUM(L257:L258)</f>
        <v>0</v>
      </c>
      <c r="M256" s="69">
        <f t="shared" si="114"/>
        <v>0</v>
      </c>
      <c r="N256" s="69">
        <f t="shared" si="114"/>
        <v>0</v>
      </c>
      <c r="O256" s="69">
        <f t="shared" si="114"/>
        <v>0</v>
      </c>
      <c r="P256" s="69">
        <f t="shared" si="114"/>
        <v>0</v>
      </c>
      <c r="Q256" s="69">
        <f t="shared" si="114"/>
        <v>0</v>
      </c>
      <c r="R256" s="310">
        <f t="shared" ref="R256:R263" si="115">SUM(L256-M256-N256-O256+P256-Q256)</f>
        <v>0</v>
      </c>
      <c r="S256" s="510"/>
      <c r="T256" s="511"/>
      <c r="U256" s="512"/>
    </row>
    <row r="257" spans="1:24" ht="15.95" customHeight="1">
      <c r="A257" s="12"/>
      <c r="B257" s="13" t="s">
        <v>83</v>
      </c>
      <c r="C257" s="501">
        <v>0</v>
      </c>
      <c r="D257" s="502">
        <v>0</v>
      </c>
      <c r="E257" s="503">
        <v>0</v>
      </c>
      <c r="F257" s="323">
        <v>0</v>
      </c>
      <c r="G257" s="323">
        <v>0</v>
      </c>
      <c r="H257" s="323">
        <v>0</v>
      </c>
      <c r="I257" s="66">
        <v>0</v>
      </c>
      <c r="J257" s="66">
        <v>0</v>
      </c>
      <c r="K257" s="310">
        <f t="shared" si="113"/>
        <v>0</v>
      </c>
      <c r="L257" s="323">
        <v>0</v>
      </c>
      <c r="M257" s="323">
        <v>0</v>
      </c>
      <c r="N257" s="323">
        <v>0</v>
      </c>
      <c r="O257" s="323">
        <v>0</v>
      </c>
      <c r="P257" s="323">
        <v>0</v>
      </c>
      <c r="Q257" s="323">
        <v>0</v>
      </c>
      <c r="R257" s="310">
        <f t="shared" si="115"/>
        <v>0</v>
      </c>
      <c r="S257" s="498"/>
      <c r="T257" s="499"/>
      <c r="U257" s="500"/>
    </row>
    <row r="258" spans="1:24" ht="15.95" customHeight="1">
      <c r="A258" s="12"/>
      <c r="B258" s="13" t="s">
        <v>84</v>
      </c>
      <c r="C258" s="501">
        <v>0</v>
      </c>
      <c r="D258" s="502">
        <v>0</v>
      </c>
      <c r="E258" s="503">
        <v>0</v>
      </c>
      <c r="F258" s="323">
        <v>0</v>
      </c>
      <c r="G258" s="323">
        <v>0</v>
      </c>
      <c r="H258" s="323">
        <v>0</v>
      </c>
      <c r="I258" s="66">
        <v>0</v>
      </c>
      <c r="J258" s="66">
        <v>0</v>
      </c>
      <c r="K258" s="310">
        <f t="shared" si="113"/>
        <v>0</v>
      </c>
      <c r="L258" s="323">
        <v>0</v>
      </c>
      <c r="M258" s="323">
        <v>0</v>
      </c>
      <c r="N258" s="323">
        <v>0</v>
      </c>
      <c r="O258" s="323">
        <v>0</v>
      </c>
      <c r="P258" s="323">
        <v>0</v>
      </c>
      <c r="Q258" s="323">
        <v>0</v>
      </c>
      <c r="R258" s="310">
        <f t="shared" si="115"/>
        <v>0</v>
      </c>
      <c r="S258" s="498"/>
      <c r="T258" s="499"/>
      <c r="U258" s="500"/>
    </row>
    <row r="259" spans="1:24" ht="15.95" customHeight="1">
      <c r="A259" s="12"/>
      <c r="B259" s="11" t="s">
        <v>50</v>
      </c>
      <c r="C259" s="480">
        <v>0</v>
      </c>
      <c r="D259" s="481">
        <v>0</v>
      </c>
      <c r="E259" s="482">
        <v>0</v>
      </c>
      <c r="F259" s="67">
        <v>0</v>
      </c>
      <c r="G259" s="67">
        <v>0</v>
      </c>
      <c r="H259" s="67">
        <v>0</v>
      </c>
      <c r="I259" s="67">
        <v>0</v>
      </c>
      <c r="J259" s="67">
        <v>0</v>
      </c>
      <c r="K259" s="310">
        <f t="shared" si="113"/>
        <v>0</v>
      </c>
      <c r="L259" s="310">
        <v>0</v>
      </c>
      <c r="M259" s="310">
        <v>0</v>
      </c>
      <c r="N259" s="310">
        <v>0</v>
      </c>
      <c r="O259" s="310">
        <v>0</v>
      </c>
      <c r="P259" s="310">
        <v>0</v>
      </c>
      <c r="Q259" s="310">
        <v>0</v>
      </c>
      <c r="R259" s="310">
        <f t="shared" si="115"/>
        <v>0</v>
      </c>
      <c r="S259" s="498"/>
      <c r="T259" s="499"/>
      <c r="U259" s="500"/>
    </row>
    <row r="260" spans="1:24" ht="15.95" customHeight="1">
      <c r="A260" s="12"/>
      <c r="B260" s="11" t="s">
        <v>51</v>
      </c>
      <c r="C260" s="480">
        <v>0</v>
      </c>
      <c r="D260" s="481">
        <v>0</v>
      </c>
      <c r="E260" s="482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310">
        <f t="shared" si="113"/>
        <v>0</v>
      </c>
      <c r="L260" s="310">
        <v>0</v>
      </c>
      <c r="M260" s="310">
        <v>0</v>
      </c>
      <c r="N260" s="310">
        <v>0</v>
      </c>
      <c r="O260" s="310">
        <v>0</v>
      </c>
      <c r="P260" s="310">
        <v>0</v>
      </c>
      <c r="Q260" s="310">
        <v>0</v>
      </c>
      <c r="R260" s="310">
        <f t="shared" si="115"/>
        <v>0</v>
      </c>
      <c r="S260" s="498"/>
      <c r="T260" s="499"/>
      <c r="U260" s="500"/>
      <c r="X260" s="1" t="s">
        <v>89</v>
      </c>
    </row>
    <row r="261" spans="1:24" ht="15.95" customHeight="1">
      <c r="A261" s="14">
        <v>2</v>
      </c>
      <c r="B261" s="10" t="s">
        <v>23</v>
      </c>
      <c r="C261" s="480">
        <f>SUM(C262:C263)</f>
        <v>0</v>
      </c>
      <c r="D261" s="481">
        <f t="shared" ref="D261:G261" si="116">SUM(D262:D263)</f>
        <v>658</v>
      </c>
      <c r="E261" s="482">
        <f t="shared" si="116"/>
        <v>658</v>
      </c>
      <c r="F261" s="310">
        <f t="shared" si="116"/>
        <v>0</v>
      </c>
      <c r="G261" s="310">
        <f t="shared" si="116"/>
        <v>0</v>
      </c>
      <c r="H261" s="25"/>
      <c r="I261" s="310">
        <f t="shared" ref="I261:J261" si="117">SUM(I262:I263)</f>
        <v>0</v>
      </c>
      <c r="J261" s="310">
        <f t="shared" si="117"/>
        <v>0</v>
      </c>
      <c r="K261" s="310">
        <f>SUM(C261-F261-G261-H261+I261-J261)</f>
        <v>0</v>
      </c>
      <c r="L261" s="310">
        <f t="shared" ref="L261:N261" si="118">SUM(L262:L263)</f>
        <v>0</v>
      </c>
      <c r="M261" s="310">
        <f t="shared" si="118"/>
        <v>0</v>
      </c>
      <c r="N261" s="310">
        <f t="shared" si="118"/>
        <v>0</v>
      </c>
      <c r="O261" s="25"/>
      <c r="P261" s="310">
        <f t="shared" ref="P261:Q261" si="119">SUM(P262:P263)</f>
        <v>0</v>
      </c>
      <c r="Q261" s="310">
        <f t="shared" si="119"/>
        <v>0</v>
      </c>
      <c r="R261" s="310">
        <f t="shared" si="115"/>
        <v>0</v>
      </c>
      <c r="S261" s="498"/>
      <c r="T261" s="499"/>
      <c r="U261" s="500"/>
    </row>
    <row r="262" spans="1:24" ht="15.95" customHeight="1">
      <c r="A262" s="12"/>
      <c r="B262" s="13" t="s">
        <v>83</v>
      </c>
      <c r="C262" s="501">
        <v>0</v>
      </c>
      <c r="D262" s="502">
        <v>658</v>
      </c>
      <c r="E262" s="503">
        <v>658</v>
      </c>
      <c r="F262" s="323">
        <v>0</v>
      </c>
      <c r="G262" s="323">
        <v>0</v>
      </c>
      <c r="H262" s="24"/>
      <c r="I262" s="66">
        <v>0</v>
      </c>
      <c r="J262" s="66">
        <v>0</v>
      </c>
      <c r="K262" s="310">
        <f t="shared" ref="K262:K273" si="120">SUM(C262-F262-G262-H262+I262-J262)</f>
        <v>0</v>
      </c>
      <c r="L262" s="323">
        <v>0</v>
      </c>
      <c r="M262" s="323">
        <v>0</v>
      </c>
      <c r="N262" s="323">
        <v>0</v>
      </c>
      <c r="O262" s="24"/>
      <c r="P262" s="323">
        <v>0</v>
      </c>
      <c r="Q262" s="323">
        <v>0</v>
      </c>
      <c r="R262" s="310">
        <f t="shared" si="115"/>
        <v>0</v>
      </c>
      <c r="S262" s="498"/>
      <c r="T262" s="499"/>
      <c r="U262" s="500"/>
    </row>
    <row r="263" spans="1:24" ht="15.75">
      <c r="A263" s="12"/>
      <c r="B263" s="13" t="s">
        <v>84</v>
      </c>
      <c r="C263" s="501">
        <v>0</v>
      </c>
      <c r="D263" s="502">
        <v>0</v>
      </c>
      <c r="E263" s="503">
        <v>0</v>
      </c>
      <c r="F263" s="323">
        <v>0</v>
      </c>
      <c r="G263" s="323">
        <v>0</v>
      </c>
      <c r="H263" s="24"/>
      <c r="I263" s="66">
        <v>0</v>
      </c>
      <c r="J263" s="66">
        <v>0</v>
      </c>
      <c r="K263" s="310">
        <f t="shared" si="120"/>
        <v>0</v>
      </c>
      <c r="L263" s="323">
        <v>0</v>
      </c>
      <c r="M263" s="323">
        <v>0</v>
      </c>
      <c r="N263" s="323">
        <v>0</v>
      </c>
      <c r="O263" s="24"/>
      <c r="P263" s="323">
        <v>0</v>
      </c>
      <c r="Q263" s="323">
        <v>0</v>
      </c>
      <c r="R263" s="310">
        <f t="shared" si="115"/>
        <v>0</v>
      </c>
      <c r="S263" s="498"/>
      <c r="T263" s="499"/>
      <c r="U263" s="500"/>
    </row>
    <row r="264" spans="1:24" ht="15.75">
      <c r="A264" s="9">
        <v>3</v>
      </c>
      <c r="B264" s="10" t="s">
        <v>53</v>
      </c>
      <c r="C264" s="480">
        <v>0</v>
      </c>
      <c r="D264" s="481">
        <v>0</v>
      </c>
      <c r="E264" s="482">
        <v>0</v>
      </c>
      <c r="F264" s="310">
        <v>0</v>
      </c>
      <c r="G264" s="25"/>
      <c r="H264" s="25"/>
      <c r="I264" s="310">
        <v>0</v>
      </c>
      <c r="J264" s="310">
        <v>0</v>
      </c>
      <c r="K264" s="310">
        <f t="shared" si="120"/>
        <v>0</v>
      </c>
      <c r="L264" s="64">
        <v>0</v>
      </c>
      <c r="M264" s="318">
        <v>0</v>
      </c>
      <c r="N264" s="25"/>
      <c r="O264" s="25"/>
      <c r="P264" s="318">
        <v>0</v>
      </c>
      <c r="Q264" s="318">
        <v>0</v>
      </c>
      <c r="R264" s="310">
        <f>SUM(L264-M264-N264-O264+P264-Q264)</f>
        <v>0</v>
      </c>
      <c r="S264" s="498"/>
      <c r="T264" s="499"/>
      <c r="U264" s="500"/>
    </row>
    <row r="265" spans="1:24" ht="15.75">
      <c r="A265" s="14">
        <v>4</v>
      </c>
      <c r="B265" s="10" t="s">
        <v>52</v>
      </c>
      <c r="C265" s="495">
        <f>SUM(C266:C267)</f>
        <v>0</v>
      </c>
      <c r="D265" s="496">
        <f t="shared" ref="D265:E265" si="121">SUM(D266:D267)</f>
        <v>0</v>
      </c>
      <c r="E265" s="497">
        <f t="shared" si="121"/>
        <v>0</v>
      </c>
      <c r="F265" s="69">
        <f>SUM(F266:F267)</f>
        <v>0</v>
      </c>
      <c r="G265" s="25"/>
      <c r="H265" s="25"/>
      <c r="I265" s="69">
        <f t="shared" ref="I265:J265" si="122">SUM(I266:I267)</f>
        <v>0</v>
      </c>
      <c r="J265" s="69">
        <f t="shared" si="122"/>
        <v>0</v>
      </c>
      <c r="K265" s="310">
        <f t="shared" si="120"/>
        <v>0</v>
      </c>
      <c r="L265" s="62">
        <f>SUM(L266:L267)</f>
        <v>3</v>
      </c>
      <c r="M265" s="310">
        <f>SUM(M266:M267)</f>
        <v>1</v>
      </c>
      <c r="N265" s="25"/>
      <c r="O265" s="25"/>
      <c r="P265" s="310">
        <f t="shared" ref="P265:Q265" si="123">SUM(P266:P267)</f>
        <v>0</v>
      </c>
      <c r="Q265" s="310">
        <f t="shared" si="123"/>
        <v>0</v>
      </c>
      <c r="R265" s="310">
        <f>SUM(L265-M265-N265-O265+P265-Q265)</f>
        <v>2</v>
      </c>
      <c r="S265" s="498"/>
      <c r="T265" s="499"/>
      <c r="U265" s="500"/>
    </row>
    <row r="266" spans="1:24" ht="15.75">
      <c r="A266" s="14"/>
      <c r="B266" s="13" t="s">
        <v>83</v>
      </c>
      <c r="C266" s="495">
        <v>0</v>
      </c>
      <c r="D266" s="496"/>
      <c r="E266" s="497"/>
      <c r="F266" s="69">
        <v>0</v>
      </c>
      <c r="G266" s="25"/>
      <c r="H266" s="25"/>
      <c r="I266" s="69">
        <v>0</v>
      </c>
      <c r="J266" s="69">
        <v>0</v>
      </c>
      <c r="K266" s="310">
        <f t="shared" si="120"/>
        <v>0</v>
      </c>
      <c r="L266" s="64">
        <v>0</v>
      </c>
      <c r="M266" s="318">
        <v>0</v>
      </c>
      <c r="N266" s="25"/>
      <c r="O266" s="25"/>
      <c r="P266" s="318">
        <v>0</v>
      </c>
      <c r="Q266" s="318">
        <v>0</v>
      </c>
      <c r="R266" s="310">
        <f t="shared" ref="R266" si="124">SUM(L266-M266-N266-O266+P266-Q266)</f>
        <v>0</v>
      </c>
      <c r="S266" s="498"/>
      <c r="T266" s="499"/>
      <c r="U266" s="500"/>
    </row>
    <row r="267" spans="1:24" ht="15.75">
      <c r="A267" s="14"/>
      <c r="B267" s="13" t="s">
        <v>84</v>
      </c>
      <c r="C267" s="495">
        <v>0</v>
      </c>
      <c r="D267" s="496"/>
      <c r="E267" s="497"/>
      <c r="F267" s="69">
        <v>0</v>
      </c>
      <c r="G267" s="25"/>
      <c r="H267" s="25"/>
      <c r="I267" s="69">
        <v>0</v>
      </c>
      <c r="J267" s="69">
        <v>0</v>
      </c>
      <c r="K267" s="310">
        <f t="shared" si="120"/>
        <v>0</v>
      </c>
      <c r="L267" s="64">
        <v>3</v>
      </c>
      <c r="M267" s="318">
        <v>1</v>
      </c>
      <c r="N267" s="25"/>
      <c r="O267" s="25"/>
      <c r="P267" s="318">
        <v>0</v>
      </c>
      <c r="Q267" s="318">
        <v>0</v>
      </c>
      <c r="R267" s="310">
        <f>SUM(L267-M267-N267-O267+P267-Q267)</f>
        <v>2</v>
      </c>
      <c r="S267" s="498"/>
      <c r="T267" s="499"/>
      <c r="U267" s="500"/>
    </row>
    <row r="268" spans="1:24" ht="15.75">
      <c r="A268" s="14">
        <v>5</v>
      </c>
      <c r="B268" s="11" t="s">
        <v>54</v>
      </c>
      <c r="C268" s="480">
        <v>0</v>
      </c>
      <c r="D268" s="481">
        <v>0</v>
      </c>
      <c r="E268" s="482">
        <v>0</v>
      </c>
      <c r="F268" s="310">
        <v>0</v>
      </c>
      <c r="G268" s="25"/>
      <c r="H268" s="25"/>
      <c r="I268" s="310">
        <v>0</v>
      </c>
      <c r="J268" s="310">
        <v>0</v>
      </c>
      <c r="K268" s="310">
        <f t="shared" si="120"/>
        <v>0</v>
      </c>
      <c r="L268" s="64">
        <v>0</v>
      </c>
      <c r="M268" s="318">
        <v>0</v>
      </c>
      <c r="N268" s="25"/>
      <c r="O268" s="25"/>
      <c r="P268" s="318">
        <v>0</v>
      </c>
      <c r="Q268" s="318">
        <v>0</v>
      </c>
      <c r="R268" s="310">
        <f t="shared" ref="R268:R274" si="125">SUM(L268-M268-N268-O268+P268-Q268)</f>
        <v>0</v>
      </c>
      <c r="S268" s="498"/>
      <c r="T268" s="499"/>
      <c r="U268" s="500"/>
    </row>
    <row r="269" spans="1:24" ht="12.75" customHeight="1">
      <c r="A269" s="14">
        <v>6</v>
      </c>
      <c r="B269" s="10" t="s">
        <v>55</v>
      </c>
      <c r="C269" s="480">
        <v>0</v>
      </c>
      <c r="D269" s="481">
        <v>0</v>
      </c>
      <c r="E269" s="482">
        <v>0</v>
      </c>
      <c r="F269" s="310">
        <v>0</v>
      </c>
      <c r="G269" s="25"/>
      <c r="H269" s="25"/>
      <c r="I269" s="310">
        <v>0</v>
      </c>
      <c r="J269" s="310">
        <v>0</v>
      </c>
      <c r="K269" s="310">
        <f t="shared" si="120"/>
        <v>0</v>
      </c>
      <c r="L269" s="318">
        <v>0</v>
      </c>
      <c r="M269" s="318">
        <v>0</v>
      </c>
      <c r="N269" s="25"/>
      <c r="O269" s="25"/>
      <c r="P269" s="318">
        <v>0</v>
      </c>
      <c r="Q269" s="318">
        <v>0</v>
      </c>
      <c r="R269" s="310">
        <f t="shared" si="125"/>
        <v>0</v>
      </c>
      <c r="S269" s="492">
        <v>0</v>
      </c>
      <c r="T269" s="493"/>
      <c r="U269" s="494"/>
    </row>
    <row r="270" spans="1:24" ht="12.75" customHeight="1">
      <c r="A270" s="14">
        <v>7</v>
      </c>
      <c r="B270" s="10" t="s">
        <v>56</v>
      </c>
      <c r="C270" s="480">
        <v>0</v>
      </c>
      <c r="D270" s="481">
        <v>0</v>
      </c>
      <c r="E270" s="482">
        <v>0</v>
      </c>
      <c r="F270" s="310">
        <v>0</v>
      </c>
      <c r="G270" s="25"/>
      <c r="H270" s="25"/>
      <c r="I270" s="310">
        <v>0</v>
      </c>
      <c r="J270" s="310">
        <v>0</v>
      </c>
      <c r="K270" s="310">
        <f t="shared" si="120"/>
        <v>0</v>
      </c>
      <c r="L270" s="318">
        <v>0</v>
      </c>
      <c r="M270" s="318">
        <v>0</v>
      </c>
      <c r="N270" s="25"/>
      <c r="O270" s="25"/>
      <c r="P270" s="318">
        <v>0</v>
      </c>
      <c r="Q270" s="318">
        <v>0</v>
      </c>
      <c r="R270" s="310">
        <f t="shared" si="125"/>
        <v>0</v>
      </c>
      <c r="S270" s="483">
        <v>0</v>
      </c>
      <c r="T270" s="484"/>
      <c r="U270" s="485"/>
    </row>
    <row r="271" spans="1:24" ht="15.75">
      <c r="A271" s="14">
        <v>8</v>
      </c>
      <c r="B271" s="10" t="s">
        <v>57</v>
      </c>
      <c r="C271" s="480">
        <v>0</v>
      </c>
      <c r="D271" s="481">
        <v>0</v>
      </c>
      <c r="E271" s="482">
        <v>0</v>
      </c>
      <c r="F271" s="310">
        <v>0</v>
      </c>
      <c r="G271" s="25"/>
      <c r="H271" s="25"/>
      <c r="I271" s="310">
        <v>0</v>
      </c>
      <c r="J271" s="310">
        <v>0</v>
      </c>
      <c r="K271" s="310">
        <f t="shared" si="120"/>
        <v>0</v>
      </c>
      <c r="L271" s="318">
        <v>0</v>
      </c>
      <c r="M271" s="318">
        <v>0</v>
      </c>
      <c r="N271" s="25"/>
      <c r="O271" s="25"/>
      <c r="P271" s="318">
        <v>0</v>
      </c>
      <c r="Q271" s="318">
        <v>0</v>
      </c>
      <c r="R271" s="310">
        <f t="shared" si="125"/>
        <v>0</v>
      </c>
      <c r="S271" s="483">
        <v>0</v>
      </c>
      <c r="T271" s="484"/>
      <c r="U271" s="485"/>
    </row>
    <row r="272" spans="1:24" ht="21" customHeight="1">
      <c r="A272" s="14">
        <v>9</v>
      </c>
      <c r="B272" s="10" t="s">
        <v>24</v>
      </c>
      <c r="C272" s="480">
        <v>0</v>
      </c>
      <c r="D272" s="481">
        <v>0</v>
      </c>
      <c r="E272" s="482">
        <v>0</v>
      </c>
      <c r="F272" s="310">
        <v>0</v>
      </c>
      <c r="G272" s="25"/>
      <c r="H272" s="25"/>
      <c r="I272" s="67">
        <v>0</v>
      </c>
      <c r="J272" s="67">
        <v>0</v>
      </c>
      <c r="K272" s="310">
        <f t="shared" si="120"/>
        <v>0</v>
      </c>
      <c r="L272" s="318">
        <v>0</v>
      </c>
      <c r="M272" s="318">
        <v>0</v>
      </c>
      <c r="N272" s="25"/>
      <c r="O272" s="25"/>
      <c r="P272" s="318">
        <v>0</v>
      </c>
      <c r="Q272" s="318">
        <v>0</v>
      </c>
      <c r="R272" s="310">
        <f t="shared" si="125"/>
        <v>0</v>
      </c>
      <c r="S272" s="483">
        <v>0</v>
      </c>
      <c r="T272" s="484"/>
      <c r="U272" s="485"/>
    </row>
    <row r="273" spans="1:21" ht="12.75" customHeight="1">
      <c r="A273" s="14">
        <v>10</v>
      </c>
      <c r="B273" s="10" t="s">
        <v>25</v>
      </c>
      <c r="C273" s="480">
        <v>0</v>
      </c>
      <c r="D273" s="481">
        <v>0</v>
      </c>
      <c r="E273" s="482">
        <v>0</v>
      </c>
      <c r="F273" s="310">
        <v>0</v>
      </c>
      <c r="G273" s="25"/>
      <c r="H273" s="25"/>
      <c r="I273" s="67">
        <v>0</v>
      </c>
      <c r="J273" s="67">
        <v>0</v>
      </c>
      <c r="K273" s="310">
        <f t="shared" si="120"/>
        <v>0</v>
      </c>
      <c r="L273" s="318">
        <v>0</v>
      </c>
      <c r="M273" s="318">
        <v>0</v>
      </c>
      <c r="N273" s="25"/>
      <c r="O273" s="25"/>
      <c r="P273" s="318">
        <v>0</v>
      </c>
      <c r="Q273" s="318">
        <v>0</v>
      </c>
      <c r="R273" s="310">
        <f t="shared" si="125"/>
        <v>0</v>
      </c>
      <c r="S273" s="483">
        <v>0</v>
      </c>
      <c r="T273" s="484"/>
      <c r="U273" s="485"/>
    </row>
    <row r="274" spans="1:21" ht="13.5" customHeight="1" thickBot="1">
      <c r="A274" s="39">
        <v>11</v>
      </c>
      <c r="B274" s="40" t="s">
        <v>58</v>
      </c>
      <c r="C274" s="486">
        <v>0</v>
      </c>
      <c r="D274" s="487">
        <v>0</v>
      </c>
      <c r="E274" s="488">
        <v>0</v>
      </c>
      <c r="F274" s="311">
        <v>0</v>
      </c>
      <c r="G274" s="42"/>
      <c r="H274" s="42"/>
      <c r="I274" s="68">
        <v>0</v>
      </c>
      <c r="J274" s="68">
        <v>0</v>
      </c>
      <c r="K274" s="311">
        <f t="shared" ref="K274" si="126">SUM(E274-F274-G274-H274+I274-J274)</f>
        <v>0</v>
      </c>
      <c r="L274" s="41">
        <v>0</v>
      </c>
      <c r="M274" s="41">
        <v>0</v>
      </c>
      <c r="N274" s="42"/>
      <c r="O274" s="42"/>
      <c r="P274" s="41">
        <v>0</v>
      </c>
      <c r="Q274" s="41">
        <v>0</v>
      </c>
      <c r="R274" s="311">
        <f t="shared" si="125"/>
        <v>0</v>
      </c>
      <c r="S274" s="489"/>
      <c r="T274" s="490"/>
      <c r="U274" s="491"/>
    </row>
    <row r="275" spans="1:21" ht="15" customHeight="1" thickTop="1">
      <c r="A275" s="5"/>
      <c r="B275" s="17" t="s">
        <v>39</v>
      </c>
    </row>
    <row r="276" spans="1:21" ht="12.75" customHeight="1">
      <c r="A276" s="5"/>
      <c r="B276" s="15" t="s">
        <v>60</v>
      </c>
    </row>
    <row r="277" spans="1:21" ht="12.75" customHeight="1">
      <c r="A277" s="5"/>
      <c r="B277" s="15" t="s">
        <v>59</v>
      </c>
    </row>
    <row r="278" spans="1:21" ht="12.75" customHeight="1">
      <c r="A278" s="5"/>
      <c r="B278" s="15" t="s">
        <v>40</v>
      </c>
    </row>
    <row r="279" spans="1:21" ht="11.25" customHeight="1">
      <c r="A279" s="5"/>
      <c r="B279" s="26"/>
    </row>
    <row r="280" spans="1:21" ht="12.75" customHeight="1">
      <c r="A280" s="5"/>
      <c r="B280" s="26"/>
    </row>
    <row r="281" spans="1:21" ht="15.95" customHeight="1">
      <c r="A281" s="476" t="s">
        <v>0</v>
      </c>
      <c r="B281" s="476"/>
      <c r="P281" s="477" t="s">
        <v>26</v>
      </c>
      <c r="Q281" s="477"/>
      <c r="R281" s="477"/>
      <c r="S281" s="477"/>
      <c r="T281" s="477"/>
      <c r="U281" s="477"/>
    </row>
    <row r="282" spans="1:21" ht="15.95" customHeight="1">
      <c r="A282" s="476" t="s">
        <v>1</v>
      </c>
      <c r="B282" s="476"/>
      <c r="P282" s="477"/>
      <c r="Q282" s="477"/>
      <c r="R282" s="477"/>
      <c r="S282" s="477"/>
      <c r="T282" s="477"/>
      <c r="U282" s="477"/>
    </row>
    <row r="283" spans="1:21" ht="15.95" customHeight="1">
      <c r="A283" s="476" t="s">
        <v>45</v>
      </c>
      <c r="B283" s="476"/>
    </row>
    <row r="284" spans="1:21" ht="15.95" customHeight="1">
      <c r="C284" s="478" t="s">
        <v>2</v>
      </c>
      <c r="D284" s="478"/>
      <c r="E284" s="478"/>
      <c r="F284" s="478"/>
      <c r="G284" s="478"/>
      <c r="H284" s="478"/>
      <c r="I284" s="478"/>
      <c r="J284" s="478"/>
      <c r="K284" s="478"/>
      <c r="L284" s="478"/>
      <c r="M284" s="478"/>
      <c r="N284" s="478"/>
      <c r="O284" s="478"/>
      <c r="P284" s="478"/>
      <c r="Q284" s="2"/>
    </row>
    <row r="285" spans="1:21" ht="15.95" customHeight="1">
      <c r="F285" s="479" t="s">
        <v>3</v>
      </c>
      <c r="G285" s="479"/>
      <c r="H285" s="479"/>
      <c r="I285" s="479"/>
      <c r="J285" s="479"/>
      <c r="K285" s="479"/>
      <c r="L285" s="479"/>
      <c r="M285" s="479"/>
      <c r="N285" s="479"/>
      <c r="O285" s="479"/>
      <c r="P285" s="479"/>
      <c r="Q285" s="317"/>
    </row>
    <row r="286" spans="1:21" ht="15.95" customHeight="1">
      <c r="A286" s="1" t="s">
        <v>46</v>
      </c>
      <c r="C286" s="3"/>
      <c r="D286" s="4">
        <v>1</v>
      </c>
      <c r="E286" s="4">
        <v>5</v>
      </c>
      <c r="M286" s="5"/>
      <c r="N286" s="5"/>
      <c r="O286" s="5"/>
      <c r="P286" s="5"/>
      <c r="Q286" s="5"/>
      <c r="R286" s="5"/>
      <c r="S286" s="5"/>
      <c r="T286" s="5"/>
    </row>
    <row r="287" spans="1:21" ht="15.95" customHeight="1">
      <c r="A287" s="43" t="s">
        <v>68</v>
      </c>
      <c r="B287" s="43"/>
      <c r="C287" s="6"/>
      <c r="D287" s="7">
        <v>0</v>
      </c>
      <c r="E287" s="7">
        <v>8</v>
      </c>
      <c r="K287" s="453">
        <v>8</v>
      </c>
      <c r="L287" s="453"/>
      <c r="M287" s="5"/>
      <c r="N287" s="5"/>
      <c r="O287" s="5"/>
      <c r="Q287" s="1" t="str">
        <f>+Q247:U247</f>
        <v>Bulan     :</v>
      </c>
      <c r="R287" s="455" t="str">
        <f>+R247</f>
        <v>Agustus</v>
      </c>
      <c r="S287" s="456"/>
      <c r="T287" s="4">
        <f>+T247</f>
        <v>0</v>
      </c>
      <c r="U287" s="4">
        <f>+U247</f>
        <v>8</v>
      </c>
    </row>
    <row r="288" spans="1:21" s="43" customFormat="1" ht="15.95" customHeight="1" thickBot="1">
      <c r="A288" s="43" t="s">
        <v>73</v>
      </c>
      <c r="C288" s="65">
        <v>0</v>
      </c>
      <c r="D288" s="65">
        <v>3</v>
      </c>
      <c r="E288" s="65">
        <v>5</v>
      </c>
      <c r="K288" s="454"/>
      <c r="L288" s="454"/>
      <c r="M288" s="77"/>
      <c r="N288" s="77"/>
      <c r="O288" s="77"/>
      <c r="Q288" s="43" t="s">
        <v>47</v>
      </c>
      <c r="R288" s="515">
        <f>+R248</f>
        <v>2020</v>
      </c>
      <c r="S288" s="516"/>
      <c r="T288" s="78">
        <f>+T248</f>
        <v>2</v>
      </c>
      <c r="U288" s="78">
        <f>+U248</f>
        <v>0</v>
      </c>
    </row>
    <row r="289" spans="1:21" ht="15.95" customHeight="1" thickTop="1">
      <c r="A289" s="462" t="s">
        <v>4</v>
      </c>
      <c r="B289" s="462" t="s">
        <v>5</v>
      </c>
      <c r="C289" s="465" t="s">
        <v>6</v>
      </c>
      <c r="D289" s="466"/>
      <c r="E289" s="466"/>
      <c r="F289" s="466"/>
      <c r="G289" s="466"/>
      <c r="H289" s="466"/>
      <c r="I289" s="466"/>
      <c r="J289" s="466"/>
      <c r="K289" s="469"/>
      <c r="L289" s="465" t="s">
        <v>7</v>
      </c>
      <c r="M289" s="466"/>
      <c r="N289" s="466"/>
      <c r="O289" s="466"/>
      <c r="P289" s="466"/>
      <c r="Q289" s="466"/>
      <c r="R289" s="469"/>
      <c r="S289" s="470" t="s">
        <v>64</v>
      </c>
      <c r="T289" s="471"/>
      <c r="U289" s="513"/>
    </row>
    <row r="290" spans="1:21" ht="15.95" customHeight="1">
      <c r="A290" s="463"/>
      <c r="B290" s="463"/>
      <c r="C290" s="473" t="s">
        <v>27</v>
      </c>
      <c r="D290" s="474"/>
      <c r="E290" s="475"/>
      <c r="F290" s="322"/>
      <c r="G290" s="322" t="s">
        <v>30</v>
      </c>
      <c r="H290" s="322" t="s">
        <v>32</v>
      </c>
      <c r="I290" s="322"/>
      <c r="J290" s="322"/>
      <c r="K290" s="322" t="s">
        <v>43</v>
      </c>
      <c r="L290" s="322" t="s">
        <v>27</v>
      </c>
      <c r="M290" s="322"/>
      <c r="N290" s="322" t="s">
        <v>30</v>
      </c>
      <c r="O290" s="322" t="s">
        <v>32</v>
      </c>
      <c r="P290" s="322"/>
      <c r="Q290" s="322"/>
      <c r="R290" s="322" t="s">
        <v>63</v>
      </c>
      <c r="S290" s="440" t="s">
        <v>67</v>
      </c>
      <c r="T290" s="441"/>
      <c r="U290" s="442"/>
    </row>
    <row r="291" spans="1:21" ht="15.95" customHeight="1">
      <c r="A291" s="463"/>
      <c r="B291" s="463"/>
      <c r="C291" s="440" t="s">
        <v>28</v>
      </c>
      <c r="D291" s="441"/>
      <c r="E291" s="442"/>
      <c r="F291" s="320" t="s">
        <v>29</v>
      </c>
      <c r="G291" s="320" t="s">
        <v>31</v>
      </c>
      <c r="H291" s="320" t="s">
        <v>33</v>
      </c>
      <c r="I291" s="320" t="s">
        <v>37</v>
      </c>
      <c r="J291" s="320" t="s">
        <v>36</v>
      </c>
      <c r="K291" s="320" t="s">
        <v>28</v>
      </c>
      <c r="L291" s="320" t="s">
        <v>28</v>
      </c>
      <c r="M291" s="320" t="s">
        <v>35</v>
      </c>
      <c r="N291" s="320" t="s">
        <v>31</v>
      </c>
      <c r="O291" s="320" t="s">
        <v>33</v>
      </c>
      <c r="P291" s="320" t="s">
        <v>37</v>
      </c>
      <c r="Q291" s="320" t="s">
        <v>36</v>
      </c>
      <c r="R291" s="320" t="s">
        <v>38</v>
      </c>
      <c r="S291" s="440" t="s">
        <v>65</v>
      </c>
      <c r="T291" s="441"/>
      <c r="U291" s="442"/>
    </row>
    <row r="292" spans="1:21" ht="15.95" customHeight="1">
      <c r="A292" s="463"/>
      <c r="B292" s="463"/>
      <c r="C292" s="444" t="s">
        <v>8</v>
      </c>
      <c r="D292" s="445"/>
      <c r="E292" s="446"/>
      <c r="F292" s="321"/>
      <c r="G292" s="321"/>
      <c r="H292" s="321" t="s">
        <v>34</v>
      </c>
      <c r="I292" s="321"/>
      <c r="J292" s="321"/>
      <c r="K292" s="321" t="s">
        <v>9</v>
      </c>
      <c r="L292" s="321" t="s">
        <v>8</v>
      </c>
      <c r="M292" s="321"/>
      <c r="N292" s="321"/>
      <c r="O292" s="321" t="s">
        <v>34</v>
      </c>
      <c r="P292" s="321"/>
      <c r="Q292" s="321"/>
      <c r="R292" s="20" t="s">
        <v>62</v>
      </c>
      <c r="S292" s="440" t="s">
        <v>66</v>
      </c>
      <c r="T292" s="441"/>
      <c r="U292" s="442"/>
    </row>
    <row r="293" spans="1:21" ht="15.95" customHeight="1">
      <c r="A293" s="464"/>
      <c r="B293" s="464"/>
      <c r="C293" s="447"/>
      <c r="D293" s="448"/>
      <c r="E293" s="449"/>
      <c r="F293" s="320"/>
      <c r="G293" s="320"/>
      <c r="H293" s="320"/>
      <c r="I293" s="320"/>
      <c r="J293" s="320"/>
      <c r="K293" s="320" t="s">
        <v>61</v>
      </c>
      <c r="L293" s="320"/>
      <c r="M293" s="320"/>
      <c r="N293" s="320"/>
      <c r="O293" s="320"/>
      <c r="P293" s="320"/>
      <c r="Q293" s="320"/>
      <c r="R293" s="320"/>
      <c r="S293" s="450"/>
      <c r="T293" s="451"/>
      <c r="U293" s="514"/>
    </row>
    <row r="294" spans="1:21" s="8" customFormat="1" ht="15.95" customHeight="1">
      <c r="A294" s="319" t="s">
        <v>10</v>
      </c>
      <c r="B294" s="319" t="s">
        <v>11</v>
      </c>
      <c r="C294" s="429" t="s">
        <v>12</v>
      </c>
      <c r="D294" s="430"/>
      <c r="E294" s="431"/>
      <c r="F294" s="319" t="s">
        <v>13</v>
      </c>
      <c r="G294" s="319" t="s">
        <v>14</v>
      </c>
      <c r="H294" s="319" t="s">
        <v>15</v>
      </c>
      <c r="I294" s="319" t="s">
        <v>16</v>
      </c>
      <c r="J294" s="319" t="s">
        <v>17</v>
      </c>
      <c r="K294" s="319" t="s">
        <v>18</v>
      </c>
      <c r="L294" s="319" t="s">
        <v>19</v>
      </c>
      <c r="M294" s="319" t="s">
        <v>20</v>
      </c>
      <c r="N294" s="319" t="s">
        <v>21</v>
      </c>
      <c r="O294" s="319" t="s">
        <v>41</v>
      </c>
      <c r="P294" s="319" t="s">
        <v>42</v>
      </c>
      <c r="Q294" s="319" t="s">
        <v>44</v>
      </c>
      <c r="R294" s="319" t="s">
        <v>69</v>
      </c>
      <c r="S294" s="429" t="s">
        <v>70</v>
      </c>
      <c r="T294" s="430"/>
      <c r="U294" s="431"/>
    </row>
    <row r="295" spans="1:21" s="16" customFormat="1" ht="15.95" customHeight="1">
      <c r="A295" s="18">
        <v>1</v>
      </c>
      <c r="B295" s="19" t="s">
        <v>22</v>
      </c>
      <c r="C295" s="504">
        <f>SUM(C296,C299,C300)</f>
        <v>0</v>
      </c>
      <c r="D295" s="505"/>
      <c r="E295" s="506"/>
      <c r="F295" s="313">
        <f t="shared" ref="F295:J295" si="127">SUM(F296,F299,F300)</f>
        <v>0</v>
      </c>
      <c r="G295" s="313">
        <f t="shared" si="127"/>
        <v>0</v>
      </c>
      <c r="H295" s="313">
        <f t="shared" si="127"/>
        <v>0</v>
      </c>
      <c r="I295" s="313">
        <f t="shared" si="127"/>
        <v>0</v>
      </c>
      <c r="J295" s="313">
        <f t="shared" si="127"/>
        <v>0</v>
      </c>
      <c r="K295" s="313">
        <f>SUM(C295-F295-G295-H295+I295-J295)</f>
        <v>0</v>
      </c>
      <c r="L295" s="313">
        <f t="shared" ref="L295:P295" si="128">SUM(L296,L299,L300)</f>
        <v>6</v>
      </c>
      <c r="M295" s="313">
        <f t="shared" si="128"/>
        <v>4</v>
      </c>
      <c r="N295" s="59">
        <f t="shared" si="128"/>
        <v>0</v>
      </c>
      <c r="O295" s="59">
        <f t="shared" si="128"/>
        <v>0</v>
      </c>
      <c r="P295" s="59">
        <f t="shared" si="128"/>
        <v>2</v>
      </c>
      <c r="Q295" s="59">
        <f>SUM(Q296,Q299,Q300)</f>
        <v>0</v>
      </c>
      <c r="R295" s="59">
        <f>SUM(L295-M295-N295-O295+P295-Q295)</f>
        <v>4</v>
      </c>
      <c r="S295" s="507"/>
      <c r="T295" s="508"/>
      <c r="U295" s="509"/>
    </row>
    <row r="296" spans="1:21" s="23" customFormat="1" ht="15.95" customHeight="1">
      <c r="A296" s="14"/>
      <c r="B296" s="22" t="s">
        <v>49</v>
      </c>
      <c r="C296" s="495">
        <f t="shared" ref="C296:H296" si="129">SUM(C297:C298)</f>
        <v>0</v>
      </c>
      <c r="D296" s="496">
        <f t="shared" si="129"/>
        <v>0</v>
      </c>
      <c r="E296" s="497">
        <f t="shared" si="129"/>
        <v>0</v>
      </c>
      <c r="F296" s="69">
        <f t="shared" si="129"/>
        <v>0</v>
      </c>
      <c r="G296" s="69">
        <f t="shared" si="129"/>
        <v>0</v>
      </c>
      <c r="H296" s="69">
        <f t="shared" si="129"/>
        <v>0</v>
      </c>
      <c r="I296" s="69">
        <f>SUM(I297:I298)</f>
        <v>0</v>
      </c>
      <c r="J296" s="69">
        <f t="shared" ref="J296" si="130">SUM(J297:J298)</f>
        <v>0</v>
      </c>
      <c r="K296" s="310">
        <f t="shared" ref="K296:K300" si="131">SUM(C296-F296-G296-H296+I296-J296)</f>
        <v>0</v>
      </c>
      <c r="L296" s="69">
        <f t="shared" ref="L296:O296" si="132">SUM(L297:L298)</f>
        <v>6</v>
      </c>
      <c r="M296" s="69">
        <f t="shared" si="132"/>
        <v>4</v>
      </c>
      <c r="N296" s="61">
        <f t="shared" si="132"/>
        <v>0</v>
      </c>
      <c r="O296" s="61">
        <f t="shared" si="132"/>
        <v>0</v>
      </c>
      <c r="P296" s="61">
        <f>SUM(P297:P298)</f>
        <v>2</v>
      </c>
      <c r="Q296" s="61">
        <f t="shared" ref="Q296" si="133">SUM(Q297:Q298)</f>
        <v>0</v>
      </c>
      <c r="R296" s="62">
        <f t="shared" ref="R296:R304" si="134">SUM(L296-M296-N296-O296+P296-Q296)</f>
        <v>4</v>
      </c>
      <c r="S296" s="510"/>
      <c r="T296" s="511"/>
      <c r="U296" s="512"/>
    </row>
    <row r="297" spans="1:21" ht="15.95" customHeight="1">
      <c r="A297" s="12"/>
      <c r="B297" s="13" t="s">
        <v>83</v>
      </c>
      <c r="C297" s="501">
        <v>0</v>
      </c>
      <c r="D297" s="502">
        <v>0</v>
      </c>
      <c r="E297" s="503">
        <v>0</v>
      </c>
      <c r="F297" s="323">
        <v>0</v>
      </c>
      <c r="G297" s="323">
        <v>0</v>
      </c>
      <c r="H297" s="323">
        <v>0</v>
      </c>
      <c r="I297" s="66">
        <v>0</v>
      </c>
      <c r="J297" s="66">
        <v>0</v>
      </c>
      <c r="K297" s="310">
        <f t="shared" si="131"/>
        <v>0</v>
      </c>
      <c r="L297" s="323">
        <v>6</v>
      </c>
      <c r="M297" s="323">
        <v>4</v>
      </c>
      <c r="N297" s="49">
        <v>0</v>
      </c>
      <c r="O297" s="49">
        <v>0</v>
      </c>
      <c r="P297" s="49">
        <v>2</v>
      </c>
      <c r="Q297" s="49">
        <v>0</v>
      </c>
      <c r="R297" s="62">
        <f t="shared" si="134"/>
        <v>4</v>
      </c>
      <c r="S297" s="498"/>
      <c r="T297" s="499"/>
      <c r="U297" s="500"/>
    </row>
    <row r="298" spans="1:21" ht="15.95" customHeight="1">
      <c r="A298" s="12"/>
      <c r="B298" s="13" t="s">
        <v>84</v>
      </c>
      <c r="C298" s="501">
        <v>0</v>
      </c>
      <c r="D298" s="502">
        <v>0</v>
      </c>
      <c r="E298" s="503">
        <v>0</v>
      </c>
      <c r="F298" s="323">
        <v>0</v>
      </c>
      <c r="G298" s="323">
        <v>0</v>
      </c>
      <c r="H298" s="323">
        <v>0</v>
      </c>
      <c r="I298" s="66">
        <v>0</v>
      </c>
      <c r="J298" s="66">
        <v>0</v>
      </c>
      <c r="K298" s="310">
        <f t="shared" si="131"/>
        <v>0</v>
      </c>
      <c r="L298" s="323">
        <v>0</v>
      </c>
      <c r="M298" s="323">
        <v>0</v>
      </c>
      <c r="N298" s="49">
        <v>0</v>
      </c>
      <c r="O298" s="49">
        <v>0</v>
      </c>
      <c r="P298" s="49">
        <v>0</v>
      </c>
      <c r="Q298" s="49">
        <v>0</v>
      </c>
      <c r="R298" s="62">
        <f t="shared" si="134"/>
        <v>0</v>
      </c>
      <c r="S298" s="498"/>
      <c r="T298" s="499"/>
      <c r="U298" s="500"/>
    </row>
    <row r="299" spans="1:21" ht="15.75">
      <c r="A299" s="12"/>
      <c r="B299" s="11" t="s">
        <v>50</v>
      </c>
      <c r="C299" s="480">
        <v>0</v>
      </c>
      <c r="D299" s="481">
        <v>0</v>
      </c>
      <c r="E299" s="482">
        <v>0</v>
      </c>
      <c r="F299" s="67">
        <v>0</v>
      </c>
      <c r="G299" s="67">
        <v>0</v>
      </c>
      <c r="H299" s="67">
        <v>0</v>
      </c>
      <c r="I299" s="67">
        <v>0</v>
      </c>
      <c r="J299" s="67">
        <v>0</v>
      </c>
      <c r="K299" s="310">
        <f t="shared" si="131"/>
        <v>0</v>
      </c>
      <c r="L299" s="310">
        <v>0</v>
      </c>
      <c r="M299" s="310">
        <v>0</v>
      </c>
      <c r="N299" s="310">
        <v>0</v>
      </c>
      <c r="O299" s="310">
        <v>0</v>
      </c>
      <c r="P299" s="310">
        <v>0</v>
      </c>
      <c r="Q299" s="310">
        <v>0</v>
      </c>
      <c r="R299" s="310">
        <f t="shared" si="134"/>
        <v>0</v>
      </c>
      <c r="S299" s="498"/>
      <c r="T299" s="499"/>
      <c r="U299" s="500"/>
    </row>
    <row r="300" spans="1:21" ht="15.75">
      <c r="A300" s="12"/>
      <c r="B300" s="11" t="s">
        <v>51</v>
      </c>
      <c r="C300" s="480">
        <v>0</v>
      </c>
      <c r="D300" s="481">
        <v>0</v>
      </c>
      <c r="E300" s="482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310">
        <f t="shared" si="131"/>
        <v>0</v>
      </c>
      <c r="L300" s="310">
        <v>0</v>
      </c>
      <c r="M300" s="310">
        <v>0</v>
      </c>
      <c r="N300" s="310">
        <v>0</v>
      </c>
      <c r="O300" s="310">
        <v>0</v>
      </c>
      <c r="P300" s="310">
        <v>0</v>
      </c>
      <c r="Q300" s="310">
        <v>0</v>
      </c>
      <c r="R300" s="310">
        <f t="shared" si="134"/>
        <v>0</v>
      </c>
      <c r="S300" s="498"/>
      <c r="T300" s="499"/>
      <c r="U300" s="500"/>
    </row>
    <row r="301" spans="1:21" ht="15.75">
      <c r="A301" s="14">
        <v>2</v>
      </c>
      <c r="B301" s="10" t="s">
        <v>23</v>
      </c>
      <c r="C301" s="480">
        <f>SUM(C302:C303)</f>
        <v>0</v>
      </c>
      <c r="D301" s="481">
        <f t="shared" ref="D301:G301" si="135">SUM(D302:D303)</f>
        <v>658</v>
      </c>
      <c r="E301" s="482">
        <f t="shared" si="135"/>
        <v>658</v>
      </c>
      <c r="F301" s="310">
        <f t="shared" si="135"/>
        <v>0</v>
      </c>
      <c r="G301" s="310">
        <f t="shared" si="135"/>
        <v>0</v>
      </c>
      <c r="H301" s="25"/>
      <c r="I301" s="310">
        <f t="shared" ref="I301:J301" si="136">SUM(I302:I303)</f>
        <v>0</v>
      </c>
      <c r="J301" s="310">
        <f t="shared" si="136"/>
        <v>0</v>
      </c>
      <c r="K301" s="310">
        <f>SUM(C301-F301-G301-H301+I301-J301)</f>
        <v>0</v>
      </c>
      <c r="L301" s="310">
        <f t="shared" ref="L301:N301" si="137">SUM(L302:L303)</f>
        <v>2</v>
      </c>
      <c r="M301" s="310">
        <f t="shared" si="137"/>
        <v>0</v>
      </c>
      <c r="N301" s="310">
        <f t="shared" si="137"/>
        <v>0</v>
      </c>
      <c r="O301" s="25"/>
      <c r="P301" s="310">
        <f>SUM(P302:P303)</f>
        <v>5</v>
      </c>
      <c r="Q301" s="310">
        <f t="shared" ref="Q301" si="138">SUM(Q302:Q303)</f>
        <v>0</v>
      </c>
      <c r="R301" s="310">
        <f t="shared" si="134"/>
        <v>7</v>
      </c>
      <c r="S301" s="498"/>
      <c r="T301" s="499"/>
      <c r="U301" s="500"/>
    </row>
    <row r="302" spans="1:21" ht="15.75">
      <c r="A302" s="12"/>
      <c r="B302" s="13" t="s">
        <v>83</v>
      </c>
      <c r="C302" s="501">
        <v>0</v>
      </c>
      <c r="D302" s="502">
        <v>658</v>
      </c>
      <c r="E302" s="503">
        <v>658</v>
      </c>
      <c r="F302" s="323">
        <v>0</v>
      </c>
      <c r="G302" s="323">
        <v>0</v>
      </c>
      <c r="H302" s="24"/>
      <c r="I302" s="66">
        <v>0</v>
      </c>
      <c r="J302" s="66">
        <v>0</v>
      </c>
      <c r="K302" s="310">
        <f t="shared" ref="K302:K313" si="139">SUM(C302-F302-G302-H302+I302-J302)</f>
        <v>0</v>
      </c>
      <c r="L302" s="323">
        <v>2</v>
      </c>
      <c r="M302" s="323">
        <v>0</v>
      </c>
      <c r="N302" s="323">
        <v>0</v>
      </c>
      <c r="O302" s="24"/>
      <c r="P302" s="323">
        <v>5</v>
      </c>
      <c r="Q302" s="323">
        <v>0</v>
      </c>
      <c r="R302" s="310">
        <f t="shared" si="134"/>
        <v>7</v>
      </c>
      <c r="S302" s="498"/>
      <c r="T302" s="499"/>
      <c r="U302" s="500"/>
    </row>
    <row r="303" spans="1:21" ht="15.75">
      <c r="A303" s="12"/>
      <c r="B303" s="13" t="s">
        <v>84</v>
      </c>
      <c r="C303" s="501">
        <v>0</v>
      </c>
      <c r="D303" s="502">
        <v>0</v>
      </c>
      <c r="E303" s="503">
        <v>0</v>
      </c>
      <c r="F303" s="323">
        <v>0</v>
      </c>
      <c r="G303" s="323">
        <v>0</v>
      </c>
      <c r="H303" s="24"/>
      <c r="I303" s="66">
        <v>0</v>
      </c>
      <c r="J303" s="66">
        <v>0</v>
      </c>
      <c r="K303" s="310">
        <f t="shared" si="139"/>
        <v>0</v>
      </c>
      <c r="L303" s="323">
        <v>0</v>
      </c>
      <c r="M303" s="323">
        <v>0</v>
      </c>
      <c r="N303" s="323">
        <v>0</v>
      </c>
      <c r="O303" s="24"/>
      <c r="P303" s="323">
        <v>0</v>
      </c>
      <c r="Q303" s="323">
        <v>0</v>
      </c>
      <c r="R303" s="310">
        <f t="shared" si="134"/>
        <v>0</v>
      </c>
      <c r="S303" s="498"/>
      <c r="T303" s="499"/>
      <c r="U303" s="500"/>
    </row>
    <row r="304" spans="1:21" ht="15.75">
      <c r="A304" s="9">
        <v>3</v>
      </c>
      <c r="B304" s="10" t="s">
        <v>53</v>
      </c>
      <c r="C304" s="480">
        <v>0</v>
      </c>
      <c r="D304" s="481">
        <v>0</v>
      </c>
      <c r="E304" s="482">
        <v>0</v>
      </c>
      <c r="F304" s="310">
        <v>0</v>
      </c>
      <c r="G304" s="25"/>
      <c r="H304" s="25"/>
      <c r="I304" s="310">
        <v>0</v>
      </c>
      <c r="J304" s="310">
        <v>0</v>
      </c>
      <c r="K304" s="310">
        <f t="shared" si="139"/>
        <v>0</v>
      </c>
      <c r="L304" s="310">
        <v>1</v>
      </c>
      <c r="M304" s="310">
        <v>1</v>
      </c>
      <c r="N304" s="25"/>
      <c r="O304" s="25"/>
      <c r="P304" s="310">
        <v>1</v>
      </c>
      <c r="Q304" s="310">
        <v>0</v>
      </c>
      <c r="R304" s="310">
        <f t="shared" si="134"/>
        <v>1</v>
      </c>
      <c r="S304" s="498"/>
      <c r="T304" s="499"/>
      <c r="U304" s="500"/>
    </row>
    <row r="305" spans="1:21" ht="12.75" customHeight="1">
      <c r="A305" s="14">
        <v>4</v>
      </c>
      <c r="B305" s="10" t="s">
        <v>52</v>
      </c>
      <c r="C305" s="495">
        <f>SUM(C306:C307)</f>
        <v>0</v>
      </c>
      <c r="D305" s="496">
        <f t="shared" ref="D305:E305" si="140">SUM(D306:D307)</f>
        <v>0</v>
      </c>
      <c r="E305" s="497">
        <f t="shared" si="140"/>
        <v>0</v>
      </c>
      <c r="F305" s="69">
        <f>SUM(F306:F307)</f>
        <v>0</v>
      </c>
      <c r="G305" s="25"/>
      <c r="H305" s="25"/>
      <c r="I305" s="69">
        <f t="shared" ref="I305:J305" si="141">SUM(I306:I307)</f>
        <v>0</v>
      </c>
      <c r="J305" s="69">
        <f t="shared" si="141"/>
        <v>0</v>
      </c>
      <c r="K305" s="310">
        <f t="shared" si="139"/>
        <v>0</v>
      </c>
      <c r="L305" s="310">
        <f>SUM(L306:L307)</f>
        <v>4</v>
      </c>
      <c r="M305" s="310">
        <f>SUM(M306:M307)</f>
        <v>2</v>
      </c>
      <c r="N305" s="25"/>
      <c r="O305" s="25"/>
      <c r="P305" s="310">
        <f t="shared" ref="P305:Q305" si="142">SUM(P306:P307)</f>
        <v>3</v>
      </c>
      <c r="Q305" s="310">
        <f t="shared" si="142"/>
        <v>0</v>
      </c>
      <c r="R305" s="310">
        <f>SUM(L305-M305-N305-O305+P305-Q305)</f>
        <v>5</v>
      </c>
      <c r="S305" s="498"/>
      <c r="T305" s="499"/>
      <c r="U305" s="500"/>
    </row>
    <row r="306" spans="1:21" ht="12.75" customHeight="1">
      <c r="A306" s="14"/>
      <c r="B306" s="13" t="s">
        <v>83</v>
      </c>
      <c r="C306" s="495">
        <v>0</v>
      </c>
      <c r="D306" s="496"/>
      <c r="E306" s="497"/>
      <c r="F306" s="69">
        <v>0</v>
      </c>
      <c r="G306" s="25"/>
      <c r="H306" s="25"/>
      <c r="I306" s="69">
        <v>0</v>
      </c>
      <c r="J306" s="69">
        <v>0</v>
      </c>
      <c r="K306" s="310">
        <f t="shared" si="139"/>
        <v>0</v>
      </c>
      <c r="L306" s="310">
        <v>0</v>
      </c>
      <c r="M306" s="310">
        <v>0</v>
      </c>
      <c r="N306" s="25"/>
      <c r="O306" s="25"/>
      <c r="P306" s="310">
        <v>0</v>
      </c>
      <c r="Q306" s="310">
        <v>0</v>
      </c>
      <c r="R306" s="310">
        <f t="shared" ref="R306" si="143">SUM(L306-M306-N306-O306+P306-Q306)</f>
        <v>0</v>
      </c>
      <c r="S306" s="498"/>
      <c r="T306" s="499"/>
      <c r="U306" s="500"/>
    </row>
    <row r="307" spans="1:21" ht="15.75">
      <c r="A307" s="14"/>
      <c r="B307" s="13" t="s">
        <v>84</v>
      </c>
      <c r="C307" s="495">
        <v>0</v>
      </c>
      <c r="D307" s="496"/>
      <c r="E307" s="497"/>
      <c r="F307" s="69">
        <v>0</v>
      </c>
      <c r="G307" s="25"/>
      <c r="H307" s="25"/>
      <c r="I307" s="69">
        <v>0</v>
      </c>
      <c r="J307" s="69">
        <v>0</v>
      </c>
      <c r="K307" s="310">
        <f t="shared" si="139"/>
        <v>0</v>
      </c>
      <c r="L307" s="310">
        <v>4</v>
      </c>
      <c r="M307" s="310">
        <v>2</v>
      </c>
      <c r="N307" s="25"/>
      <c r="O307" s="25"/>
      <c r="P307" s="310">
        <v>3</v>
      </c>
      <c r="Q307" s="310">
        <v>0</v>
      </c>
      <c r="R307" s="310">
        <f>SUM(L307-M307-N307-O307+P307-Q307)</f>
        <v>5</v>
      </c>
      <c r="S307" s="498"/>
      <c r="T307" s="499"/>
      <c r="U307" s="500"/>
    </row>
    <row r="308" spans="1:21" ht="21" customHeight="1">
      <c r="A308" s="14">
        <v>5</v>
      </c>
      <c r="B308" s="11" t="s">
        <v>54</v>
      </c>
      <c r="C308" s="480">
        <v>0</v>
      </c>
      <c r="D308" s="481">
        <v>0</v>
      </c>
      <c r="E308" s="482">
        <v>0</v>
      </c>
      <c r="F308" s="310">
        <v>0</v>
      </c>
      <c r="G308" s="25"/>
      <c r="H308" s="25"/>
      <c r="I308" s="310">
        <v>0</v>
      </c>
      <c r="J308" s="310">
        <v>0</v>
      </c>
      <c r="K308" s="310">
        <f t="shared" si="139"/>
        <v>0</v>
      </c>
      <c r="L308" s="310">
        <v>1</v>
      </c>
      <c r="M308" s="310">
        <v>1</v>
      </c>
      <c r="N308" s="25"/>
      <c r="O308" s="25"/>
      <c r="P308" s="310">
        <v>1</v>
      </c>
      <c r="Q308" s="310">
        <v>0</v>
      </c>
      <c r="R308" s="310">
        <f t="shared" ref="R308:R314" si="144">SUM(L308-M308-N308-O308+P308-Q308)</f>
        <v>1</v>
      </c>
      <c r="S308" s="498"/>
      <c r="T308" s="499"/>
      <c r="U308" s="500"/>
    </row>
    <row r="309" spans="1:21" ht="15.75">
      <c r="A309" s="14">
        <v>6</v>
      </c>
      <c r="B309" s="10" t="s">
        <v>55</v>
      </c>
      <c r="C309" s="480">
        <v>0</v>
      </c>
      <c r="D309" s="481">
        <v>0</v>
      </c>
      <c r="E309" s="482">
        <v>0</v>
      </c>
      <c r="F309" s="310">
        <v>0</v>
      </c>
      <c r="G309" s="25"/>
      <c r="H309" s="25"/>
      <c r="I309" s="310">
        <v>0</v>
      </c>
      <c r="J309" s="310">
        <v>0</v>
      </c>
      <c r="K309" s="310">
        <f t="shared" si="139"/>
        <v>0</v>
      </c>
      <c r="L309" s="310">
        <v>0</v>
      </c>
      <c r="M309" s="310">
        <v>0</v>
      </c>
      <c r="N309" s="25"/>
      <c r="O309" s="25"/>
      <c r="P309" s="310">
        <v>0</v>
      </c>
      <c r="Q309" s="310">
        <v>0</v>
      </c>
      <c r="R309" s="310">
        <f t="shared" si="144"/>
        <v>0</v>
      </c>
      <c r="S309" s="543">
        <v>0</v>
      </c>
      <c r="T309" s="544"/>
      <c r="U309" s="545"/>
    </row>
    <row r="310" spans="1:21" ht="15.75">
      <c r="A310" s="14">
        <v>7</v>
      </c>
      <c r="B310" s="10" t="s">
        <v>56</v>
      </c>
      <c r="C310" s="480">
        <v>0</v>
      </c>
      <c r="D310" s="481">
        <v>0</v>
      </c>
      <c r="E310" s="482">
        <v>0</v>
      </c>
      <c r="F310" s="310">
        <v>0</v>
      </c>
      <c r="G310" s="25"/>
      <c r="H310" s="25"/>
      <c r="I310" s="310">
        <v>0</v>
      </c>
      <c r="J310" s="310">
        <v>0</v>
      </c>
      <c r="K310" s="310">
        <f t="shared" si="139"/>
        <v>0</v>
      </c>
      <c r="L310" s="310">
        <v>0</v>
      </c>
      <c r="M310" s="310">
        <v>0</v>
      </c>
      <c r="N310" s="25"/>
      <c r="O310" s="25"/>
      <c r="P310" s="310">
        <v>0</v>
      </c>
      <c r="Q310" s="310">
        <v>0</v>
      </c>
      <c r="R310" s="310">
        <f t="shared" si="144"/>
        <v>0</v>
      </c>
      <c r="S310" s="483">
        <v>0</v>
      </c>
      <c r="T310" s="484"/>
      <c r="U310" s="485"/>
    </row>
    <row r="311" spans="1:21" ht="12.75" customHeight="1">
      <c r="A311" s="14">
        <v>8</v>
      </c>
      <c r="B311" s="10" t="s">
        <v>57</v>
      </c>
      <c r="C311" s="480">
        <v>0</v>
      </c>
      <c r="D311" s="481">
        <v>0</v>
      </c>
      <c r="E311" s="482">
        <v>0</v>
      </c>
      <c r="F311" s="310">
        <v>0</v>
      </c>
      <c r="G311" s="25"/>
      <c r="H311" s="25"/>
      <c r="I311" s="310">
        <v>0</v>
      </c>
      <c r="J311" s="310">
        <v>0</v>
      </c>
      <c r="K311" s="310">
        <f t="shared" si="139"/>
        <v>0</v>
      </c>
      <c r="L311" s="310">
        <v>0</v>
      </c>
      <c r="M311" s="310">
        <v>0</v>
      </c>
      <c r="N311" s="25"/>
      <c r="O311" s="25"/>
      <c r="P311" s="310">
        <v>0</v>
      </c>
      <c r="Q311" s="310">
        <v>0</v>
      </c>
      <c r="R311" s="310">
        <f t="shared" si="144"/>
        <v>0</v>
      </c>
      <c r="S311" s="483">
        <v>0</v>
      </c>
      <c r="T311" s="484"/>
      <c r="U311" s="485"/>
    </row>
    <row r="312" spans="1:21" ht="13.5" customHeight="1">
      <c r="A312" s="14">
        <v>9</v>
      </c>
      <c r="B312" s="10" t="s">
        <v>24</v>
      </c>
      <c r="C312" s="480">
        <v>0</v>
      </c>
      <c r="D312" s="481">
        <v>0</v>
      </c>
      <c r="E312" s="482">
        <v>0</v>
      </c>
      <c r="F312" s="310">
        <v>0</v>
      </c>
      <c r="G312" s="25"/>
      <c r="H312" s="25"/>
      <c r="I312" s="67">
        <v>0</v>
      </c>
      <c r="J312" s="67">
        <v>0</v>
      </c>
      <c r="K312" s="310">
        <f t="shared" si="139"/>
        <v>0</v>
      </c>
      <c r="L312" s="310">
        <v>0</v>
      </c>
      <c r="M312" s="310">
        <v>0</v>
      </c>
      <c r="N312" s="25"/>
      <c r="O312" s="25"/>
      <c r="P312" s="310">
        <v>0</v>
      </c>
      <c r="Q312" s="310">
        <v>0</v>
      </c>
      <c r="R312" s="310">
        <f t="shared" si="144"/>
        <v>0</v>
      </c>
      <c r="S312" s="483">
        <v>0</v>
      </c>
      <c r="T312" s="484"/>
      <c r="U312" s="485"/>
    </row>
    <row r="313" spans="1:21" ht="15" customHeight="1">
      <c r="A313" s="14">
        <v>10</v>
      </c>
      <c r="B313" s="10" t="s">
        <v>25</v>
      </c>
      <c r="C313" s="480">
        <v>0</v>
      </c>
      <c r="D313" s="481">
        <v>0</v>
      </c>
      <c r="E313" s="482">
        <v>0</v>
      </c>
      <c r="F313" s="310">
        <v>0</v>
      </c>
      <c r="G313" s="25"/>
      <c r="H313" s="25"/>
      <c r="I313" s="67">
        <v>0</v>
      </c>
      <c r="J313" s="67">
        <v>0</v>
      </c>
      <c r="K313" s="310">
        <f t="shared" si="139"/>
        <v>0</v>
      </c>
      <c r="L313" s="310">
        <v>0</v>
      </c>
      <c r="M313" s="310">
        <v>0</v>
      </c>
      <c r="N313" s="25"/>
      <c r="O313" s="25"/>
      <c r="P313" s="310">
        <v>0</v>
      </c>
      <c r="Q313" s="310">
        <v>0</v>
      </c>
      <c r="R313" s="310">
        <f t="shared" si="144"/>
        <v>0</v>
      </c>
      <c r="S313" s="483">
        <v>0</v>
      </c>
      <c r="T313" s="484"/>
      <c r="U313" s="485"/>
    </row>
    <row r="314" spans="1:21" ht="12.75" customHeight="1" thickBot="1">
      <c r="A314" s="39">
        <v>11</v>
      </c>
      <c r="B314" s="40" t="s">
        <v>58</v>
      </c>
      <c r="C314" s="486">
        <v>0</v>
      </c>
      <c r="D314" s="487">
        <v>0</v>
      </c>
      <c r="E314" s="488">
        <v>0</v>
      </c>
      <c r="F314" s="311">
        <v>0</v>
      </c>
      <c r="G314" s="42"/>
      <c r="H314" s="42"/>
      <c r="I314" s="68">
        <v>0</v>
      </c>
      <c r="J314" s="68">
        <v>0</v>
      </c>
      <c r="K314" s="311">
        <f t="shared" ref="K314" si="145">SUM(E314-F314-G314-H314+I314-J314)</f>
        <v>0</v>
      </c>
      <c r="L314" s="311">
        <v>0</v>
      </c>
      <c r="M314" s="311">
        <v>0</v>
      </c>
      <c r="N314" s="42"/>
      <c r="O314" s="42"/>
      <c r="P314" s="311">
        <v>0</v>
      </c>
      <c r="Q314" s="311">
        <v>0</v>
      </c>
      <c r="R314" s="311">
        <f t="shared" si="144"/>
        <v>0</v>
      </c>
      <c r="S314" s="489"/>
      <c r="T314" s="490"/>
      <c r="U314" s="491"/>
    </row>
    <row r="315" spans="1:21" ht="12.75" customHeight="1" thickTop="1">
      <c r="A315" s="5"/>
      <c r="B315" s="17" t="s">
        <v>39</v>
      </c>
    </row>
    <row r="316" spans="1:21" ht="12.75" customHeight="1">
      <c r="A316" s="5"/>
      <c r="B316" s="15" t="s">
        <v>60</v>
      </c>
    </row>
    <row r="317" spans="1:21" ht="11.25" customHeight="1">
      <c r="A317" s="5"/>
      <c r="B317" s="15" t="s">
        <v>59</v>
      </c>
    </row>
    <row r="318" spans="1:21" ht="12.75" customHeight="1">
      <c r="A318" s="5"/>
      <c r="B318" s="15" t="s">
        <v>40</v>
      </c>
    </row>
    <row r="319" spans="1:21" ht="15.95" customHeight="1">
      <c r="A319" s="5"/>
      <c r="B319" s="26"/>
    </row>
    <row r="320" spans="1:21" ht="15.95" customHeight="1">
      <c r="A320" s="5"/>
      <c r="B320" s="26"/>
    </row>
    <row r="321" spans="1:21" ht="15.95" customHeight="1">
      <c r="A321" s="5"/>
      <c r="B321" s="26"/>
    </row>
    <row r="322" spans="1:21" ht="15.95" customHeight="1">
      <c r="A322" s="476" t="s">
        <v>0</v>
      </c>
      <c r="B322" s="476"/>
      <c r="P322" s="477" t="s">
        <v>26</v>
      </c>
      <c r="Q322" s="477"/>
      <c r="R322" s="477"/>
      <c r="S322" s="477"/>
      <c r="T322" s="477"/>
      <c r="U322" s="477"/>
    </row>
    <row r="323" spans="1:21" ht="15.95" customHeight="1">
      <c r="A323" s="476" t="s">
        <v>1</v>
      </c>
      <c r="B323" s="476"/>
      <c r="P323" s="477"/>
      <c r="Q323" s="477"/>
      <c r="R323" s="477"/>
      <c r="S323" s="477"/>
      <c r="T323" s="477"/>
      <c r="U323" s="477"/>
    </row>
    <row r="324" spans="1:21" ht="15.95" customHeight="1">
      <c r="A324" s="476" t="s">
        <v>45</v>
      </c>
      <c r="B324" s="476"/>
    </row>
    <row r="325" spans="1:21" ht="15.95" customHeight="1">
      <c r="C325" s="478" t="s">
        <v>2</v>
      </c>
      <c r="D325" s="478"/>
      <c r="E325" s="478"/>
      <c r="F325" s="478"/>
      <c r="G325" s="478"/>
      <c r="H325" s="478"/>
      <c r="I325" s="478"/>
      <c r="J325" s="478"/>
      <c r="K325" s="478"/>
      <c r="L325" s="478"/>
      <c r="M325" s="478"/>
      <c r="N325" s="478"/>
      <c r="O325" s="478"/>
      <c r="P325" s="478"/>
      <c r="Q325" s="2"/>
    </row>
    <row r="326" spans="1:21" ht="15.95" customHeight="1">
      <c r="F326" s="479" t="s">
        <v>3</v>
      </c>
      <c r="G326" s="479"/>
      <c r="H326" s="479"/>
      <c r="I326" s="479"/>
      <c r="J326" s="479"/>
      <c r="K326" s="479"/>
      <c r="L326" s="479"/>
      <c r="M326" s="479"/>
      <c r="N326" s="479"/>
      <c r="O326" s="479"/>
      <c r="P326" s="479"/>
      <c r="Q326" s="317"/>
    </row>
    <row r="327" spans="1:21" ht="15.95" customHeight="1">
      <c r="A327" s="1" t="s">
        <v>46</v>
      </c>
      <c r="C327" s="3"/>
      <c r="D327" s="4">
        <v>1</v>
      </c>
      <c r="E327" s="4">
        <v>5</v>
      </c>
      <c r="M327" s="5"/>
      <c r="N327" s="5"/>
      <c r="O327" s="5"/>
      <c r="P327" s="5"/>
      <c r="Q327" s="5"/>
      <c r="R327" s="5"/>
      <c r="S327" s="5"/>
      <c r="T327" s="5"/>
    </row>
    <row r="328" spans="1:21" ht="15.95" customHeight="1">
      <c r="A328" s="1" t="s">
        <v>68</v>
      </c>
      <c r="C328" s="6"/>
      <c r="D328" s="7">
        <v>0</v>
      </c>
      <c r="E328" s="7">
        <v>8</v>
      </c>
      <c r="K328" s="453">
        <v>9</v>
      </c>
      <c r="L328" s="453"/>
      <c r="M328" s="37"/>
      <c r="N328" s="5"/>
      <c r="O328" s="5"/>
      <c r="Q328" s="1" t="str">
        <f>+Q7:U7</f>
        <v>Bulan     :</v>
      </c>
      <c r="R328" s="455" t="str">
        <f>+R287</f>
        <v>Agustus</v>
      </c>
      <c r="S328" s="456"/>
      <c r="T328" s="4">
        <f>+T287</f>
        <v>0</v>
      </c>
      <c r="U328" s="4">
        <f>+U287</f>
        <v>8</v>
      </c>
    </row>
    <row r="329" spans="1:21" s="43" customFormat="1" ht="15.95" customHeight="1" thickBot="1">
      <c r="A329" s="43" t="s">
        <v>72</v>
      </c>
      <c r="C329" s="65">
        <v>0</v>
      </c>
      <c r="D329" s="65">
        <v>4</v>
      </c>
      <c r="E329" s="65">
        <v>0</v>
      </c>
      <c r="K329" s="454"/>
      <c r="L329" s="454"/>
      <c r="M329" s="77"/>
      <c r="N329" s="77"/>
      <c r="O329" s="77"/>
      <c r="Q329" s="43" t="str">
        <f>+Q8:U8</f>
        <v>Tahun    :</v>
      </c>
      <c r="R329" s="515">
        <f>+R288</f>
        <v>2020</v>
      </c>
      <c r="S329" s="516"/>
      <c r="T329" s="78">
        <f>+T288</f>
        <v>2</v>
      </c>
      <c r="U329" s="78">
        <f>+U288</f>
        <v>0</v>
      </c>
    </row>
    <row r="330" spans="1:21" ht="15.95" customHeight="1" thickTop="1">
      <c r="A330" s="462" t="s">
        <v>4</v>
      </c>
      <c r="B330" s="462" t="s">
        <v>5</v>
      </c>
      <c r="C330" s="465" t="s">
        <v>6</v>
      </c>
      <c r="D330" s="466"/>
      <c r="E330" s="466"/>
      <c r="F330" s="466"/>
      <c r="G330" s="466"/>
      <c r="H330" s="466"/>
      <c r="I330" s="466"/>
      <c r="J330" s="466"/>
      <c r="K330" s="469"/>
      <c r="L330" s="465" t="s">
        <v>7</v>
      </c>
      <c r="M330" s="466"/>
      <c r="N330" s="466"/>
      <c r="O330" s="466"/>
      <c r="P330" s="466"/>
      <c r="Q330" s="466"/>
      <c r="R330" s="469"/>
      <c r="S330" s="470" t="s">
        <v>64</v>
      </c>
      <c r="T330" s="471"/>
      <c r="U330" s="513"/>
    </row>
    <row r="331" spans="1:21" ht="15.95" customHeight="1">
      <c r="A331" s="463"/>
      <c r="B331" s="463"/>
      <c r="C331" s="473" t="s">
        <v>27</v>
      </c>
      <c r="D331" s="474"/>
      <c r="E331" s="475"/>
      <c r="F331" s="322"/>
      <c r="G331" s="322" t="s">
        <v>30</v>
      </c>
      <c r="H331" s="322" t="s">
        <v>32</v>
      </c>
      <c r="I331" s="322"/>
      <c r="J331" s="322"/>
      <c r="K331" s="322" t="s">
        <v>43</v>
      </c>
      <c r="L331" s="322" t="s">
        <v>27</v>
      </c>
      <c r="M331" s="322"/>
      <c r="N331" s="322" t="s">
        <v>30</v>
      </c>
      <c r="O331" s="322" t="s">
        <v>32</v>
      </c>
      <c r="P331" s="322"/>
      <c r="Q331" s="322"/>
      <c r="R331" s="322" t="s">
        <v>63</v>
      </c>
      <c r="S331" s="440" t="s">
        <v>67</v>
      </c>
      <c r="T331" s="441"/>
      <c r="U331" s="442"/>
    </row>
    <row r="332" spans="1:21" ht="15.95" customHeight="1">
      <c r="A332" s="463"/>
      <c r="B332" s="463"/>
      <c r="C332" s="440" t="s">
        <v>28</v>
      </c>
      <c r="D332" s="441"/>
      <c r="E332" s="442"/>
      <c r="F332" s="320" t="s">
        <v>29</v>
      </c>
      <c r="G332" s="320" t="s">
        <v>31</v>
      </c>
      <c r="H332" s="320" t="s">
        <v>33</v>
      </c>
      <c r="I332" s="320" t="s">
        <v>37</v>
      </c>
      <c r="J332" s="320" t="s">
        <v>36</v>
      </c>
      <c r="K332" s="320" t="s">
        <v>28</v>
      </c>
      <c r="L332" s="320" t="s">
        <v>28</v>
      </c>
      <c r="M332" s="320" t="s">
        <v>35</v>
      </c>
      <c r="N332" s="320" t="s">
        <v>31</v>
      </c>
      <c r="O332" s="320" t="s">
        <v>33</v>
      </c>
      <c r="P332" s="320" t="s">
        <v>37</v>
      </c>
      <c r="Q332" s="320" t="s">
        <v>36</v>
      </c>
      <c r="R332" s="320" t="s">
        <v>38</v>
      </c>
      <c r="S332" s="440" t="s">
        <v>65</v>
      </c>
      <c r="T332" s="441"/>
      <c r="U332" s="442"/>
    </row>
    <row r="333" spans="1:21" ht="15.95" customHeight="1">
      <c r="A333" s="463"/>
      <c r="B333" s="463"/>
      <c r="C333" s="444" t="s">
        <v>8</v>
      </c>
      <c r="D333" s="445"/>
      <c r="E333" s="446"/>
      <c r="F333" s="321"/>
      <c r="G333" s="321"/>
      <c r="H333" s="321" t="s">
        <v>34</v>
      </c>
      <c r="I333" s="321"/>
      <c r="J333" s="321"/>
      <c r="K333" s="321" t="s">
        <v>9</v>
      </c>
      <c r="L333" s="321" t="s">
        <v>8</v>
      </c>
      <c r="M333" s="321"/>
      <c r="N333" s="321"/>
      <c r="O333" s="321" t="s">
        <v>34</v>
      </c>
      <c r="P333" s="321"/>
      <c r="Q333" s="321"/>
      <c r="R333" s="20" t="s">
        <v>62</v>
      </c>
      <c r="S333" s="440" t="s">
        <v>66</v>
      </c>
      <c r="T333" s="441"/>
      <c r="U333" s="442"/>
    </row>
    <row r="334" spans="1:21" ht="15.95" customHeight="1">
      <c r="A334" s="464"/>
      <c r="B334" s="464"/>
      <c r="C334" s="447"/>
      <c r="D334" s="448"/>
      <c r="E334" s="449"/>
      <c r="F334" s="320"/>
      <c r="G334" s="320"/>
      <c r="H334" s="320"/>
      <c r="I334" s="320"/>
      <c r="J334" s="320"/>
      <c r="K334" s="320" t="s">
        <v>61</v>
      </c>
      <c r="L334" s="320"/>
      <c r="M334" s="320"/>
      <c r="N334" s="320"/>
      <c r="O334" s="320"/>
      <c r="P334" s="320"/>
      <c r="Q334" s="320"/>
      <c r="R334" s="320"/>
      <c r="S334" s="450"/>
      <c r="T334" s="451"/>
      <c r="U334" s="514"/>
    </row>
    <row r="335" spans="1:21" s="8" customFormat="1" ht="15.95" customHeight="1">
      <c r="A335" s="319" t="s">
        <v>10</v>
      </c>
      <c r="B335" s="319" t="s">
        <v>11</v>
      </c>
      <c r="C335" s="429" t="s">
        <v>12</v>
      </c>
      <c r="D335" s="430"/>
      <c r="E335" s="431"/>
      <c r="F335" s="319" t="s">
        <v>13</v>
      </c>
      <c r="G335" s="319" t="s">
        <v>14</v>
      </c>
      <c r="H335" s="319" t="s">
        <v>15</v>
      </c>
      <c r="I335" s="319" t="s">
        <v>16</v>
      </c>
      <c r="J335" s="319" t="s">
        <v>17</v>
      </c>
      <c r="K335" s="319" t="s">
        <v>18</v>
      </c>
      <c r="L335" s="319" t="s">
        <v>19</v>
      </c>
      <c r="M335" s="319" t="s">
        <v>20</v>
      </c>
      <c r="N335" s="319" t="s">
        <v>21</v>
      </c>
      <c r="O335" s="319" t="s">
        <v>41</v>
      </c>
      <c r="P335" s="319" t="s">
        <v>42</v>
      </c>
      <c r="Q335" s="319" t="s">
        <v>44</v>
      </c>
      <c r="R335" s="319" t="s">
        <v>69</v>
      </c>
      <c r="S335" s="429" t="s">
        <v>70</v>
      </c>
      <c r="T335" s="430"/>
      <c r="U335" s="431"/>
    </row>
    <row r="336" spans="1:21" s="16" customFormat="1" ht="15.95" customHeight="1">
      <c r="A336" s="18">
        <v>1</v>
      </c>
      <c r="B336" s="19" t="s">
        <v>22</v>
      </c>
      <c r="C336" s="504">
        <f>SUM(C337,C340,C341)</f>
        <v>0</v>
      </c>
      <c r="D336" s="505"/>
      <c r="E336" s="506"/>
      <c r="F336" s="313">
        <f t="shared" ref="F336:J336" si="146">SUM(F337,F340,F341)</f>
        <v>0</v>
      </c>
      <c r="G336" s="313">
        <f t="shared" si="146"/>
        <v>0</v>
      </c>
      <c r="H336" s="313">
        <f t="shared" si="146"/>
        <v>0</v>
      </c>
      <c r="I336" s="313">
        <f t="shared" si="146"/>
        <v>0</v>
      </c>
      <c r="J336" s="313">
        <f t="shared" si="146"/>
        <v>0</v>
      </c>
      <c r="K336" s="313">
        <f>SUM(C336-F336-G336-H336+I336-J336)</f>
        <v>0</v>
      </c>
      <c r="L336" s="313">
        <f t="shared" ref="L336:Q336" si="147">SUM(L337,L340,L341)</f>
        <v>4</v>
      </c>
      <c r="M336" s="313">
        <f t="shared" si="147"/>
        <v>0</v>
      </c>
      <c r="N336" s="313">
        <f t="shared" si="147"/>
        <v>0</v>
      </c>
      <c r="O336" s="313">
        <f t="shared" si="147"/>
        <v>0</v>
      </c>
      <c r="P336" s="59">
        <f t="shared" si="147"/>
        <v>4</v>
      </c>
      <c r="Q336" s="59">
        <f t="shared" si="147"/>
        <v>0</v>
      </c>
      <c r="R336" s="59">
        <f>SUM(L336-M336-N336-O336+P336-Q336)</f>
        <v>8</v>
      </c>
      <c r="S336" s="507"/>
      <c r="T336" s="508"/>
      <c r="U336" s="509"/>
    </row>
    <row r="337" spans="1:21" s="23" customFormat="1" ht="15.75">
      <c r="A337" s="14"/>
      <c r="B337" s="22" t="s">
        <v>49</v>
      </c>
      <c r="C337" s="495">
        <f t="shared" ref="C337:H337" si="148">SUM(C338:C339)</f>
        <v>0</v>
      </c>
      <c r="D337" s="496">
        <f t="shared" si="148"/>
        <v>0</v>
      </c>
      <c r="E337" s="497">
        <f t="shared" si="148"/>
        <v>0</v>
      </c>
      <c r="F337" s="69">
        <f t="shared" si="148"/>
        <v>0</v>
      </c>
      <c r="G337" s="69">
        <f t="shared" si="148"/>
        <v>0</v>
      </c>
      <c r="H337" s="69">
        <f t="shared" si="148"/>
        <v>0</v>
      </c>
      <c r="I337" s="69">
        <f>SUM(I338:I339)</f>
        <v>0</v>
      </c>
      <c r="J337" s="69">
        <f t="shared" ref="J337" si="149">SUM(J338:J339)</f>
        <v>0</v>
      </c>
      <c r="K337" s="310">
        <f t="shared" ref="K337:K341" si="150">SUM(C337-F337-G337-H337+I337-J337)</f>
        <v>0</v>
      </c>
      <c r="L337" s="69">
        <f t="shared" ref="L337:O337" si="151">SUM(L338:L339)</f>
        <v>0</v>
      </c>
      <c r="M337" s="69">
        <f t="shared" si="151"/>
        <v>0</v>
      </c>
      <c r="N337" s="69">
        <f t="shared" si="151"/>
        <v>0</v>
      </c>
      <c r="O337" s="69">
        <f t="shared" si="151"/>
        <v>0</v>
      </c>
      <c r="P337" s="69">
        <f>SUM(P338:P339)</f>
        <v>0</v>
      </c>
      <c r="Q337" s="69">
        <f t="shared" ref="Q337" si="152">SUM(Q338:Q339)</f>
        <v>0</v>
      </c>
      <c r="R337" s="310">
        <f t="shared" ref="R337:R344" si="153">SUM(L337-M337-N337-O337+P337-Q337)</f>
        <v>0</v>
      </c>
      <c r="S337" s="510"/>
      <c r="T337" s="511"/>
      <c r="U337" s="512"/>
    </row>
    <row r="338" spans="1:21" ht="15.75">
      <c r="A338" s="12"/>
      <c r="B338" s="13" t="s">
        <v>83</v>
      </c>
      <c r="C338" s="501">
        <v>0</v>
      </c>
      <c r="D338" s="502">
        <v>0</v>
      </c>
      <c r="E338" s="503">
        <v>0</v>
      </c>
      <c r="F338" s="323">
        <v>0</v>
      </c>
      <c r="G338" s="323">
        <v>0</v>
      </c>
      <c r="H338" s="323">
        <v>0</v>
      </c>
      <c r="I338" s="66">
        <v>0</v>
      </c>
      <c r="J338" s="66">
        <v>0</v>
      </c>
      <c r="K338" s="310">
        <f t="shared" si="150"/>
        <v>0</v>
      </c>
      <c r="L338" s="323">
        <v>0</v>
      </c>
      <c r="M338" s="323">
        <v>0</v>
      </c>
      <c r="N338" s="323">
        <v>0</v>
      </c>
      <c r="O338" s="323">
        <v>0</v>
      </c>
      <c r="P338" s="323">
        <v>0</v>
      </c>
      <c r="Q338" s="323">
        <v>0</v>
      </c>
      <c r="R338" s="310">
        <f t="shared" si="153"/>
        <v>0</v>
      </c>
      <c r="S338" s="498"/>
      <c r="T338" s="499"/>
      <c r="U338" s="500"/>
    </row>
    <row r="339" spans="1:21" ht="15.75">
      <c r="A339" s="12"/>
      <c r="B339" s="13" t="s">
        <v>84</v>
      </c>
      <c r="C339" s="501">
        <v>0</v>
      </c>
      <c r="D339" s="502">
        <v>0</v>
      </c>
      <c r="E339" s="503">
        <v>0</v>
      </c>
      <c r="F339" s="323">
        <v>0</v>
      </c>
      <c r="G339" s="323">
        <v>0</v>
      </c>
      <c r="H339" s="323">
        <v>0</v>
      </c>
      <c r="I339" s="66">
        <v>0</v>
      </c>
      <c r="J339" s="66">
        <v>0</v>
      </c>
      <c r="K339" s="310">
        <f t="shared" si="150"/>
        <v>0</v>
      </c>
      <c r="L339" s="323">
        <v>0</v>
      </c>
      <c r="M339" s="323">
        <v>0</v>
      </c>
      <c r="N339" s="323">
        <v>0</v>
      </c>
      <c r="O339" s="323">
        <v>0</v>
      </c>
      <c r="P339" s="323">
        <v>0</v>
      </c>
      <c r="Q339" s="323">
        <v>0</v>
      </c>
      <c r="R339" s="310">
        <f t="shared" si="153"/>
        <v>0</v>
      </c>
      <c r="S339" s="498"/>
      <c r="T339" s="499"/>
      <c r="U339" s="500"/>
    </row>
    <row r="340" spans="1:21" ht="15.75">
      <c r="A340" s="12"/>
      <c r="B340" s="11" t="s">
        <v>50</v>
      </c>
      <c r="C340" s="480">
        <v>0</v>
      </c>
      <c r="D340" s="481">
        <v>0</v>
      </c>
      <c r="E340" s="482">
        <v>0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310">
        <f t="shared" si="150"/>
        <v>0</v>
      </c>
      <c r="L340" s="62">
        <v>4</v>
      </c>
      <c r="M340" s="62">
        <v>0</v>
      </c>
      <c r="N340" s="62">
        <v>0</v>
      </c>
      <c r="O340" s="62">
        <v>0</v>
      </c>
      <c r="P340" s="62">
        <v>4</v>
      </c>
      <c r="Q340" s="62">
        <v>0</v>
      </c>
      <c r="R340" s="62">
        <f t="shared" si="153"/>
        <v>8</v>
      </c>
      <c r="S340" s="498"/>
      <c r="T340" s="499"/>
      <c r="U340" s="500"/>
    </row>
    <row r="341" spans="1:21" ht="15.75">
      <c r="A341" s="12"/>
      <c r="B341" s="11" t="s">
        <v>51</v>
      </c>
      <c r="C341" s="480">
        <v>0</v>
      </c>
      <c r="D341" s="481">
        <v>0</v>
      </c>
      <c r="E341" s="482">
        <v>0</v>
      </c>
      <c r="F341" s="67">
        <v>0</v>
      </c>
      <c r="G341" s="67">
        <v>0</v>
      </c>
      <c r="H341" s="67">
        <v>0</v>
      </c>
      <c r="I341" s="67">
        <v>0</v>
      </c>
      <c r="J341" s="67">
        <v>0</v>
      </c>
      <c r="K341" s="310">
        <f t="shared" si="150"/>
        <v>0</v>
      </c>
      <c r="L341" s="62">
        <v>0</v>
      </c>
      <c r="M341" s="62">
        <v>0</v>
      </c>
      <c r="N341" s="62">
        <v>0</v>
      </c>
      <c r="O341" s="62">
        <v>0</v>
      </c>
      <c r="P341" s="62">
        <v>0</v>
      </c>
      <c r="Q341" s="62">
        <v>0</v>
      </c>
      <c r="R341" s="62">
        <f t="shared" si="153"/>
        <v>0</v>
      </c>
      <c r="S341" s="498"/>
      <c r="T341" s="499"/>
      <c r="U341" s="500"/>
    </row>
    <row r="342" spans="1:21" ht="15.75">
      <c r="A342" s="14">
        <v>2</v>
      </c>
      <c r="B342" s="10" t="s">
        <v>23</v>
      </c>
      <c r="C342" s="480">
        <f>SUM(C343:C344)</f>
        <v>0</v>
      </c>
      <c r="D342" s="481">
        <f t="shared" ref="D342:G342" si="154">SUM(D343:D344)</f>
        <v>658</v>
      </c>
      <c r="E342" s="482">
        <f t="shared" si="154"/>
        <v>658</v>
      </c>
      <c r="F342" s="310">
        <f t="shared" si="154"/>
        <v>0</v>
      </c>
      <c r="G342" s="310">
        <f t="shared" si="154"/>
        <v>0</v>
      </c>
      <c r="H342" s="25"/>
      <c r="I342" s="310">
        <f t="shared" ref="I342:J342" si="155">SUM(I343:I344)</f>
        <v>0</v>
      </c>
      <c r="J342" s="310">
        <f t="shared" si="155"/>
        <v>0</v>
      </c>
      <c r="K342" s="310">
        <f>SUM(C342-F342-G342-H342+I342-J342)</f>
        <v>0</v>
      </c>
      <c r="L342" s="310">
        <f>SUM(L343:L344)</f>
        <v>40</v>
      </c>
      <c r="M342" s="310">
        <f t="shared" ref="M342:N342" si="156">SUM(M343:M344)</f>
        <v>0</v>
      </c>
      <c r="N342" s="310">
        <f t="shared" si="156"/>
        <v>0</v>
      </c>
      <c r="O342" s="25"/>
      <c r="P342" s="310">
        <f t="shared" ref="P342:Q342" si="157">SUM(P343:P344)</f>
        <v>40</v>
      </c>
      <c r="Q342" s="310">
        <f t="shared" si="157"/>
        <v>0</v>
      </c>
      <c r="R342" s="310">
        <f t="shared" si="153"/>
        <v>80</v>
      </c>
      <c r="S342" s="498"/>
      <c r="T342" s="499"/>
      <c r="U342" s="500"/>
    </row>
    <row r="343" spans="1:21" ht="12.75" customHeight="1">
      <c r="A343" s="12"/>
      <c r="B343" s="13" t="s">
        <v>83</v>
      </c>
      <c r="C343" s="501">
        <v>0</v>
      </c>
      <c r="D343" s="502">
        <v>658</v>
      </c>
      <c r="E343" s="503">
        <v>658</v>
      </c>
      <c r="F343" s="323">
        <v>0</v>
      </c>
      <c r="G343" s="323">
        <v>0</v>
      </c>
      <c r="H343" s="24"/>
      <c r="I343" s="66">
        <v>0</v>
      </c>
      <c r="J343" s="66">
        <v>0</v>
      </c>
      <c r="K343" s="310">
        <f t="shared" ref="K343:K354" si="158">SUM(C343-F343-G343-H343+I343-J343)</f>
        <v>0</v>
      </c>
      <c r="L343" s="323">
        <v>0</v>
      </c>
      <c r="M343" s="323">
        <v>0</v>
      </c>
      <c r="N343" s="323">
        <v>0</v>
      </c>
      <c r="O343" s="24"/>
      <c r="P343" s="323">
        <v>0</v>
      </c>
      <c r="Q343" s="323">
        <v>0</v>
      </c>
      <c r="R343" s="310">
        <f>SUM(L343-M343-N343-O343+P343-Q343)</f>
        <v>0</v>
      </c>
      <c r="S343" s="498"/>
      <c r="T343" s="499"/>
      <c r="U343" s="500"/>
    </row>
    <row r="344" spans="1:21" ht="12.75" customHeight="1">
      <c r="A344" s="12"/>
      <c r="B344" s="13" t="s">
        <v>84</v>
      </c>
      <c r="C344" s="501">
        <v>0</v>
      </c>
      <c r="D344" s="502">
        <v>0</v>
      </c>
      <c r="E344" s="503">
        <v>0</v>
      </c>
      <c r="F344" s="323">
        <v>0</v>
      </c>
      <c r="G344" s="323">
        <v>0</v>
      </c>
      <c r="H344" s="24"/>
      <c r="I344" s="66">
        <v>0</v>
      </c>
      <c r="J344" s="66">
        <v>0</v>
      </c>
      <c r="K344" s="310">
        <f t="shared" si="158"/>
        <v>0</v>
      </c>
      <c r="L344" s="323">
        <v>40</v>
      </c>
      <c r="M344" s="323">
        <v>0</v>
      </c>
      <c r="N344" s="323">
        <v>0</v>
      </c>
      <c r="O344" s="24"/>
      <c r="P344" s="323">
        <v>40</v>
      </c>
      <c r="Q344" s="323">
        <v>0</v>
      </c>
      <c r="R344" s="310">
        <f t="shared" si="153"/>
        <v>80</v>
      </c>
      <c r="S344" s="498"/>
      <c r="T344" s="499"/>
      <c r="U344" s="500"/>
    </row>
    <row r="345" spans="1:21" ht="15.75">
      <c r="A345" s="9">
        <v>3</v>
      </c>
      <c r="B345" s="10" t="s">
        <v>53</v>
      </c>
      <c r="C345" s="480">
        <v>0</v>
      </c>
      <c r="D345" s="481">
        <v>0</v>
      </c>
      <c r="E345" s="482">
        <v>0</v>
      </c>
      <c r="F345" s="310">
        <v>0</v>
      </c>
      <c r="G345" s="25"/>
      <c r="H345" s="25"/>
      <c r="I345" s="310">
        <v>0</v>
      </c>
      <c r="J345" s="310">
        <v>0</v>
      </c>
      <c r="K345" s="310">
        <f t="shared" si="158"/>
        <v>0</v>
      </c>
      <c r="L345" s="318">
        <v>0</v>
      </c>
      <c r="M345" s="318">
        <v>0</v>
      </c>
      <c r="N345" s="25"/>
      <c r="O345" s="25"/>
      <c r="P345" s="318">
        <v>0</v>
      </c>
      <c r="Q345" s="318">
        <v>0</v>
      </c>
      <c r="R345" s="310">
        <f>SUM(L345-M345-N345-O345+P345-Q345)</f>
        <v>0</v>
      </c>
      <c r="S345" s="498"/>
      <c r="T345" s="499"/>
      <c r="U345" s="500"/>
    </row>
    <row r="346" spans="1:21" ht="21" customHeight="1">
      <c r="A346" s="14">
        <v>4</v>
      </c>
      <c r="B346" s="10" t="s">
        <v>52</v>
      </c>
      <c r="C346" s="495">
        <f>SUM(C347:C348)</f>
        <v>0</v>
      </c>
      <c r="D346" s="496">
        <f t="shared" ref="D346:E346" si="159">SUM(D347:D348)</f>
        <v>0</v>
      </c>
      <c r="E346" s="497">
        <f t="shared" si="159"/>
        <v>0</v>
      </c>
      <c r="F346" s="69">
        <f>SUM(F347:F348)</f>
        <v>0</v>
      </c>
      <c r="G346" s="25"/>
      <c r="H346" s="25"/>
      <c r="I346" s="69">
        <f t="shared" ref="I346:J346" si="160">SUM(I347:I348)</f>
        <v>0</v>
      </c>
      <c r="J346" s="69">
        <f t="shared" si="160"/>
        <v>0</v>
      </c>
      <c r="K346" s="310">
        <f t="shared" si="158"/>
        <v>0</v>
      </c>
      <c r="L346" s="82">
        <f>SUM(L347:L348)</f>
        <v>23</v>
      </c>
      <c r="M346" s="310">
        <f>SUM(M347:M348)</f>
        <v>0</v>
      </c>
      <c r="N346" s="25"/>
      <c r="O346" s="25"/>
      <c r="P346" s="310">
        <f t="shared" ref="P346:Q346" si="161">SUM(P347:P348)</f>
        <v>0</v>
      </c>
      <c r="Q346" s="310">
        <f t="shared" si="161"/>
        <v>0</v>
      </c>
      <c r="R346" s="310">
        <f>SUM(L346-M346-N346-O346+P346-Q346)</f>
        <v>23</v>
      </c>
      <c r="S346" s="498"/>
      <c r="T346" s="499"/>
      <c r="U346" s="500"/>
    </row>
    <row r="347" spans="1:21" ht="15.75">
      <c r="A347" s="14"/>
      <c r="B347" s="13" t="s">
        <v>83</v>
      </c>
      <c r="C347" s="495">
        <v>0</v>
      </c>
      <c r="D347" s="496"/>
      <c r="E347" s="497"/>
      <c r="F347" s="69">
        <v>0</v>
      </c>
      <c r="G347" s="25"/>
      <c r="H347" s="25"/>
      <c r="I347" s="69">
        <v>0</v>
      </c>
      <c r="J347" s="69">
        <v>0</v>
      </c>
      <c r="K347" s="310">
        <f t="shared" si="158"/>
        <v>0</v>
      </c>
      <c r="L347" s="318">
        <v>0</v>
      </c>
      <c r="M347" s="318">
        <v>0</v>
      </c>
      <c r="N347" s="25"/>
      <c r="O347" s="25"/>
      <c r="P347" s="318">
        <v>0</v>
      </c>
      <c r="Q347" s="318">
        <v>0</v>
      </c>
      <c r="R347" s="310">
        <f t="shared" ref="R347:R355" si="162">SUM(L347-M347-N347-O347+P347-Q347)</f>
        <v>0</v>
      </c>
      <c r="S347" s="498"/>
      <c r="T347" s="499"/>
      <c r="U347" s="500"/>
    </row>
    <row r="348" spans="1:21" ht="15.75">
      <c r="A348" s="14"/>
      <c r="B348" s="13" t="s">
        <v>84</v>
      </c>
      <c r="C348" s="495">
        <v>0</v>
      </c>
      <c r="D348" s="496"/>
      <c r="E348" s="497"/>
      <c r="F348" s="69">
        <v>0</v>
      </c>
      <c r="G348" s="25"/>
      <c r="H348" s="25"/>
      <c r="I348" s="69">
        <v>0</v>
      </c>
      <c r="J348" s="69">
        <v>0</v>
      </c>
      <c r="K348" s="310">
        <f t="shared" si="158"/>
        <v>0</v>
      </c>
      <c r="L348" s="318">
        <v>23</v>
      </c>
      <c r="M348" s="318">
        <v>0</v>
      </c>
      <c r="N348" s="25"/>
      <c r="O348" s="25"/>
      <c r="P348" s="318">
        <v>0</v>
      </c>
      <c r="Q348" s="318">
        <v>0</v>
      </c>
      <c r="R348" s="310">
        <f t="shared" si="162"/>
        <v>23</v>
      </c>
      <c r="S348" s="498"/>
      <c r="T348" s="499"/>
      <c r="U348" s="500"/>
    </row>
    <row r="349" spans="1:21" ht="12.75" customHeight="1">
      <c r="A349" s="14">
        <v>5</v>
      </c>
      <c r="B349" s="11" t="s">
        <v>54</v>
      </c>
      <c r="C349" s="480">
        <v>0</v>
      </c>
      <c r="D349" s="481">
        <v>0</v>
      </c>
      <c r="E349" s="482">
        <v>0</v>
      </c>
      <c r="F349" s="310">
        <v>0</v>
      </c>
      <c r="G349" s="25"/>
      <c r="H349" s="25"/>
      <c r="I349" s="310">
        <v>0</v>
      </c>
      <c r="J349" s="310">
        <v>0</v>
      </c>
      <c r="K349" s="310">
        <f t="shared" si="158"/>
        <v>0</v>
      </c>
      <c r="L349" s="318">
        <v>0</v>
      </c>
      <c r="M349" s="318">
        <v>0</v>
      </c>
      <c r="N349" s="25"/>
      <c r="O349" s="25"/>
      <c r="P349" s="318">
        <v>0</v>
      </c>
      <c r="Q349" s="318">
        <v>0</v>
      </c>
      <c r="R349" s="310">
        <f t="shared" si="162"/>
        <v>0</v>
      </c>
      <c r="S349" s="498"/>
      <c r="T349" s="499"/>
      <c r="U349" s="500"/>
    </row>
    <row r="350" spans="1:21" ht="13.5" customHeight="1">
      <c r="A350" s="14">
        <v>6</v>
      </c>
      <c r="B350" s="10" t="s">
        <v>55</v>
      </c>
      <c r="C350" s="480">
        <v>0</v>
      </c>
      <c r="D350" s="481">
        <v>0</v>
      </c>
      <c r="E350" s="482">
        <v>0</v>
      </c>
      <c r="F350" s="310">
        <v>0</v>
      </c>
      <c r="G350" s="25"/>
      <c r="H350" s="25"/>
      <c r="I350" s="310">
        <v>0</v>
      </c>
      <c r="J350" s="310">
        <v>0</v>
      </c>
      <c r="K350" s="310">
        <f t="shared" si="158"/>
        <v>0</v>
      </c>
      <c r="L350" s="64">
        <v>1</v>
      </c>
      <c r="M350" s="318">
        <v>0</v>
      </c>
      <c r="N350" s="25"/>
      <c r="O350" s="25"/>
      <c r="P350" s="64">
        <v>0</v>
      </c>
      <c r="Q350" s="64">
        <v>0</v>
      </c>
      <c r="R350" s="62">
        <f t="shared" si="162"/>
        <v>1</v>
      </c>
      <c r="S350" s="492">
        <v>0</v>
      </c>
      <c r="T350" s="493"/>
      <c r="U350" s="494"/>
    </row>
    <row r="351" spans="1:21" ht="15" customHeight="1">
      <c r="A351" s="14">
        <v>7</v>
      </c>
      <c r="B351" s="10" t="s">
        <v>56</v>
      </c>
      <c r="C351" s="480">
        <v>0</v>
      </c>
      <c r="D351" s="481">
        <v>0</v>
      </c>
      <c r="E351" s="482">
        <v>0</v>
      </c>
      <c r="F351" s="310">
        <v>0</v>
      </c>
      <c r="G351" s="25"/>
      <c r="H351" s="25"/>
      <c r="I351" s="310">
        <v>0</v>
      </c>
      <c r="J351" s="310">
        <v>0</v>
      </c>
      <c r="K351" s="310">
        <f t="shared" si="158"/>
        <v>0</v>
      </c>
      <c r="L351" s="318">
        <v>0</v>
      </c>
      <c r="M351" s="318">
        <v>0</v>
      </c>
      <c r="N351" s="25"/>
      <c r="O351" s="25"/>
      <c r="P351" s="318">
        <v>0</v>
      </c>
      <c r="Q351" s="318">
        <v>0</v>
      </c>
      <c r="R351" s="310">
        <f t="shared" si="162"/>
        <v>0</v>
      </c>
      <c r="S351" s="483">
        <v>0</v>
      </c>
      <c r="T351" s="484"/>
      <c r="U351" s="485"/>
    </row>
    <row r="352" spans="1:21" ht="12.75" customHeight="1">
      <c r="A352" s="14">
        <v>8</v>
      </c>
      <c r="B352" s="10" t="s">
        <v>57</v>
      </c>
      <c r="C352" s="480">
        <v>0</v>
      </c>
      <c r="D352" s="481">
        <v>0</v>
      </c>
      <c r="E352" s="482">
        <v>0</v>
      </c>
      <c r="F352" s="310">
        <v>0</v>
      </c>
      <c r="G352" s="25"/>
      <c r="H352" s="25"/>
      <c r="I352" s="310">
        <v>0</v>
      </c>
      <c r="J352" s="310">
        <v>0</v>
      </c>
      <c r="K352" s="310">
        <f t="shared" si="158"/>
        <v>0</v>
      </c>
      <c r="L352" s="318">
        <v>0</v>
      </c>
      <c r="M352" s="318">
        <v>0</v>
      </c>
      <c r="N352" s="25"/>
      <c r="O352" s="25"/>
      <c r="P352" s="318">
        <v>0</v>
      </c>
      <c r="Q352" s="318">
        <v>0</v>
      </c>
      <c r="R352" s="310">
        <f t="shared" si="162"/>
        <v>0</v>
      </c>
      <c r="S352" s="483">
        <v>0</v>
      </c>
      <c r="T352" s="484"/>
      <c r="U352" s="485"/>
    </row>
    <row r="353" spans="1:21" ht="12.75" customHeight="1">
      <c r="A353" s="14">
        <v>9</v>
      </c>
      <c r="B353" s="10" t="s">
        <v>24</v>
      </c>
      <c r="C353" s="480">
        <v>0</v>
      </c>
      <c r="D353" s="481">
        <v>0</v>
      </c>
      <c r="E353" s="482">
        <v>0</v>
      </c>
      <c r="F353" s="310">
        <v>0</v>
      </c>
      <c r="G353" s="25"/>
      <c r="H353" s="25"/>
      <c r="I353" s="67">
        <v>0</v>
      </c>
      <c r="J353" s="67">
        <v>0</v>
      </c>
      <c r="K353" s="310">
        <f t="shared" si="158"/>
        <v>0</v>
      </c>
      <c r="L353" s="318">
        <v>0</v>
      </c>
      <c r="M353" s="318">
        <v>0</v>
      </c>
      <c r="N353" s="25"/>
      <c r="O353" s="25"/>
      <c r="P353" s="318">
        <v>0</v>
      </c>
      <c r="Q353" s="318">
        <v>0</v>
      </c>
      <c r="R353" s="310">
        <f t="shared" si="162"/>
        <v>0</v>
      </c>
      <c r="S353" s="483">
        <v>0</v>
      </c>
      <c r="T353" s="484"/>
      <c r="U353" s="485"/>
    </row>
    <row r="354" spans="1:21" ht="12.75" customHeight="1">
      <c r="A354" s="14">
        <v>10</v>
      </c>
      <c r="B354" s="10" t="s">
        <v>25</v>
      </c>
      <c r="C354" s="480">
        <v>0</v>
      </c>
      <c r="D354" s="481">
        <v>0</v>
      </c>
      <c r="E354" s="482">
        <v>0</v>
      </c>
      <c r="F354" s="310">
        <v>0</v>
      </c>
      <c r="G354" s="25"/>
      <c r="H354" s="25"/>
      <c r="I354" s="67">
        <v>0</v>
      </c>
      <c r="J354" s="67">
        <v>0</v>
      </c>
      <c r="K354" s="310">
        <f t="shared" si="158"/>
        <v>0</v>
      </c>
      <c r="L354" s="318">
        <v>0</v>
      </c>
      <c r="M354" s="318">
        <v>0</v>
      </c>
      <c r="N354" s="25"/>
      <c r="O354" s="25"/>
      <c r="P354" s="318">
        <v>0</v>
      </c>
      <c r="Q354" s="318">
        <v>0</v>
      </c>
      <c r="R354" s="310">
        <f t="shared" si="162"/>
        <v>0</v>
      </c>
      <c r="S354" s="483">
        <v>0</v>
      </c>
      <c r="T354" s="484"/>
      <c r="U354" s="485"/>
    </row>
    <row r="355" spans="1:21" ht="11.25" customHeight="1" thickBot="1">
      <c r="A355" s="39">
        <v>11</v>
      </c>
      <c r="B355" s="40" t="s">
        <v>58</v>
      </c>
      <c r="C355" s="486">
        <v>0</v>
      </c>
      <c r="D355" s="487">
        <v>0</v>
      </c>
      <c r="E355" s="488">
        <v>0</v>
      </c>
      <c r="F355" s="311">
        <v>0</v>
      </c>
      <c r="G355" s="42"/>
      <c r="H355" s="42"/>
      <c r="I355" s="68">
        <v>0</v>
      </c>
      <c r="J355" s="68">
        <v>0</v>
      </c>
      <c r="K355" s="311">
        <f t="shared" ref="K355" si="163">SUM(E355-F355-G355-H355+I355-J355)</f>
        <v>0</v>
      </c>
      <c r="L355" s="41">
        <v>0</v>
      </c>
      <c r="M355" s="41">
        <v>0</v>
      </c>
      <c r="N355" s="42"/>
      <c r="O355" s="42"/>
      <c r="P355" s="41">
        <v>0</v>
      </c>
      <c r="Q355" s="41">
        <v>0</v>
      </c>
      <c r="R355" s="311">
        <f t="shared" si="162"/>
        <v>0</v>
      </c>
      <c r="S355" s="489"/>
      <c r="T355" s="490"/>
      <c r="U355" s="491"/>
    </row>
    <row r="356" spans="1:21" ht="12.75" customHeight="1" thickTop="1">
      <c r="A356" s="5"/>
      <c r="B356" s="26" t="s">
        <v>39</v>
      </c>
    </row>
    <row r="357" spans="1:21" ht="15.95" customHeight="1">
      <c r="A357" s="5"/>
      <c r="B357" s="15" t="s">
        <v>60</v>
      </c>
    </row>
    <row r="358" spans="1:21" ht="15.95" customHeight="1">
      <c r="A358" s="5"/>
      <c r="B358" s="15" t="s">
        <v>59</v>
      </c>
    </row>
    <row r="359" spans="1:21" ht="15.95" customHeight="1">
      <c r="A359" s="5"/>
      <c r="B359" s="15" t="s">
        <v>40</v>
      </c>
    </row>
    <row r="360" spans="1:21" ht="15.95" customHeight="1">
      <c r="A360" s="5"/>
      <c r="B360" s="26"/>
    </row>
    <row r="361" spans="1:21" ht="15.95" customHeight="1">
      <c r="A361" s="5"/>
      <c r="B361" s="26"/>
    </row>
    <row r="362" spans="1:21" ht="15.95" customHeight="1">
      <c r="A362" s="5"/>
      <c r="B362" s="26"/>
    </row>
    <row r="363" spans="1:21" ht="15.95" customHeight="1">
      <c r="A363" s="5"/>
      <c r="B363" s="26"/>
    </row>
    <row r="364" spans="1:21" ht="15.95" customHeight="1">
      <c r="A364" s="476" t="s">
        <v>0</v>
      </c>
      <c r="B364" s="476"/>
      <c r="P364" s="477" t="s">
        <v>26</v>
      </c>
      <c r="Q364" s="477"/>
      <c r="R364" s="477"/>
      <c r="S364" s="477"/>
      <c r="T364" s="477"/>
      <c r="U364" s="477"/>
    </row>
    <row r="365" spans="1:21" ht="15.95" customHeight="1">
      <c r="A365" s="476" t="s">
        <v>1</v>
      </c>
      <c r="B365" s="476"/>
      <c r="P365" s="477"/>
      <c r="Q365" s="477"/>
      <c r="R365" s="477"/>
      <c r="S365" s="477"/>
      <c r="T365" s="477"/>
      <c r="U365" s="477"/>
    </row>
    <row r="366" spans="1:21" ht="15.95" customHeight="1">
      <c r="A366" s="476" t="s">
        <v>45</v>
      </c>
      <c r="B366" s="476"/>
    </row>
    <row r="367" spans="1:21" ht="15.95" customHeight="1">
      <c r="C367" s="478" t="s">
        <v>2</v>
      </c>
      <c r="D367" s="478"/>
      <c r="E367" s="478"/>
      <c r="F367" s="478"/>
      <c r="G367" s="478"/>
      <c r="H367" s="478"/>
      <c r="I367" s="478"/>
      <c r="J367" s="478"/>
      <c r="K367" s="478"/>
      <c r="L367" s="478"/>
      <c r="M367" s="478"/>
      <c r="N367" s="478"/>
      <c r="O367" s="478"/>
      <c r="P367" s="478"/>
      <c r="Q367" s="2"/>
    </row>
    <row r="368" spans="1:21" ht="15.95" customHeight="1">
      <c r="F368" s="479" t="s">
        <v>3</v>
      </c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317"/>
    </row>
    <row r="369" spans="1:21" ht="15.95" customHeight="1">
      <c r="A369" s="1" t="s">
        <v>46</v>
      </c>
      <c r="C369" s="3"/>
      <c r="D369" s="4">
        <v>1</v>
      </c>
      <c r="E369" s="4">
        <v>5</v>
      </c>
      <c r="M369" s="5"/>
      <c r="N369" s="5"/>
      <c r="O369" s="5"/>
      <c r="P369" s="5"/>
      <c r="Q369" s="5"/>
      <c r="R369" s="5"/>
      <c r="S369" s="5"/>
      <c r="T369" s="5"/>
    </row>
    <row r="370" spans="1:21" ht="15.95" customHeight="1">
      <c r="A370" s="1" t="s">
        <v>68</v>
      </c>
      <c r="C370" s="6"/>
      <c r="D370" s="7">
        <v>0</v>
      </c>
      <c r="E370" s="7">
        <v>8</v>
      </c>
      <c r="K370" s="453">
        <v>10</v>
      </c>
      <c r="L370" s="453"/>
      <c r="M370" s="5"/>
      <c r="N370" s="5"/>
      <c r="O370" s="5"/>
      <c r="Q370" s="1" t="str">
        <f>+Q127:U127</f>
        <v>Bulan     :</v>
      </c>
      <c r="R370" s="455" t="str">
        <f>+R328</f>
        <v>Agustus</v>
      </c>
      <c r="S370" s="456"/>
      <c r="T370" s="4">
        <f>+T328</f>
        <v>0</v>
      </c>
      <c r="U370" s="4">
        <f>+U328</f>
        <v>8</v>
      </c>
    </row>
    <row r="371" spans="1:21" s="43" customFormat="1" ht="15.95" customHeight="1" thickBot="1">
      <c r="A371" s="43" t="s">
        <v>82</v>
      </c>
      <c r="C371" s="65">
        <v>0</v>
      </c>
      <c r="D371" s="65">
        <v>4</v>
      </c>
      <c r="E371" s="65">
        <v>1</v>
      </c>
      <c r="K371" s="454"/>
      <c r="L371" s="454"/>
      <c r="M371" s="77"/>
      <c r="N371" s="77"/>
      <c r="O371" s="77"/>
      <c r="Q371" s="43" t="s">
        <v>47</v>
      </c>
      <c r="R371" s="515">
        <f>+R329</f>
        <v>2020</v>
      </c>
      <c r="S371" s="516"/>
      <c r="T371" s="78">
        <f>+T329</f>
        <v>2</v>
      </c>
      <c r="U371" s="78">
        <f>+U329</f>
        <v>0</v>
      </c>
    </row>
    <row r="372" spans="1:21" ht="15.95" customHeight="1" thickTop="1">
      <c r="A372" s="462" t="s">
        <v>4</v>
      </c>
      <c r="B372" s="462" t="s">
        <v>5</v>
      </c>
      <c r="C372" s="465" t="s">
        <v>6</v>
      </c>
      <c r="D372" s="466"/>
      <c r="E372" s="466"/>
      <c r="F372" s="466"/>
      <c r="G372" s="466"/>
      <c r="H372" s="466"/>
      <c r="I372" s="466"/>
      <c r="J372" s="466"/>
      <c r="K372" s="469"/>
      <c r="L372" s="465" t="s">
        <v>7</v>
      </c>
      <c r="M372" s="466"/>
      <c r="N372" s="466"/>
      <c r="O372" s="466"/>
      <c r="P372" s="466"/>
      <c r="Q372" s="466"/>
      <c r="R372" s="469"/>
      <c r="S372" s="470" t="s">
        <v>64</v>
      </c>
      <c r="T372" s="471"/>
      <c r="U372" s="513"/>
    </row>
    <row r="373" spans="1:21" ht="15.95" customHeight="1">
      <c r="A373" s="463"/>
      <c r="B373" s="463"/>
      <c r="C373" s="473" t="s">
        <v>27</v>
      </c>
      <c r="D373" s="474"/>
      <c r="E373" s="475"/>
      <c r="F373" s="322"/>
      <c r="G373" s="322" t="s">
        <v>30</v>
      </c>
      <c r="H373" s="322" t="s">
        <v>32</v>
      </c>
      <c r="I373" s="322"/>
      <c r="J373" s="322"/>
      <c r="K373" s="322" t="s">
        <v>43</v>
      </c>
      <c r="L373" s="322" t="s">
        <v>27</v>
      </c>
      <c r="M373" s="322"/>
      <c r="N373" s="322" t="s">
        <v>30</v>
      </c>
      <c r="O373" s="322" t="s">
        <v>32</v>
      </c>
      <c r="P373" s="322"/>
      <c r="Q373" s="322"/>
      <c r="R373" s="322" t="s">
        <v>63</v>
      </c>
      <c r="S373" s="440" t="s">
        <v>67</v>
      </c>
      <c r="T373" s="441"/>
      <c r="U373" s="442"/>
    </row>
    <row r="374" spans="1:21" ht="15.95" customHeight="1">
      <c r="A374" s="463"/>
      <c r="B374" s="463"/>
      <c r="C374" s="440" t="s">
        <v>28</v>
      </c>
      <c r="D374" s="441"/>
      <c r="E374" s="442"/>
      <c r="F374" s="320" t="s">
        <v>29</v>
      </c>
      <c r="G374" s="320" t="s">
        <v>31</v>
      </c>
      <c r="H374" s="320" t="s">
        <v>33</v>
      </c>
      <c r="I374" s="320" t="s">
        <v>37</v>
      </c>
      <c r="J374" s="320" t="s">
        <v>36</v>
      </c>
      <c r="K374" s="320" t="s">
        <v>28</v>
      </c>
      <c r="L374" s="320" t="s">
        <v>28</v>
      </c>
      <c r="M374" s="320" t="s">
        <v>35</v>
      </c>
      <c r="N374" s="320" t="s">
        <v>31</v>
      </c>
      <c r="O374" s="320" t="s">
        <v>33</v>
      </c>
      <c r="P374" s="320" t="s">
        <v>37</v>
      </c>
      <c r="Q374" s="320" t="s">
        <v>36</v>
      </c>
      <c r="R374" s="320" t="s">
        <v>38</v>
      </c>
      <c r="S374" s="440" t="s">
        <v>65</v>
      </c>
      <c r="T374" s="441"/>
      <c r="U374" s="442"/>
    </row>
    <row r="375" spans="1:21" ht="12.75" customHeight="1">
      <c r="A375" s="463"/>
      <c r="B375" s="463"/>
      <c r="C375" s="444" t="s">
        <v>8</v>
      </c>
      <c r="D375" s="445"/>
      <c r="E375" s="446"/>
      <c r="F375" s="321"/>
      <c r="G375" s="321"/>
      <c r="H375" s="321" t="s">
        <v>34</v>
      </c>
      <c r="I375" s="321"/>
      <c r="J375" s="321"/>
      <c r="K375" s="321" t="s">
        <v>9</v>
      </c>
      <c r="L375" s="321" t="s">
        <v>8</v>
      </c>
      <c r="M375" s="321"/>
      <c r="N375" s="321"/>
      <c r="O375" s="321" t="s">
        <v>34</v>
      </c>
      <c r="P375" s="321"/>
      <c r="Q375" s="321"/>
      <c r="R375" s="20" t="s">
        <v>62</v>
      </c>
      <c r="S375" s="440" t="s">
        <v>66</v>
      </c>
      <c r="T375" s="441"/>
      <c r="U375" s="442"/>
    </row>
    <row r="376" spans="1:21" ht="12.75" customHeight="1">
      <c r="A376" s="464"/>
      <c r="B376" s="464"/>
      <c r="C376" s="447"/>
      <c r="D376" s="448"/>
      <c r="E376" s="449"/>
      <c r="F376" s="320"/>
      <c r="G376" s="320"/>
      <c r="H376" s="320"/>
      <c r="I376" s="320"/>
      <c r="J376" s="320"/>
      <c r="K376" s="320" t="s">
        <v>61</v>
      </c>
      <c r="L376" s="320"/>
      <c r="M376" s="320"/>
      <c r="N376" s="320"/>
      <c r="O376" s="320"/>
      <c r="P376" s="320"/>
      <c r="Q376" s="320"/>
      <c r="R376" s="320"/>
      <c r="S376" s="450"/>
      <c r="T376" s="451"/>
      <c r="U376" s="514"/>
    </row>
    <row r="377" spans="1:21" s="8" customFormat="1" ht="11.25">
      <c r="A377" s="319" t="s">
        <v>10</v>
      </c>
      <c r="B377" s="319" t="s">
        <v>11</v>
      </c>
      <c r="C377" s="429" t="s">
        <v>12</v>
      </c>
      <c r="D377" s="430"/>
      <c r="E377" s="431"/>
      <c r="F377" s="319" t="s">
        <v>13</v>
      </c>
      <c r="G377" s="319" t="s">
        <v>14</v>
      </c>
      <c r="H377" s="319" t="s">
        <v>15</v>
      </c>
      <c r="I377" s="319" t="s">
        <v>16</v>
      </c>
      <c r="J377" s="319" t="s">
        <v>17</v>
      </c>
      <c r="K377" s="319" t="s">
        <v>18</v>
      </c>
      <c r="L377" s="319" t="s">
        <v>19</v>
      </c>
      <c r="M377" s="319" t="s">
        <v>20</v>
      </c>
      <c r="N377" s="319" t="s">
        <v>21</v>
      </c>
      <c r="O377" s="319" t="s">
        <v>41</v>
      </c>
      <c r="P377" s="319" t="s">
        <v>42</v>
      </c>
      <c r="Q377" s="319" t="s">
        <v>44</v>
      </c>
      <c r="R377" s="319" t="s">
        <v>69</v>
      </c>
      <c r="S377" s="429" t="s">
        <v>70</v>
      </c>
      <c r="T377" s="430"/>
      <c r="U377" s="431"/>
    </row>
    <row r="378" spans="1:21" s="16" customFormat="1" ht="15.75">
      <c r="A378" s="18">
        <v>1</v>
      </c>
      <c r="B378" s="86" t="s">
        <v>22</v>
      </c>
      <c r="C378" s="504">
        <f>SUM(C379,C382,C383)</f>
        <v>0</v>
      </c>
      <c r="D378" s="505"/>
      <c r="E378" s="506"/>
      <c r="F378" s="313">
        <f t="shared" ref="F378:J378" si="164">SUM(F379,F382,F383)</f>
        <v>0</v>
      </c>
      <c r="G378" s="313">
        <f t="shared" si="164"/>
        <v>0</v>
      </c>
      <c r="H378" s="313">
        <f t="shared" si="164"/>
        <v>0</v>
      </c>
      <c r="I378" s="313">
        <f t="shared" si="164"/>
        <v>0</v>
      </c>
      <c r="J378" s="313">
        <f t="shared" si="164"/>
        <v>0</v>
      </c>
      <c r="K378" s="313">
        <f>SUM(C378-F378-G378-H378+I378-J378)</f>
        <v>0</v>
      </c>
      <c r="L378" s="58">
        <f t="shared" ref="L378:Q378" si="165">SUM(L379,L382,L383)</f>
        <v>315</v>
      </c>
      <c r="M378" s="59">
        <f t="shared" si="165"/>
        <v>115</v>
      </c>
      <c r="N378" s="59">
        <f t="shared" si="165"/>
        <v>0</v>
      </c>
      <c r="O378" s="59">
        <f t="shared" si="165"/>
        <v>0</v>
      </c>
      <c r="P378" s="59">
        <f t="shared" si="165"/>
        <v>0</v>
      </c>
      <c r="Q378" s="59">
        <f t="shared" si="165"/>
        <v>0</v>
      </c>
      <c r="R378" s="59">
        <f>SUM(L378-M378-N378-O378+P378-Q378)</f>
        <v>200</v>
      </c>
      <c r="S378" s="534"/>
      <c r="T378" s="534"/>
      <c r="U378" s="534"/>
    </row>
    <row r="379" spans="1:21" s="23" customFormat="1" ht="15.75">
      <c r="A379" s="14"/>
      <c r="B379" s="87" t="s">
        <v>49</v>
      </c>
      <c r="C379" s="495">
        <f t="shared" ref="C379:H379" si="166">SUM(C380:C381)</f>
        <v>0</v>
      </c>
      <c r="D379" s="496">
        <f t="shared" si="166"/>
        <v>0</v>
      </c>
      <c r="E379" s="497">
        <f t="shared" si="166"/>
        <v>0</v>
      </c>
      <c r="F379" s="69">
        <f t="shared" si="166"/>
        <v>0</v>
      </c>
      <c r="G379" s="69">
        <f t="shared" si="166"/>
        <v>0</v>
      </c>
      <c r="H379" s="69">
        <f t="shared" si="166"/>
        <v>0</v>
      </c>
      <c r="I379" s="69">
        <f>SUM(I380:I381)</f>
        <v>0</v>
      </c>
      <c r="J379" s="69">
        <f t="shared" ref="J379" si="167">SUM(J380:J381)</f>
        <v>0</v>
      </c>
      <c r="K379" s="310">
        <f t="shared" ref="K379:K383" si="168">SUM(C379-F379-G379-H379+I379-J379)</f>
        <v>0</v>
      </c>
      <c r="L379" s="60">
        <f t="shared" ref="L379:O379" si="169">SUM(L380:L381)</f>
        <v>315</v>
      </c>
      <c r="M379" s="61">
        <f t="shared" si="169"/>
        <v>115</v>
      </c>
      <c r="N379" s="61">
        <f t="shared" si="169"/>
        <v>0</v>
      </c>
      <c r="O379" s="61">
        <f t="shared" si="169"/>
        <v>0</v>
      </c>
      <c r="P379" s="61">
        <f>SUM(P380:P381)</f>
        <v>0</v>
      </c>
      <c r="Q379" s="61">
        <f t="shared" ref="Q379" si="170">SUM(Q380:Q381)</f>
        <v>0</v>
      </c>
      <c r="R379" s="62">
        <f t="shared" ref="R379:R387" si="171">SUM(L379-M379-N379-O379+P379-Q379)</f>
        <v>200</v>
      </c>
      <c r="S379" s="538"/>
      <c r="T379" s="538"/>
      <c r="U379" s="538"/>
    </row>
    <row r="380" spans="1:21" ht="15.75">
      <c r="A380" s="12"/>
      <c r="B380" s="88" t="s">
        <v>83</v>
      </c>
      <c r="C380" s="501">
        <v>0</v>
      </c>
      <c r="D380" s="502">
        <v>0</v>
      </c>
      <c r="E380" s="503">
        <v>0</v>
      </c>
      <c r="F380" s="323">
        <v>0</v>
      </c>
      <c r="G380" s="323">
        <v>0</v>
      </c>
      <c r="H380" s="323">
        <v>0</v>
      </c>
      <c r="I380" s="66">
        <v>0</v>
      </c>
      <c r="J380" s="66">
        <v>0</v>
      </c>
      <c r="K380" s="310">
        <f t="shared" si="168"/>
        <v>0</v>
      </c>
      <c r="L380" s="63">
        <v>315</v>
      </c>
      <c r="M380" s="49">
        <v>115</v>
      </c>
      <c r="N380" s="49">
        <v>0</v>
      </c>
      <c r="O380" s="49">
        <v>0</v>
      </c>
      <c r="P380" s="49">
        <v>0</v>
      </c>
      <c r="Q380" s="49">
        <v>0</v>
      </c>
      <c r="R380" s="62">
        <f t="shared" si="171"/>
        <v>200</v>
      </c>
      <c r="S380" s="524"/>
      <c r="T380" s="524"/>
      <c r="U380" s="524"/>
    </row>
    <row r="381" spans="1:21" ht="12.75" customHeight="1">
      <c r="A381" s="12"/>
      <c r="B381" s="88" t="s">
        <v>84</v>
      </c>
      <c r="C381" s="501">
        <v>0</v>
      </c>
      <c r="D381" s="502">
        <v>0</v>
      </c>
      <c r="E381" s="503">
        <v>0</v>
      </c>
      <c r="F381" s="323">
        <v>0</v>
      </c>
      <c r="G381" s="323">
        <v>0</v>
      </c>
      <c r="H381" s="323">
        <v>0</v>
      </c>
      <c r="I381" s="66">
        <v>0</v>
      </c>
      <c r="J381" s="66">
        <v>0</v>
      </c>
      <c r="K381" s="310">
        <f t="shared" si="168"/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62">
        <f t="shared" si="171"/>
        <v>0</v>
      </c>
      <c r="S381" s="524"/>
      <c r="T381" s="524"/>
      <c r="U381" s="524"/>
    </row>
    <row r="382" spans="1:21" ht="12.75" customHeight="1">
      <c r="A382" s="12"/>
      <c r="B382" s="89" t="s">
        <v>50</v>
      </c>
      <c r="C382" s="480">
        <v>0</v>
      </c>
      <c r="D382" s="481">
        <v>0</v>
      </c>
      <c r="E382" s="482">
        <v>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310">
        <f t="shared" si="168"/>
        <v>0</v>
      </c>
      <c r="L382" s="62">
        <v>0</v>
      </c>
      <c r="M382" s="62">
        <v>0</v>
      </c>
      <c r="N382" s="62">
        <v>0</v>
      </c>
      <c r="O382" s="62">
        <v>0</v>
      </c>
      <c r="P382" s="62">
        <v>0</v>
      </c>
      <c r="Q382" s="62">
        <v>0</v>
      </c>
      <c r="R382" s="62">
        <f t="shared" si="171"/>
        <v>0</v>
      </c>
      <c r="S382" s="524"/>
      <c r="T382" s="524"/>
      <c r="U382" s="524"/>
    </row>
    <row r="383" spans="1:21" ht="15.75">
      <c r="A383" s="12"/>
      <c r="B383" s="89" t="s">
        <v>51</v>
      </c>
      <c r="C383" s="480">
        <v>0</v>
      </c>
      <c r="D383" s="481">
        <v>0</v>
      </c>
      <c r="E383" s="482">
        <v>0</v>
      </c>
      <c r="F383" s="67">
        <v>0</v>
      </c>
      <c r="G383" s="67">
        <v>0</v>
      </c>
      <c r="H383" s="67">
        <v>0</v>
      </c>
      <c r="I383" s="67">
        <v>0</v>
      </c>
      <c r="J383" s="67">
        <v>0</v>
      </c>
      <c r="K383" s="310">
        <f t="shared" si="168"/>
        <v>0</v>
      </c>
      <c r="L383" s="62">
        <v>0</v>
      </c>
      <c r="M383" s="62">
        <v>0</v>
      </c>
      <c r="N383" s="62">
        <v>0</v>
      </c>
      <c r="O383" s="62">
        <v>0</v>
      </c>
      <c r="P383" s="62">
        <v>0</v>
      </c>
      <c r="Q383" s="62">
        <v>0</v>
      </c>
      <c r="R383" s="62">
        <f t="shared" si="171"/>
        <v>0</v>
      </c>
      <c r="S383" s="524"/>
      <c r="T383" s="524"/>
      <c r="U383" s="524"/>
    </row>
    <row r="384" spans="1:21" ht="15.75" customHeight="1">
      <c r="A384" s="14">
        <v>2</v>
      </c>
      <c r="B384" s="89" t="s">
        <v>23</v>
      </c>
      <c r="C384" s="480">
        <f>SUM(C385:C386)</f>
        <v>0</v>
      </c>
      <c r="D384" s="481">
        <f t="shared" ref="D384:G384" si="172">SUM(D385:D386)</f>
        <v>658</v>
      </c>
      <c r="E384" s="482">
        <f t="shared" si="172"/>
        <v>658</v>
      </c>
      <c r="F384" s="310">
        <f t="shared" si="172"/>
        <v>0</v>
      </c>
      <c r="G384" s="310">
        <f t="shared" si="172"/>
        <v>0</v>
      </c>
      <c r="H384" s="25"/>
      <c r="I384" s="310">
        <f t="shared" ref="I384:J384" si="173">SUM(I385:I386)</f>
        <v>0</v>
      </c>
      <c r="J384" s="310">
        <f t="shared" si="173"/>
        <v>0</v>
      </c>
      <c r="K384" s="310">
        <f>SUM(C384-F384-G384-H384+I384-J384)</f>
        <v>0</v>
      </c>
      <c r="L384" s="62">
        <f t="shared" ref="L384:Q384" si="174">SUM(L385:L386)</f>
        <v>628</v>
      </c>
      <c r="M384" s="62">
        <f>SUM(M385:M386)</f>
        <v>380</v>
      </c>
      <c r="N384" s="62">
        <f t="shared" si="174"/>
        <v>0</v>
      </c>
      <c r="O384" s="25"/>
      <c r="P384" s="62">
        <f t="shared" si="174"/>
        <v>264</v>
      </c>
      <c r="Q384" s="62">
        <f t="shared" si="174"/>
        <v>0</v>
      </c>
      <c r="R384" s="62">
        <f>SUM(L384-M384-N384-O384+P384-Q384)</f>
        <v>512</v>
      </c>
      <c r="S384" s="524"/>
      <c r="T384" s="524"/>
      <c r="U384" s="524"/>
    </row>
    <row r="385" spans="1:21" ht="15.75">
      <c r="A385" s="12"/>
      <c r="B385" s="88" t="s">
        <v>83</v>
      </c>
      <c r="C385" s="501">
        <v>0</v>
      </c>
      <c r="D385" s="502">
        <v>658</v>
      </c>
      <c r="E385" s="503">
        <v>658</v>
      </c>
      <c r="F385" s="323">
        <v>0</v>
      </c>
      <c r="G385" s="323">
        <v>0</v>
      </c>
      <c r="H385" s="24"/>
      <c r="I385" s="66">
        <v>0</v>
      </c>
      <c r="J385" s="66">
        <v>0</v>
      </c>
      <c r="K385" s="310">
        <f t="shared" ref="K385:K396" si="175">SUM(C385-F385-G385-H385+I385-J385)</f>
        <v>0</v>
      </c>
      <c r="L385" s="49">
        <v>628</v>
      </c>
      <c r="M385" s="49">
        <v>380</v>
      </c>
      <c r="N385" s="49">
        <v>0</v>
      </c>
      <c r="O385" s="25"/>
      <c r="P385" s="49">
        <v>264</v>
      </c>
      <c r="Q385" s="49">
        <v>0</v>
      </c>
      <c r="R385" s="62">
        <f t="shared" si="171"/>
        <v>512</v>
      </c>
      <c r="S385" s="524"/>
      <c r="T385" s="524"/>
      <c r="U385" s="524"/>
    </row>
    <row r="386" spans="1:21" ht="15.75">
      <c r="A386" s="12"/>
      <c r="B386" s="88" t="s">
        <v>84</v>
      </c>
      <c r="C386" s="501">
        <v>0</v>
      </c>
      <c r="D386" s="502">
        <v>0</v>
      </c>
      <c r="E386" s="503">
        <v>0</v>
      </c>
      <c r="F386" s="323">
        <v>0</v>
      </c>
      <c r="G386" s="323">
        <v>0</v>
      </c>
      <c r="H386" s="24"/>
      <c r="I386" s="66">
        <v>0</v>
      </c>
      <c r="J386" s="66">
        <v>0</v>
      </c>
      <c r="K386" s="310">
        <f t="shared" si="175"/>
        <v>0</v>
      </c>
      <c r="L386" s="49">
        <v>0</v>
      </c>
      <c r="M386" s="49">
        <v>0</v>
      </c>
      <c r="N386" s="49">
        <v>0</v>
      </c>
      <c r="O386" s="25"/>
      <c r="P386" s="49">
        <v>0</v>
      </c>
      <c r="Q386" s="49">
        <v>0</v>
      </c>
      <c r="R386" s="62">
        <f t="shared" si="171"/>
        <v>0</v>
      </c>
      <c r="S386" s="524"/>
      <c r="T386" s="524"/>
      <c r="U386" s="524"/>
    </row>
    <row r="387" spans="1:21" ht="12.75" customHeight="1">
      <c r="A387" s="9">
        <v>3</v>
      </c>
      <c r="B387" s="89" t="s">
        <v>53</v>
      </c>
      <c r="C387" s="480">
        <v>0</v>
      </c>
      <c r="D387" s="481">
        <v>0</v>
      </c>
      <c r="E387" s="482">
        <v>0</v>
      </c>
      <c r="F387" s="310">
        <v>0</v>
      </c>
      <c r="G387" s="25"/>
      <c r="H387" s="25"/>
      <c r="I387" s="310">
        <v>0</v>
      </c>
      <c r="J387" s="310">
        <v>0</v>
      </c>
      <c r="K387" s="310">
        <f t="shared" si="175"/>
        <v>0</v>
      </c>
      <c r="L387" s="62">
        <v>0</v>
      </c>
      <c r="M387" s="62">
        <v>0</v>
      </c>
      <c r="N387" s="25"/>
      <c r="O387" s="25"/>
      <c r="P387" s="62">
        <v>0</v>
      </c>
      <c r="Q387" s="62">
        <v>0</v>
      </c>
      <c r="R387" s="62">
        <f t="shared" si="171"/>
        <v>0</v>
      </c>
      <c r="S387" s="524"/>
      <c r="T387" s="524"/>
      <c r="U387" s="524"/>
    </row>
    <row r="388" spans="1:21" ht="13.5" customHeight="1">
      <c r="A388" s="14">
        <v>4</v>
      </c>
      <c r="B388" s="89" t="s">
        <v>52</v>
      </c>
      <c r="C388" s="495">
        <f>SUM(C389:C390)</f>
        <v>0</v>
      </c>
      <c r="D388" s="496">
        <f t="shared" ref="D388:E388" si="176">SUM(D389:D390)</f>
        <v>0</v>
      </c>
      <c r="E388" s="497">
        <f t="shared" si="176"/>
        <v>0</v>
      </c>
      <c r="F388" s="69">
        <f>SUM(F389:F390)</f>
        <v>0</v>
      </c>
      <c r="G388" s="25"/>
      <c r="H388" s="25"/>
      <c r="I388" s="69">
        <f t="shared" ref="I388:J388" si="177">SUM(I389:I390)</f>
        <v>0</v>
      </c>
      <c r="J388" s="69">
        <f t="shared" si="177"/>
        <v>0</v>
      </c>
      <c r="K388" s="310">
        <f t="shared" si="175"/>
        <v>0</v>
      </c>
      <c r="L388" s="62">
        <f t="shared" ref="L388:Q388" si="178">SUM(L389:L390)</f>
        <v>1</v>
      </c>
      <c r="M388" s="62">
        <f t="shared" si="178"/>
        <v>0</v>
      </c>
      <c r="N388" s="25"/>
      <c r="O388" s="25"/>
      <c r="P388" s="62">
        <f t="shared" si="178"/>
        <v>0</v>
      </c>
      <c r="Q388" s="62">
        <f t="shared" si="178"/>
        <v>0</v>
      </c>
      <c r="R388" s="62">
        <f>SUM(L388-M388-N388-O388+P388-Q388)</f>
        <v>1</v>
      </c>
      <c r="S388" s="524"/>
      <c r="T388" s="524"/>
      <c r="U388" s="524"/>
    </row>
    <row r="389" spans="1:21" ht="15" customHeight="1">
      <c r="A389" s="14"/>
      <c r="B389" s="88" t="s">
        <v>83</v>
      </c>
      <c r="C389" s="495">
        <v>0</v>
      </c>
      <c r="D389" s="496"/>
      <c r="E389" s="497"/>
      <c r="F389" s="69">
        <v>0</v>
      </c>
      <c r="G389" s="25"/>
      <c r="H389" s="25"/>
      <c r="I389" s="69">
        <v>0</v>
      </c>
      <c r="J389" s="69">
        <v>0</v>
      </c>
      <c r="K389" s="310">
        <f t="shared" si="175"/>
        <v>0</v>
      </c>
      <c r="L389" s="62">
        <v>0</v>
      </c>
      <c r="M389" s="62">
        <v>0</v>
      </c>
      <c r="N389" s="25"/>
      <c r="O389" s="25"/>
      <c r="P389" s="62">
        <v>0</v>
      </c>
      <c r="Q389" s="62">
        <v>0</v>
      </c>
      <c r="R389" s="62">
        <f t="shared" ref="R389" si="179">SUM(L389-M389-N389-O389+P389-Q389)</f>
        <v>0</v>
      </c>
      <c r="S389" s="524"/>
      <c r="T389" s="524"/>
      <c r="U389" s="524"/>
    </row>
    <row r="390" spans="1:21" ht="12.75" customHeight="1">
      <c r="A390" s="14"/>
      <c r="B390" s="88" t="s">
        <v>84</v>
      </c>
      <c r="C390" s="495">
        <v>0</v>
      </c>
      <c r="D390" s="496"/>
      <c r="E390" s="497"/>
      <c r="F390" s="69">
        <v>0</v>
      </c>
      <c r="G390" s="25"/>
      <c r="H390" s="25"/>
      <c r="I390" s="69">
        <v>0</v>
      </c>
      <c r="J390" s="69">
        <v>0</v>
      </c>
      <c r="K390" s="310">
        <f t="shared" si="175"/>
        <v>0</v>
      </c>
      <c r="L390" s="62">
        <v>1</v>
      </c>
      <c r="M390" s="62">
        <v>0</v>
      </c>
      <c r="N390" s="25"/>
      <c r="O390" s="25"/>
      <c r="P390" s="62">
        <v>0</v>
      </c>
      <c r="Q390" s="62">
        <v>0</v>
      </c>
      <c r="R390" s="62">
        <f>SUM(L390-M390-N390-O390+P390-Q390)</f>
        <v>1</v>
      </c>
      <c r="S390" s="524"/>
      <c r="T390" s="524"/>
      <c r="U390" s="524"/>
    </row>
    <row r="391" spans="1:21" ht="12.75" customHeight="1">
      <c r="A391" s="14">
        <v>5</v>
      </c>
      <c r="B391" s="89" t="s">
        <v>54</v>
      </c>
      <c r="C391" s="480">
        <v>0</v>
      </c>
      <c r="D391" s="481">
        <v>0</v>
      </c>
      <c r="E391" s="482">
        <v>0</v>
      </c>
      <c r="F391" s="310">
        <v>0</v>
      </c>
      <c r="G391" s="25"/>
      <c r="H391" s="25"/>
      <c r="I391" s="310">
        <v>0</v>
      </c>
      <c r="J391" s="310">
        <v>0</v>
      </c>
      <c r="K391" s="310">
        <f t="shared" si="175"/>
        <v>0</v>
      </c>
      <c r="L391" s="310">
        <v>0</v>
      </c>
      <c r="M391" s="310">
        <v>0</v>
      </c>
      <c r="N391" s="25"/>
      <c r="O391" s="25"/>
      <c r="P391" s="310">
        <v>0</v>
      </c>
      <c r="Q391" s="310">
        <v>0</v>
      </c>
      <c r="R391" s="310">
        <f t="shared" ref="R391:R397" si="180">SUM(L391-M391-N391-O391+P391-Q391)</f>
        <v>0</v>
      </c>
      <c r="S391" s="524"/>
      <c r="T391" s="524"/>
      <c r="U391" s="524"/>
    </row>
    <row r="392" spans="1:21" ht="12.75" customHeight="1">
      <c r="A392" s="14">
        <v>6</v>
      </c>
      <c r="B392" s="89" t="s">
        <v>55</v>
      </c>
      <c r="C392" s="480">
        <v>0</v>
      </c>
      <c r="D392" s="481">
        <v>0</v>
      </c>
      <c r="E392" s="482">
        <v>0</v>
      </c>
      <c r="F392" s="310">
        <v>0</v>
      </c>
      <c r="G392" s="25"/>
      <c r="H392" s="25"/>
      <c r="I392" s="310">
        <v>0</v>
      </c>
      <c r="J392" s="310">
        <v>0</v>
      </c>
      <c r="K392" s="310">
        <f t="shared" si="175"/>
        <v>0</v>
      </c>
      <c r="L392" s="310">
        <v>0</v>
      </c>
      <c r="M392" s="310">
        <v>0</v>
      </c>
      <c r="N392" s="25"/>
      <c r="O392" s="25"/>
      <c r="P392" s="310">
        <v>0</v>
      </c>
      <c r="Q392" s="310">
        <v>0</v>
      </c>
      <c r="R392" s="310">
        <f t="shared" si="180"/>
        <v>0</v>
      </c>
      <c r="S392" s="542">
        <v>0</v>
      </c>
      <c r="T392" s="542"/>
      <c r="U392" s="542"/>
    </row>
    <row r="393" spans="1:21" ht="11.25" customHeight="1">
      <c r="A393" s="14">
        <v>7</v>
      </c>
      <c r="B393" s="89" t="s">
        <v>56</v>
      </c>
      <c r="C393" s="480">
        <v>0</v>
      </c>
      <c r="D393" s="481">
        <v>0</v>
      </c>
      <c r="E393" s="482">
        <v>0</v>
      </c>
      <c r="F393" s="310">
        <v>0</v>
      </c>
      <c r="G393" s="25"/>
      <c r="H393" s="25"/>
      <c r="I393" s="310">
        <v>0</v>
      </c>
      <c r="J393" s="310">
        <v>0</v>
      </c>
      <c r="K393" s="310">
        <f t="shared" si="175"/>
        <v>0</v>
      </c>
      <c r="L393" s="310">
        <v>0</v>
      </c>
      <c r="M393" s="310">
        <v>0</v>
      </c>
      <c r="N393" s="25"/>
      <c r="O393" s="25"/>
      <c r="P393" s="310">
        <v>0</v>
      </c>
      <c r="Q393" s="310">
        <v>0</v>
      </c>
      <c r="R393" s="310">
        <f t="shared" si="180"/>
        <v>0</v>
      </c>
      <c r="S393" s="517">
        <v>0</v>
      </c>
      <c r="T393" s="517"/>
      <c r="U393" s="517"/>
    </row>
    <row r="394" spans="1:21" ht="12.75" customHeight="1">
      <c r="A394" s="14">
        <v>8</v>
      </c>
      <c r="B394" s="89" t="s">
        <v>57</v>
      </c>
      <c r="C394" s="480">
        <v>0</v>
      </c>
      <c r="D394" s="481">
        <v>0</v>
      </c>
      <c r="E394" s="482">
        <v>0</v>
      </c>
      <c r="F394" s="310">
        <v>0</v>
      </c>
      <c r="G394" s="25"/>
      <c r="H394" s="25"/>
      <c r="I394" s="310">
        <v>0</v>
      </c>
      <c r="J394" s="310">
        <v>0</v>
      </c>
      <c r="K394" s="310">
        <f t="shared" si="175"/>
        <v>0</v>
      </c>
      <c r="L394" s="310">
        <v>0</v>
      </c>
      <c r="M394" s="310">
        <v>0</v>
      </c>
      <c r="N394" s="25"/>
      <c r="O394" s="25"/>
      <c r="P394" s="310">
        <v>0</v>
      </c>
      <c r="Q394" s="310">
        <v>0</v>
      </c>
      <c r="R394" s="310">
        <f t="shared" si="180"/>
        <v>0</v>
      </c>
      <c r="S394" s="517">
        <v>0</v>
      </c>
      <c r="T394" s="517"/>
      <c r="U394" s="517"/>
    </row>
    <row r="395" spans="1:21" ht="15.95" customHeight="1">
      <c r="A395" s="14">
        <v>9</v>
      </c>
      <c r="B395" s="89" t="s">
        <v>24</v>
      </c>
      <c r="C395" s="480">
        <v>0</v>
      </c>
      <c r="D395" s="481">
        <v>0</v>
      </c>
      <c r="E395" s="482">
        <v>0</v>
      </c>
      <c r="F395" s="310">
        <v>0</v>
      </c>
      <c r="G395" s="25"/>
      <c r="H395" s="25"/>
      <c r="I395" s="67">
        <v>0</v>
      </c>
      <c r="J395" s="67">
        <v>0</v>
      </c>
      <c r="K395" s="310">
        <f t="shared" si="175"/>
        <v>0</v>
      </c>
      <c r="L395" s="310">
        <v>0</v>
      </c>
      <c r="M395" s="310">
        <v>0</v>
      </c>
      <c r="N395" s="25"/>
      <c r="O395" s="25"/>
      <c r="P395" s="310">
        <v>0</v>
      </c>
      <c r="Q395" s="310">
        <v>0</v>
      </c>
      <c r="R395" s="310">
        <f t="shared" si="180"/>
        <v>0</v>
      </c>
      <c r="S395" s="517">
        <v>0</v>
      </c>
      <c r="T395" s="517"/>
      <c r="U395" s="517"/>
    </row>
    <row r="396" spans="1:21" ht="15.95" customHeight="1">
      <c r="A396" s="14">
        <v>10</v>
      </c>
      <c r="B396" s="89" t="s">
        <v>25</v>
      </c>
      <c r="C396" s="480">
        <v>0</v>
      </c>
      <c r="D396" s="481">
        <v>0</v>
      </c>
      <c r="E396" s="482">
        <v>0</v>
      </c>
      <c r="F396" s="310">
        <v>0</v>
      </c>
      <c r="G396" s="25"/>
      <c r="H396" s="25"/>
      <c r="I396" s="67">
        <v>0</v>
      </c>
      <c r="J396" s="67">
        <v>0</v>
      </c>
      <c r="K396" s="310">
        <f t="shared" si="175"/>
        <v>0</v>
      </c>
      <c r="L396" s="310">
        <v>0</v>
      </c>
      <c r="M396" s="310">
        <v>0</v>
      </c>
      <c r="N396" s="25"/>
      <c r="O396" s="25"/>
      <c r="P396" s="310">
        <v>0</v>
      </c>
      <c r="Q396" s="310">
        <v>0</v>
      </c>
      <c r="R396" s="310">
        <f t="shared" si="180"/>
        <v>0</v>
      </c>
      <c r="S396" s="517">
        <v>0</v>
      </c>
      <c r="T396" s="517"/>
      <c r="U396" s="517"/>
    </row>
    <row r="397" spans="1:21" ht="15.95" customHeight="1" thickBot="1">
      <c r="A397" s="39">
        <v>11</v>
      </c>
      <c r="B397" s="90" t="s">
        <v>58</v>
      </c>
      <c r="C397" s="486">
        <v>0</v>
      </c>
      <c r="D397" s="487">
        <v>0</v>
      </c>
      <c r="E397" s="488">
        <v>0</v>
      </c>
      <c r="F397" s="311">
        <v>0</v>
      </c>
      <c r="G397" s="42"/>
      <c r="H397" s="42"/>
      <c r="I397" s="68">
        <v>0</v>
      </c>
      <c r="J397" s="68">
        <v>0</v>
      </c>
      <c r="K397" s="311">
        <f t="shared" ref="K397" si="181">SUM(E397-F397-G397-H397+I397-J397)</f>
        <v>0</v>
      </c>
      <c r="L397" s="311">
        <v>0</v>
      </c>
      <c r="M397" s="311">
        <v>0</v>
      </c>
      <c r="N397" s="42"/>
      <c r="O397" s="42"/>
      <c r="P397" s="311">
        <v>0</v>
      </c>
      <c r="Q397" s="311">
        <v>0</v>
      </c>
      <c r="R397" s="311">
        <f t="shared" si="180"/>
        <v>0</v>
      </c>
      <c r="S397" s="489"/>
      <c r="T397" s="490"/>
      <c r="U397" s="491"/>
    </row>
    <row r="398" spans="1:21" ht="15.95" customHeight="1" thickTop="1">
      <c r="A398" s="5"/>
      <c r="B398" s="17" t="s">
        <v>39</v>
      </c>
    </row>
    <row r="399" spans="1:21" ht="15.95" customHeight="1">
      <c r="A399" s="5"/>
      <c r="B399" s="15" t="s">
        <v>60</v>
      </c>
    </row>
    <row r="400" spans="1:21" ht="15.95" customHeight="1">
      <c r="A400" s="5"/>
      <c r="B400" s="15" t="s">
        <v>59</v>
      </c>
    </row>
    <row r="401" spans="1:21" ht="15.95" customHeight="1">
      <c r="A401" s="5"/>
      <c r="B401" s="15" t="s">
        <v>40</v>
      </c>
    </row>
    <row r="402" spans="1:21" ht="15.95" customHeight="1">
      <c r="A402" s="5"/>
      <c r="B402" s="26"/>
    </row>
    <row r="403" spans="1:21" ht="15.95" customHeight="1">
      <c r="A403" s="5"/>
      <c r="B403" s="26"/>
    </row>
    <row r="404" spans="1:21" ht="15.95" customHeight="1">
      <c r="A404" s="476" t="s">
        <v>0</v>
      </c>
      <c r="B404" s="476"/>
      <c r="P404" s="477" t="s">
        <v>26</v>
      </c>
      <c r="Q404" s="477"/>
      <c r="R404" s="477"/>
      <c r="S404" s="477"/>
      <c r="T404" s="477"/>
      <c r="U404" s="477"/>
    </row>
    <row r="405" spans="1:21" ht="15.95" customHeight="1">
      <c r="A405" s="476" t="s">
        <v>1</v>
      </c>
      <c r="B405" s="476"/>
      <c r="P405" s="477"/>
      <c r="Q405" s="477"/>
      <c r="R405" s="477"/>
      <c r="S405" s="477"/>
      <c r="T405" s="477"/>
      <c r="U405" s="477"/>
    </row>
    <row r="406" spans="1:21" ht="15.95" customHeight="1">
      <c r="A406" s="476" t="s">
        <v>45</v>
      </c>
      <c r="B406" s="476"/>
    </row>
    <row r="407" spans="1:21" ht="15.95" customHeight="1">
      <c r="C407" s="478" t="s">
        <v>2</v>
      </c>
      <c r="D407" s="478"/>
      <c r="E407" s="478"/>
      <c r="F407" s="478"/>
      <c r="G407" s="478"/>
      <c r="H407" s="478"/>
      <c r="I407" s="478"/>
      <c r="J407" s="478"/>
      <c r="K407" s="478"/>
      <c r="L407" s="478"/>
      <c r="M407" s="478"/>
      <c r="N407" s="478"/>
      <c r="O407" s="478"/>
      <c r="P407" s="478"/>
      <c r="Q407" s="2"/>
    </row>
    <row r="408" spans="1:21" ht="15.95" customHeight="1">
      <c r="F408" s="479" t="s">
        <v>3</v>
      </c>
      <c r="G408" s="479"/>
      <c r="H408" s="479"/>
      <c r="I408" s="479"/>
      <c r="J408" s="479"/>
      <c r="K408" s="479"/>
      <c r="L408" s="479"/>
      <c r="M408" s="479"/>
      <c r="N408" s="479"/>
      <c r="O408" s="479"/>
      <c r="P408" s="479"/>
      <c r="Q408" s="317"/>
    </row>
    <row r="409" spans="1:21" ht="15.95" customHeight="1">
      <c r="A409" s="1" t="s">
        <v>46</v>
      </c>
      <c r="C409" s="3"/>
      <c r="D409" s="4">
        <v>1</v>
      </c>
      <c r="E409" s="4">
        <v>5</v>
      </c>
      <c r="M409" s="5"/>
      <c r="N409" s="5"/>
      <c r="O409" s="5"/>
      <c r="P409" s="5"/>
      <c r="Q409" s="5"/>
      <c r="R409" s="5"/>
      <c r="S409" s="5"/>
      <c r="T409" s="5"/>
    </row>
    <row r="410" spans="1:21" ht="15.95" customHeight="1">
      <c r="A410" s="43" t="s">
        <v>68</v>
      </c>
      <c r="B410" s="43"/>
      <c r="C410" s="6"/>
      <c r="D410" s="7">
        <v>0</v>
      </c>
      <c r="E410" s="7">
        <v>8</v>
      </c>
      <c r="K410" s="453">
        <v>11</v>
      </c>
      <c r="L410" s="453"/>
      <c r="M410" s="5"/>
      <c r="N410" s="5"/>
      <c r="O410" s="5"/>
      <c r="Q410" s="1" t="str">
        <f>+Q454:U454</f>
        <v>Bulan     :</v>
      </c>
      <c r="R410" s="455" t="str">
        <f>+R370</f>
        <v>Agustus</v>
      </c>
      <c r="S410" s="456"/>
      <c r="T410" s="4">
        <f>+T370</f>
        <v>0</v>
      </c>
      <c r="U410" s="4">
        <f>+U370</f>
        <v>8</v>
      </c>
    </row>
    <row r="411" spans="1:21" s="43" customFormat="1" ht="15.95" customHeight="1" thickBot="1">
      <c r="A411" s="73" t="s">
        <v>76</v>
      </c>
      <c r="B411" s="73"/>
      <c r="C411" s="65">
        <v>0</v>
      </c>
      <c r="D411" s="65">
        <v>4</v>
      </c>
      <c r="E411" s="65">
        <v>2</v>
      </c>
      <c r="K411" s="454"/>
      <c r="L411" s="454"/>
      <c r="M411" s="77"/>
      <c r="N411" s="77"/>
      <c r="O411" s="77"/>
      <c r="Q411" s="43" t="s">
        <v>47</v>
      </c>
      <c r="R411" s="515">
        <f>+R371</f>
        <v>2020</v>
      </c>
      <c r="S411" s="516"/>
      <c r="T411" s="78">
        <f>+T371</f>
        <v>2</v>
      </c>
      <c r="U411" s="78">
        <f>+U371</f>
        <v>0</v>
      </c>
    </row>
    <row r="412" spans="1:21" ht="15.95" customHeight="1" thickTop="1">
      <c r="A412" s="539" t="s">
        <v>4</v>
      </c>
      <c r="B412" s="539" t="s">
        <v>5</v>
      </c>
      <c r="C412" s="465" t="s">
        <v>6</v>
      </c>
      <c r="D412" s="466"/>
      <c r="E412" s="466"/>
      <c r="F412" s="466"/>
      <c r="G412" s="466"/>
      <c r="H412" s="466"/>
      <c r="I412" s="466"/>
      <c r="J412" s="466"/>
      <c r="K412" s="469"/>
      <c r="L412" s="465" t="s">
        <v>7</v>
      </c>
      <c r="M412" s="466"/>
      <c r="N412" s="466"/>
      <c r="O412" s="466"/>
      <c r="P412" s="466"/>
      <c r="Q412" s="466"/>
      <c r="R412" s="469"/>
      <c r="S412" s="470" t="s">
        <v>64</v>
      </c>
      <c r="T412" s="471"/>
      <c r="U412" s="513"/>
    </row>
    <row r="413" spans="1:21" ht="12.75" customHeight="1">
      <c r="A413" s="540"/>
      <c r="B413" s="540"/>
      <c r="C413" s="473" t="s">
        <v>27</v>
      </c>
      <c r="D413" s="474"/>
      <c r="E413" s="475"/>
      <c r="F413" s="322"/>
      <c r="G413" s="322" t="s">
        <v>30</v>
      </c>
      <c r="H413" s="322" t="s">
        <v>32</v>
      </c>
      <c r="I413" s="322"/>
      <c r="J413" s="322"/>
      <c r="K413" s="322" t="s">
        <v>43</v>
      </c>
      <c r="L413" s="322" t="s">
        <v>27</v>
      </c>
      <c r="M413" s="322"/>
      <c r="N413" s="322" t="s">
        <v>30</v>
      </c>
      <c r="O413" s="322" t="s">
        <v>32</v>
      </c>
      <c r="P413" s="322"/>
      <c r="Q413" s="322"/>
      <c r="R413" s="322" t="s">
        <v>63</v>
      </c>
      <c r="S413" s="440" t="s">
        <v>67</v>
      </c>
      <c r="T413" s="441"/>
      <c r="U413" s="442"/>
    </row>
    <row r="414" spans="1:21" ht="12.75" customHeight="1">
      <c r="A414" s="540"/>
      <c r="B414" s="540"/>
      <c r="C414" s="440" t="s">
        <v>28</v>
      </c>
      <c r="D414" s="441"/>
      <c r="E414" s="442"/>
      <c r="F414" s="320" t="s">
        <v>29</v>
      </c>
      <c r="G414" s="320" t="s">
        <v>31</v>
      </c>
      <c r="H414" s="320" t="s">
        <v>33</v>
      </c>
      <c r="I414" s="320" t="s">
        <v>37</v>
      </c>
      <c r="J414" s="320" t="s">
        <v>36</v>
      </c>
      <c r="K414" s="320" t="s">
        <v>28</v>
      </c>
      <c r="L414" s="320" t="s">
        <v>28</v>
      </c>
      <c r="M414" s="320" t="s">
        <v>35</v>
      </c>
      <c r="N414" s="320" t="s">
        <v>31</v>
      </c>
      <c r="O414" s="320" t="s">
        <v>33</v>
      </c>
      <c r="P414" s="320" t="s">
        <v>37</v>
      </c>
      <c r="Q414" s="320" t="s">
        <v>36</v>
      </c>
      <c r="R414" s="320" t="s">
        <v>38</v>
      </c>
      <c r="S414" s="440" t="s">
        <v>65</v>
      </c>
      <c r="T414" s="441"/>
      <c r="U414" s="442"/>
    </row>
    <row r="415" spans="1:21" ht="12.75" customHeight="1">
      <c r="A415" s="540"/>
      <c r="B415" s="540"/>
      <c r="C415" s="444" t="s">
        <v>8</v>
      </c>
      <c r="D415" s="445"/>
      <c r="E415" s="446"/>
      <c r="F415" s="321"/>
      <c r="G415" s="321"/>
      <c r="H415" s="321" t="s">
        <v>34</v>
      </c>
      <c r="I415" s="321"/>
      <c r="J415" s="321"/>
      <c r="K415" s="321" t="s">
        <v>9</v>
      </c>
      <c r="L415" s="321" t="s">
        <v>8</v>
      </c>
      <c r="M415" s="321"/>
      <c r="N415" s="321"/>
      <c r="O415" s="321" t="s">
        <v>34</v>
      </c>
      <c r="P415" s="321"/>
      <c r="Q415" s="321"/>
      <c r="R415" s="20" t="s">
        <v>62</v>
      </c>
      <c r="S415" s="440" t="s">
        <v>66</v>
      </c>
      <c r="T415" s="441"/>
      <c r="U415" s="442"/>
    </row>
    <row r="416" spans="1:21" ht="12.75" customHeight="1">
      <c r="A416" s="541"/>
      <c r="B416" s="541"/>
      <c r="C416" s="447"/>
      <c r="D416" s="448"/>
      <c r="E416" s="449"/>
      <c r="F416" s="320"/>
      <c r="G416" s="320"/>
      <c r="H416" s="320"/>
      <c r="I416" s="320"/>
      <c r="J416" s="320"/>
      <c r="K416" s="320" t="s">
        <v>61</v>
      </c>
      <c r="L416" s="320"/>
      <c r="M416" s="320"/>
      <c r="N416" s="320"/>
      <c r="O416" s="320"/>
      <c r="P416" s="320"/>
      <c r="Q416" s="320"/>
      <c r="R416" s="320"/>
      <c r="S416" s="450"/>
      <c r="T416" s="451"/>
      <c r="U416" s="514"/>
    </row>
    <row r="417" spans="1:22" s="8" customFormat="1" ht="11.25">
      <c r="A417" s="319" t="s">
        <v>10</v>
      </c>
      <c r="B417" s="319" t="s">
        <v>11</v>
      </c>
      <c r="C417" s="429" t="s">
        <v>12</v>
      </c>
      <c r="D417" s="430"/>
      <c r="E417" s="431"/>
      <c r="F417" s="319" t="s">
        <v>13</v>
      </c>
      <c r="G417" s="319" t="s">
        <v>14</v>
      </c>
      <c r="H417" s="319" t="s">
        <v>15</v>
      </c>
      <c r="I417" s="319" t="s">
        <v>16</v>
      </c>
      <c r="J417" s="319" t="s">
        <v>17</v>
      </c>
      <c r="K417" s="319" t="s">
        <v>18</v>
      </c>
      <c r="L417" s="319" t="s">
        <v>19</v>
      </c>
      <c r="M417" s="319" t="s">
        <v>20</v>
      </c>
      <c r="N417" s="319" t="s">
        <v>21</v>
      </c>
      <c r="O417" s="319" t="s">
        <v>41</v>
      </c>
      <c r="P417" s="319" t="s">
        <v>42</v>
      </c>
      <c r="Q417" s="319" t="s">
        <v>44</v>
      </c>
      <c r="R417" s="319" t="s">
        <v>69</v>
      </c>
      <c r="S417" s="429" t="s">
        <v>70</v>
      </c>
      <c r="T417" s="430"/>
      <c r="U417" s="431"/>
    </row>
    <row r="418" spans="1:22" s="16" customFormat="1" ht="15.75">
      <c r="A418" s="18">
        <v>1</v>
      </c>
      <c r="B418" s="19" t="s">
        <v>22</v>
      </c>
      <c r="C418" s="531">
        <f>SUM(C419,C422,C423)</f>
        <v>0</v>
      </c>
      <c r="D418" s="532"/>
      <c r="E418" s="533"/>
      <c r="F418" s="59">
        <f t="shared" ref="F418:H418" si="182">SUM(F419,F422,F423)</f>
        <v>0</v>
      </c>
      <c r="G418" s="59">
        <f t="shared" si="182"/>
        <v>0</v>
      </c>
      <c r="H418" s="59">
        <f t="shared" si="182"/>
        <v>0</v>
      </c>
      <c r="I418" s="59">
        <f>SUM(I419,I422,I423)</f>
        <v>0</v>
      </c>
      <c r="J418" s="92">
        <v>0</v>
      </c>
      <c r="K418" s="62">
        <f>SUM(C418-F418-G418-H418+I418-J418)</f>
        <v>0</v>
      </c>
      <c r="L418" s="313">
        <f t="shared" ref="L418:Q418" si="183">SUM(L419,L422,L423)</f>
        <v>30</v>
      </c>
      <c r="M418" s="313">
        <f t="shared" si="183"/>
        <v>0</v>
      </c>
      <c r="N418" s="313">
        <f t="shared" si="183"/>
        <v>0</v>
      </c>
      <c r="O418" s="313">
        <f t="shared" si="183"/>
        <v>0</v>
      </c>
      <c r="P418" s="59">
        <f>SUM(P419,P422,P423)</f>
        <v>0</v>
      </c>
      <c r="Q418" s="59">
        <f t="shared" si="183"/>
        <v>0</v>
      </c>
      <c r="R418" s="59">
        <f>SUM(L418-M418-N418-O418+P418-Q418)</f>
        <v>30</v>
      </c>
      <c r="S418" s="534"/>
      <c r="T418" s="534"/>
      <c r="U418" s="534"/>
    </row>
    <row r="419" spans="1:22" s="23" customFormat="1" ht="12.75" customHeight="1">
      <c r="A419" s="14"/>
      <c r="B419" s="22" t="s">
        <v>49</v>
      </c>
      <c r="C419" s="535">
        <f t="shared" ref="C419:H419" si="184">SUM(C420:C421)</f>
        <v>0</v>
      </c>
      <c r="D419" s="536"/>
      <c r="E419" s="537"/>
      <c r="F419" s="61">
        <f t="shared" si="184"/>
        <v>0</v>
      </c>
      <c r="G419" s="61">
        <f t="shared" si="184"/>
        <v>0</v>
      </c>
      <c r="H419" s="61">
        <f t="shared" si="184"/>
        <v>0</v>
      </c>
      <c r="I419" s="61">
        <f>SUM(I420:I421)</f>
        <v>0</v>
      </c>
      <c r="J419" s="92">
        <v>0</v>
      </c>
      <c r="K419" s="62">
        <f t="shared" ref="K419" si="185">SUM(C419-F419-G419-H419+I419-J419)</f>
        <v>0</v>
      </c>
      <c r="L419" s="69">
        <f t="shared" ref="L419:O419" si="186">SUM(L420:L421)</f>
        <v>30</v>
      </c>
      <c r="M419" s="69">
        <f t="shared" si="186"/>
        <v>0</v>
      </c>
      <c r="N419" s="69">
        <f t="shared" si="186"/>
        <v>0</v>
      </c>
      <c r="O419" s="69">
        <f t="shared" si="186"/>
        <v>0</v>
      </c>
      <c r="P419" s="61">
        <f>SUM(P420:P421)</f>
        <v>0</v>
      </c>
      <c r="Q419" s="61">
        <f t="shared" ref="Q419" si="187">SUM(Q420:Q421)</f>
        <v>0</v>
      </c>
      <c r="R419" s="62">
        <f t="shared" ref="R419:R437" si="188">SUM(L419-M419-N419-O419+P419-Q419)</f>
        <v>30</v>
      </c>
      <c r="S419" s="538"/>
      <c r="T419" s="538"/>
      <c r="U419" s="538"/>
    </row>
    <row r="420" spans="1:22" ht="12.75" customHeight="1">
      <c r="A420" s="12"/>
      <c r="B420" s="13" t="s">
        <v>83</v>
      </c>
      <c r="C420" s="528">
        <v>0</v>
      </c>
      <c r="D420" s="529"/>
      <c r="E420" s="530"/>
      <c r="F420" s="49">
        <v>0</v>
      </c>
      <c r="G420" s="49">
        <v>0</v>
      </c>
      <c r="H420" s="49">
        <v>0</v>
      </c>
      <c r="I420" s="92">
        <v>0</v>
      </c>
      <c r="J420" s="92">
        <v>0</v>
      </c>
      <c r="K420" s="62">
        <f>SUM(C420-F420-G420-H420+I420-J420)</f>
        <v>0</v>
      </c>
      <c r="L420" s="323">
        <v>30</v>
      </c>
      <c r="M420" s="323">
        <v>0</v>
      </c>
      <c r="N420" s="323">
        <v>0</v>
      </c>
      <c r="O420" s="323">
        <v>0</v>
      </c>
      <c r="P420" s="49">
        <v>0</v>
      </c>
      <c r="Q420" s="49">
        <v>0</v>
      </c>
      <c r="R420" s="62">
        <f t="shared" si="188"/>
        <v>30</v>
      </c>
      <c r="S420" s="524"/>
      <c r="T420" s="524"/>
      <c r="U420" s="524"/>
    </row>
    <row r="421" spans="1:22" ht="15.75">
      <c r="A421" s="12"/>
      <c r="B421" s="13" t="s">
        <v>84</v>
      </c>
      <c r="C421" s="528">
        <v>0</v>
      </c>
      <c r="D421" s="529">
        <v>0</v>
      </c>
      <c r="E421" s="530">
        <v>0</v>
      </c>
      <c r="F421" s="49">
        <v>0</v>
      </c>
      <c r="G421" s="49">
        <v>0</v>
      </c>
      <c r="H421" s="49">
        <v>0</v>
      </c>
      <c r="I421" s="92">
        <v>0</v>
      </c>
      <c r="J421" s="92">
        <v>0</v>
      </c>
      <c r="K421" s="62">
        <f>SUM(C421-F421-G421-H421+I421-J421)</f>
        <v>0</v>
      </c>
      <c r="L421" s="323">
        <v>0</v>
      </c>
      <c r="M421" s="323">
        <v>0</v>
      </c>
      <c r="N421" s="323">
        <v>0</v>
      </c>
      <c r="O421" s="323">
        <v>0</v>
      </c>
      <c r="P421" s="323">
        <v>0</v>
      </c>
      <c r="Q421" s="323">
        <v>0</v>
      </c>
      <c r="R421" s="310">
        <f t="shared" si="188"/>
        <v>0</v>
      </c>
      <c r="S421" s="524"/>
      <c r="T421" s="524"/>
      <c r="U421" s="524"/>
    </row>
    <row r="422" spans="1:22" ht="21" customHeight="1">
      <c r="A422" s="12"/>
      <c r="B422" s="11" t="s">
        <v>50</v>
      </c>
      <c r="C422" s="518">
        <v>0</v>
      </c>
      <c r="D422" s="519">
        <v>0</v>
      </c>
      <c r="E422" s="520">
        <v>0</v>
      </c>
      <c r="F422" s="93">
        <v>0</v>
      </c>
      <c r="G422" s="93">
        <v>0</v>
      </c>
      <c r="H422" s="93">
        <v>0</v>
      </c>
      <c r="I422" s="93">
        <v>0</v>
      </c>
      <c r="J422" s="92">
        <v>0</v>
      </c>
      <c r="K422" s="62">
        <f t="shared" ref="K422:K437" si="189">SUM(E422-F422-G422-H422+I422-J422)</f>
        <v>0</v>
      </c>
      <c r="L422" s="310">
        <v>0</v>
      </c>
      <c r="M422" s="310">
        <v>0</v>
      </c>
      <c r="N422" s="310">
        <v>0</v>
      </c>
      <c r="O422" s="310">
        <v>0</v>
      </c>
      <c r="P422" s="310">
        <v>0</v>
      </c>
      <c r="Q422" s="310">
        <v>0</v>
      </c>
      <c r="R422" s="310">
        <f t="shared" si="188"/>
        <v>0</v>
      </c>
      <c r="S422" s="524"/>
      <c r="T422" s="524"/>
      <c r="U422" s="524"/>
    </row>
    <row r="423" spans="1:22" ht="15.75">
      <c r="A423" s="12"/>
      <c r="B423" s="11" t="s">
        <v>51</v>
      </c>
      <c r="C423" s="518">
        <v>0</v>
      </c>
      <c r="D423" s="519">
        <v>0</v>
      </c>
      <c r="E423" s="520">
        <v>0</v>
      </c>
      <c r="F423" s="93">
        <v>0</v>
      </c>
      <c r="G423" s="93">
        <v>0</v>
      </c>
      <c r="H423" s="93">
        <v>0</v>
      </c>
      <c r="I423" s="93">
        <v>0</v>
      </c>
      <c r="J423" s="92">
        <v>0</v>
      </c>
      <c r="K423" s="62">
        <f t="shared" si="189"/>
        <v>0</v>
      </c>
      <c r="L423" s="310">
        <v>0</v>
      </c>
      <c r="M423" s="310">
        <v>0</v>
      </c>
      <c r="N423" s="310">
        <v>0</v>
      </c>
      <c r="O423" s="310">
        <v>0</v>
      </c>
      <c r="P423" s="310">
        <v>0</v>
      </c>
      <c r="Q423" s="310">
        <v>0</v>
      </c>
      <c r="R423" s="310">
        <f t="shared" si="188"/>
        <v>0</v>
      </c>
      <c r="S423" s="524"/>
      <c r="T423" s="524"/>
      <c r="U423" s="524"/>
    </row>
    <row r="424" spans="1:22" ht="15.75">
      <c r="A424" s="14">
        <v>2</v>
      </c>
      <c r="B424" s="10" t="s">
        <v>23</v>
      </c>
      <c r="C424" s="518">
        <f>SUM(C425:C426)</f>
        <v>0</v>
      </c>
      <c r="D424" s="519">
        <f t="shared" ref="D424:G424" si="190">SUM(D425:D426)</f>
        <v>658</v>
      </c>
      <c r="E424" s="520">
        <f t="shared" si="190"/>
        <v>658</v>
      </c>
      <c r="F424" s="62">
        <f>SUM(F425:F426)</f>
        <v>0</v>
      </c>
      <c r="G424" s="62">
        <f t="shared" si="190"/>
        <v>0</v>
      </c>
      <c r="H424" s="25"/>
      <c r="I424" s="62">
        <f t="shared" ref="I424" si="191">SUM(I425:I426)</f>
        <v>0</v>
      </c>
      <c r="J424" s="92">
        <v>0</v>
      </c>
      <c r="K424" s="62">
        <f>SUM(C424-F424-G424-H424+I424-J424)</f>
        <v>0</v>
      </c>
      <c r="L424" s="310">
        <f t="shared" ref="L424:N424" si="192">SUM(L425:L426)</f>
        <v>55</v>
      </c>
      <c r="M424" s="310">
        <f t="shared" si="192"/>
        <v>30</v>
      </c>
      <c r="N424" s="310">
        <f t="shared" si="192"/>
        <v>0</v>
      </c>
      <c r="O424" s="25"/>
      <c r="P424" s="62">
        <f t="shared" ref="P424:Q424" si="193">SUM(P425:P426)</f>
        <v>20</v>
      </c>
      <c r="Q424" s="62">
        <f t="shared" si="193"/>
        <v>0</v>
      </c>
      <c r="R424" s="62">
        <f t="shared" si="188"/>
        <v>45</v>
      </c>
      <c r="S424" s="524"/>
      <c r="T424" s="524"/>
      <c r="U424" s="524"/>
    </row>
    <row r="425" spans="1:22" ht="12.75" customHeight="1">
      <c r="A425" s="12"/>
      <c r="B425" s="13" t="s">
        <v>83</v>
      </c>
      <c r="C425" s="525">
        <v>0</v>
      </c>
      <c r="D425" s="526">
        <v>658</v>
      </c>
      <c r="E425" s="527">
        <v>658</v>
      </c>
      <c r="F425" s="49">
        <v>0</v>
      </c>
      <c r="G425" s="49">
        <v>0</v>
      </c>
      <c r="H425" s="25"/>
      <c r="I425" s="92">
        <v>0</v>
      </c>
      <c r="J425" s="92">
        <v>0</v>
      </c>
      <c r="K425" s="62">
        <f>SUM(C425-F425-G425-H425+I425-J425)</f>
        <v>0</v>
      </c>
      <c r="L425" s="323">
        <v>55</v>
      </c>
      <c r="M425" s="323">
        <v>30</v>
      </c>
      <c r="N425" s="323">
        <v>0</v>
      </c>
      <c r="O425" s="24"/>
      <c r="P425" s="49">
        <v>20</v>
      </c>
      <c r="Q425" s="49">
        <v>0</v>
      </c>
      <c r="R425" s="62">
        <f t="shared" si="188"/>
        <v>45</v>
      </c>
      <c r="S425" s="524"/>
      <c r="T425" s="524"/>
      <c r="U425" s="524"/>
    </row>
    <row r="426" spans="1:22" ht="13.5" customHeight="1">
      <c r="A426" s="12"/>
      <c r="B426" s="13" t="s">
        <v>84</v>
      </c>
      <c r="C426" s="525">
        <v>0</v>
      </c>
      <c r="D426" s="526">
        <v>0</v>
      </c>
      <c r="E426" s="527">
        <v>0</v>
      </c>
      <c r="F426" s="49">
        <v>0</v>
      </c>
      <c r="G426" s="49">
        <v>0</v>
      </c>
      <c r="H426" s="25"/>
      <c r="I426" s="92">
        <v>0</v>
      </c>
      <c r="J426" s="92">
        <v>0</v>
      </c>
      <c r="K426" s="62">
        <f t="shared" si="189"/>
        <v>0</v>
      </c>
      <c r="L426" s="323">
        <v>0</v>
      </c>
      <c r="M426" s="323">
        <v>0</v>
      </c>
      <c r="N426" s="323">
        <v>0</v>
      </c>
      <c r="O426" s="24"/>
      <c r="P426" s="323">
        <v>0</v>
      </c>
      <c r="Q426" s="323">
        <v>0</v>
      </c>
      <c r="R426" s="310">
        <f t="shared" si="188"/>
        <v>0</v>
      </c>
      <c r="S426" s="524"/>
      <c r="T426" s="524"/>
      <c r="U426" s="524"/>
    </row>
    <row r="427" spans="1:22" ht="15" customHeight="1">
      <c r="A427" s="9">
        <v>3</v>
      </c>
      <c r="B427" s="10" t="s">
        <v>53</v>
      </c>
      <c r="C427" s="518">
        <v>0</v>
      </c>
      <c r="D427" s="519">
        <v>0</v>
      </c>
      <c r="E427" s="520">
        <v>0</v>
      </c>
      <c r="F427" s="62">
        <v>0</v>
      </c>
      <c r="G427" s="25"/>
      <c r="H427" s="25"/>
      <c r="I427" s="62">
        <v>0</v>
      </c>
      <c r="J427" s="62">
        <v>0</v>
      </c>
      <c r="K427" s="62">
        <f>SUM(C427-F427-G427-H427+I427-J427)</f>
        <v>0</v>
      </c>
      <c r="L427" s="310">
        <v>0</v>
      </c>
      <c r="M427" s="310">
        <v>0</v>
      </c>
      <c r="N427" s="25"/>
      <c r="O427" s="25"/>
      <c r="P427" s="310">
        <v>0</v>
      </c>
      <c r="Q427" s="310">
        <v>0</v>
      </c>
      <c r="R427" s="310">
        <f>SUM(L427-M427-N427-O427+P427-Q427)</f>
        <v>0</v>
      </c>
      <c r="S427" s="524"/>
      <c r="T427" s="524"/>
      <c r="U427" s="524"/>
      <c r="V427" s="1" t="s">
        <v>87</v>
      </c>
    </row>
    <row r="428" spans="1:22" ht="12.75" customHeight="1">
      <c r="A428" s="14">
        <v>4</v>
      </c>
      <c r="B428" s="10" t="s">
        <v>52</v>
      </c>
      <c r="C428" s="521">
        <f>SUM(C429:C430)</f>
        <v>0</v>
      </c>
      <c r="D428" s="522">
        <f t="shared" ref="D428:E428" si="194">SUM(D429:D430)</f>
        <v>0</v>
      </c>
      <c r="E428" s="523">
        <f t="shared" si="194"/>
        <v>0</v>
      </c>
      <c r="F428" s="61">
        <f>SUM(F429:F430)</f>
        <v>0</v>
      </c>
      <c r="G428" s="25"/>
      <c r="H428" s="25"/>
      <c r="I428" s="61">
        <v>0</v>
      </c>
      <c r="J428" s="61">
        <v>0</v>
      </c>
      <c r="K428" s="62">
        <f t="shared" si="189"/>
        <v>0</v>
      </c>
      <c r="L428" s="310">
        <f t="shared" ref="L428:Q428" si="195">SUM(L429:L430)</f>
        <v>0</v>
      </c>
      <c r="M428" s="310">
        <f t="shared" si="195"/>
        <v>0</v>
      </c>
      <c r="N428" s="25"/>
      <c r="O428" s="25"/>
      <c r="P428" s="310">
        <f t="shared" si="195"/>
        <v>0</v>
      </c>
      <c r="Q428" s="310">
        <f t="shared" si="195"/>
        <v>0</v>
      </c>
      <c r="R428" s="310">
        <f t="shared" si="188"/>
        <v>0</v>
      </c>
      <c r="S428" s="524"/>
      <c r="T428" s="524"/>
      <c r="U428" s="524"/>
      <c r="V428" s="1" t="s">
        <v>88</v>
      </c>
    </row>
    <row r="429" spans="1:22" ht="12.75" customHeight="1">
      <c r="A429" s="14"/>
      <c r="B429" s="13" t="s">
        <v>83</v>
      </c>
      <c r="C429" s="521">
        <v>0</v>
      </c>
      <c r="D429" s="522"/>
      <c r="E429" s="523"/>
      <c r="F429" s="61">
        <v>0</v>
      </c>
      <c r="G429" s="25"/>
      <c r="H429" s="25"/>
      <c r="I429" s="61">
        <v>0</v>
      </c>
      <c r="J429" s="61">
        <v>0</v>
      </c>
      <c r="K429" s="62">
        <f t="shared" si="189"/>
        <v>0</v>
      </c>
      <c r="L429" s="323">
        <v>0</v>
      </c>
      <c r="M429" s="323">
        <v>0</v>
      </c>
      <c r="N429" s="24"/>
      <c r="O429" s="24"/>
      <c r="P429" s="323">
        <v>0</v>
      </c>
      <c r="Q429" s="323">
        <v>0</v>
      </c>
      <c r="R429" s="310">
        <f t="shared" si="188"/>
        <v>0</v>
      </c>
      <c r="S429" s="524"/>
      <c r="T429" s="524"/>
      <c r="U429" s="524"/>
    </row>
    <row r="430" spans="1:22" ht="12.75" customHeight="1">
      <c r="A430" s="14"/>
      <c r="B430" s="13" t="s">
        <v>84</v>
      </c>
      <c r="C430" s="521">
        <v>0</v>
      </c>
      <c r="D430" s="522"/>
      <c r="E430" s="523"/>
      <c r="F430" s="61">
        <v>0</v>
      </c>
      <c r="G430" s="25"/>
      <c r="H430" s="25"/>
      <c r="I430" s="61">
        <v>0</v>
      </c>
      <c r="J430" s="61">
        <v>0</v>
      </c>
      <c r="K430" s="62">
        <f t="shared" si="189"/>
        <v>0</v>
      </c>
      <c r="L430" s="323">
        <v>0</v>
      </c>
      <c r="M430" s="323">
        <v>0</v>
      </c>
      <c r="N430" s="24"/>
      <c r="O430" s="24"/>
      <c r="P430" s="323">
        <v>0</v>
      </c>
      <c r="Q430" s="323">
        <v>0</v>
      </c>
      <c r="R430" s="310">
        <f t="shared" si="188"/>
        <v>0</v>
      </c>
      <c r="S430" s="524"/>
      <c r="T430" s="524"/>
      <c r="U430" s="524"/>
    </row>
    <row r="431" spans="1:22" ht="11.25" customHeight="1">
      <c r="A431" s="14">
        <v>5</v>
      </c>
      <c r="B431" s="11" t="s">
        <v>54</v>
      </c>
      <c r="C431" s="518">
        <v>0</v>
      </c>
      <c r="D431" s="519">
        <v>0</v>
      </c>
      <c r="E431" s="520">
        <v>0</v>
      </c>
      <c r="F431" s="62">
        <v>0</v>
      </c>
      <c r="G431" s="25"/>
      <c r="H431" s="25"/>
      <c r="I431" s="62">
        <v>0</v>
      </c>
      <c r="J431" s="62">
        <v>0</v>
      </c>
      <c r="K431" s="62">
        <f t="shared" si="189"/>
        <v>0</v>
      </c>
      <c r="L431" s="310">
        <v>0</v>
      </c>
      <c r="M431" s="310">
        <v>0</v>
      </c>
      <c r="N431" s="25"/>
      <c r="O431" s="25"/>
      <c r="P431" s="310">
        <v>0</v>
      </c>
      <c r="Q431" s="310">
        <v>0</v>
      </c>
      <c r="R431" s="310">
        <f t="shared" si="188"/>
        <v>0</v>
      </c>
      <c r="S431" s="524"/>
      <c r="T431" s="524"/>
      <c r="U431" s="524"/>
    </row>
    <row r="432" spans="1:22" ht="12.75" customHeight="1">
      <c r="A432" s="14">
        <v>6</v>
      </c>
      <c r="B432" s="10" t="s">
        <v>55</v>
      </c>
      <c r="C432" s="518">
        <v>0</v>
      </c>
      <c r="D432" s="519">
        <v>0</v>
      </c>
      <c r="E432" s="520">
        <v>0</v>
      </c>
      <c r="F432" s="62">
        <v>0</v>
      </c>
      <c r="G432" s="25"/>
      <c r="H432" s="25"/>
      <c r="I432" s="62">
        <v>0</v>
      </c>
      <c r="J432" s="62">
        <v>0</v>
      </c>
      <c r="K432" s="62">
        <f t="shared" si="189"/>
        <v>0</v>
      </c>
      <c r="L432" s="310">
        <v>0</v>
      </c>
      <c r="M432" s="310">
        <v>0</v>
      </c>
      <c r="N432" s="25"/>
      <c r="O432" s="25"/>
      <c r="P432" s="310">
        <v>0</v>
      </c>
      <c r="Q432" s="310">
        <v>0</v>
      </c>
      <c r="R432" s="310">
        <f t="shared" si="188"/>
        <v>0</v>
      </c>
      <c r="S432" s="517">
        <v>0</v>
      </c>
      <c r="T432" s="517"/>
      <c r="U432" s="517"/>
    </row>
    <row r="433" spans="1:21" ht="15.95" customHeight="1">
      <c r="A433" s="14">
        <v>7</v>
      </c>
      <c r="B433" s="10" t="s">
        <v>56</v>
      </c>
      <c r="C433" s="480">
        <v>0</v>
      </c>
      <c r="D433" s="481">
        <v>0</v>
      </c>
      <c r="E433" s="482">
        <v>0</v>
      </c>
      <c r="F433" s="310">
        <v>0</v>
      </c>
      <c r="G433" s="25"/>
      <c r="H433" s="25"/>
      <c r="I433" s="310">
        <v>0</v>
      </c>
      <c r="J433" s="310">
        <v>0</v>
      </c>
      <c r="K433" s="310">
        <f t="shared" si="189"/>
        <v>0</v>
      </c>
      <c r="L433" s="310">
        <v>0</v>
      </c>
      <c r="M433" s="310">
        <v>0</v>
      </c>
      <c r="N433" s="25"/>
      <c r="O433" s="25"/>
      <c r="P433" s="310">
        <v>0</v>
      </c>
      <c r="Q433" s="310">
        <v>0</v>
      </c>
      <c r="R433" s="310">
        <f t="shared" si="188"/>
        <v>0</v>
      </c>
      <c r="S433" s="517">
        <v>0</v>
      </c>
      <c r="T433" s="517"/>
      <c r="U433" s="517"/>
    </row>
    <row r="434" spans="1:21" ht="15.95" customHeight="1">
      <c r="A434" s="14">
        <v>8</v>
      </c>
      <c r="B434" s="10" t="s">
        <v>57</v>
      </c>
      <c r="C434" s="480">
        <v>0</v>
      </c>
      <c r="D434" s="481">
        <v>0</v>
      </c>
      <c r="E434" s="482">
        <v>0</v>
      </c>
      <c r="F434" s="310">
        <v>0</v>
      </c>
      <c r="G434" s="25"/>
      <c r="H434" s="25"/>
      <c r="I434" s="310">
        <v>0</v>
      </c>
      <c r="J434" s="310">
        <v>0</v>
      </c>
      <c r="K434" s="310">
        <f t="shared" si="189"/>
        <v>0</v>
      </c>
      <c r="L434" s="310">
        <v>0</v>
      </c>
      <c r="M434" s="310">
        <v>0</v>
      </c>
      <c r="N434" s="25"/>
      <c r="O434" s="25"/>
      <c r="P434" s="310">
        <v>0</v>
      </c>
      <c r="Q434" s="310">
        <v>0</v>
      </c>
      <c r="R434" s="310">
        <f t="shared" si="188"/>
        <v>0</v>
      </c>
      <c r="S434" s="517">
        <v>0</v>
      </c>
      <c r="T434" s="517"/>
      <c r="U434" s="517"/>
    </row>
    <row r="435" spans="1:21" ht="15.95" customHeight="1">
      <c r="A435" s="14">
        <v>9</v>
      </c>
      <c r="B435" s="10" t="s">
        <v>24</v>
      </c>
      <c r="C435" s="480">
        <v>0</v>
      </c>
      <c r="D435" s="481">
        <v>0</v>
      </c>
      <c r="E435" s="482">
        <v>0</v>
      </c>
      <c r="F435" s="310">
        <v>0</v>
      </c>
      <c r="G435" s="25"/>
      <c r="H435" s="25"/>
      <c r="I435" s="67">
        <v>0</v>
      </c>
      <c r="J435" s="67">
        <v>0</v>
      </c>
      <c r="K435" s="310">
        <f t="shared" si="189"/>
        <v>0</v>
      </c>
      <c r="L435" s="310">
        <v>0</v>
      </c>
      <c r="M435" s="310">
        <v>0</v>
      </c>
      <c r="N435" s="25"/>
      <c r="O435" s="25"/>
      <c r="P435" s="310">
        <v>0</v>
      </c>
      <c r="Q435" s="310">
        <v>0</v>
      </c>
      <c r="R435" s="310">
        <f t="shared" si="188"/>
        <v>0</v>
      </c>
      <c r="S435" s="517">
        <v>0</v>
      </c>
      <c r="T435" s="517"/>
      <c r="U435" s="517"/>
    </row>
    <row r="436" spans="1:21" ht="15.95" customHeight="1">
      <c r="A436" s="14">
        <v>10</v>
      </c>
      <c r="B436" s="10" t="s">
        <v>25</v>
      </c>
      <c r="C436" s="480">
        <v>0</v>
      </c>
      <c r="D436" s="481">
        <v>0</v>
      </c>
      <c r="E436" s="482">
        <v>0</v>
      </c>
      <c r="F436" s="310">
        <v>0</v>
      </c>
      <c r="G436" s="25"/>
      <c r="H436" s="25"/>
      <c r="I436" s="67">
        <v>0</v>
      </c>
      <c r="J436" s="67">
        <v>0</v>
      </c>
      <c r="K436" s="310">
        <f t="shared" si="189"/>
        <v>0</v>
      </c>
      <c r="L436" s="310">
        <v>0</v>
      </c>
      <c r="M436" s="310">
        <v>0</v>
      </c>
      <c r="N436" s="25"/>
      <c r="O436" s="25"/>
      <c r="P436" s="310">
        <v>0</v>
      </c>
      <c r="Q436" s="310">
        <v>0</v>
      </c>
      <c r="R436" s="310">
        <f t="shared" si="188"/>
        <v>0</v>
      </c>
      <c r="S436" s="517">
        <v>0</v>
      </c>
      <c r="T436" s="517"/>
      <c r="U436" s="517"/>
    </row>
    <row r="437" spans="1:21" ht="15.95" customHeight="1" thickBot="1">
      <c r="A437" s="39">
        <v>11</v>
      </c>
      <c r="B437" s="40" t="s">
        <v>58</v>
      </c>
      <c r="C437" s="486">
        <v>0</v>
      </c>
      <c r="D437" s="487">
        <v>0</v>
      </c>
      <c r="E437" s="488">
        <v>0</v>
      </c>
      <c r="F437" s="311">
        <v>0</v>
      </c>
      <c r="G437" s="42"/>
      <c r="H437" s="42"/>
      <c r="I437" s="68">
        <v>0</v>
      </c>
      <c r="J437" s="68">
        <v>0</v>
      </c>
      <c r="K437" s="311">
        <f t="shared" si="189"/>
        <v>0</v>
      </c>
      <c r="L437" s="311">
        <v>0</v>
      </c>
      <c r="M437" s="311">
        <v>0</v>
      </c>
      <c r="N437" s="42"/>
      <c r="O437" s="42"/>
      <c r="P437" s="311">
        <v>0</v>
      </c>
      <c r="Q437" s="311">
        <v>0</v>
      </c>
      <c r="R437" s="311">
        <f t="shared" si="188"/>
        <v>0</v>
      </c>
      <c r="S437" s="489"/>
      <c r="T437" s="490"/>
      <c r="U437" s="491"/>
    </row>
    <row r="438" spans="1:21" ht="15.95" customHeight="1" thickTop="1">
      <c r="A438" s="5"/>
      <c r="B438" s="17" t="s">
        <v>39</v>
      </c>
    </row>
    <row r="439" spans="1:21" ht="15.95" customHeight="1">
      <c r="A439" s="5"/>
      <c r="B439" s="15" t="s">
        <v>60</v>
      </c>
    </row>
    <row r="440" spans="1:21" ht="15.95" customHeight="1">
      <c r="A440" s="5"/>
      <c r="B440" s="15" t="s">
        <v>59</v>
      </c>
    </row>
    <row r="441" spans="1:21" ht="15.95" customHeight="1">
      <c r="A441" s="5"/>
      <c r="B441" s="15" t="s">
        <v>40</v>
      </c>
    </row>
    <row r="442" spans="1:21" ht="15.95" customHeight="1">
      <c r="A442" s="5"/>
      <c r="B442" s="26"/>
    </row>
    <row r="443" spans="1:21" ht="15.95" customHeight="1">
      <c r="A443" s="5"/>
      <c r="B443" s="26"/>
    </row>
    <row r="444" spans="1:21" ht="15.95" customHeight="1">
      <c r="A444" s="5"/>
      <c r="B444" s="26"/>
    </row>
    <row r="445" spans="1:21" ht="15.95" customHeight="1">
      <c r="A445" s="5"/>
      <c r="B445" s="26"/>
    </row>
    <row r="446" spans="1:21" ht="15.95" customHeight="1">
      <c r="A446" s="5"/>
      <c r="B446" s="26"/>
    </row>
    <row r="447" spans="1:21" ht="15.95" customHeight="1">
      <c r="A447" s="5"/>
      <c r="B447" s="26"/>
    </row>
    <row r="448" spans="1:21" ht="15.95" customHeight="1">
      <c r="A448" s="476" t="s">
        <v>0</v>
      </c>
      <c r="B448" s="476"/>
      <c r="P448" s="477" t="s">
        <v>26</v>
      </c>
      <c r="Q448" s="477"/>
      <c r="R448" s="477"/>
      <c r="S448" s="477"/>
      <c r="T448" s="477"/>
      <c r="U448" s="477"/>
    </row>
    <row r="449" spans="1:21" ht="15.95" customHeight="1">
      <c r="A449" s="476" t="s">
        <v>1</v>
      </c>
      <c r="B449" s="476"/>
      <c r="P449" s="477"/>
      <c r="Q449" s="477"/>
      <c r="R449" s="477"/>
      <c r="S449" s="477"/>
      <c r="T449" s="477"/>
      <c r="U449" s="477"/>
    </row>
    <row r="450" spans="1:21" ht="15.95" customHeight="1">
      <c r="A450" s="476" t="s">
        <v>45</v>
      </c>
      <c r="B450" s="476"/>
    </row>
    <row r="451" spans="1:21" ht="12.75" customHeight="1">
      <c r="C451" s="478" t="s">
        <v>2</v>
      </c>
      <c r="D451" s="478"/>
      <c r="E451" s="478"/>
      <c r="F451" s="478"/>
      <c r="G451" s="478"/>
      <c r="H451" s="478"/>
      <c r="I451" s="478"/>
      <c r="J451" s="478"/>
      <c r="K451" s="478"/>
      <c r="L451" s="478"/>
      <c r="M451" s="478"/>
      <c r="N451" s="478"/>
      <c r="O451" s="478"/>
      <c r="P451" s="478"/>
      <c r="Q451" s="2"/>
    </row>
    <row r="452" spans="1:21" ht="12.75" customHeight="1">
      <c r="F452" s="479" t="s">
        <v>3</v>
      </c>
      <c r="G452" s="479"/>
      <c r="H452" s="479"/>
      <c r="I452" s="479"/>
      <c r="J452" s="479"/>
      <c r="K452" s="479"/>
      <c r="L452" s="479"/>
      <c r="M452" s="479"/>
      <c r="N452" s="479"/>
      <c r="O452" s="479"/>
      <c r="P452" s="479"/>
      <c r="Q452" s="317"/>
    </row>
    <row r="453" spans="1:21" ht="12.75" customHeight="1">
      <c r="A453" s="1" t="s">
        <v>46</v>
      </c>
      <c r="C453" s="3"/>
      <c r="D453" s="4">
        <v>1</v>
      </c>
      <c r="E453" s="4">
        <v>5</v>
      </c>
      <c r="M453" s="5"/>
      <c r="N453" s="5"/>
      <c r="O453" s="5"/>
      <c r="P453" s="5"/>
      <c r="Q453" s="5"/>
      <c r="R453" s="5"/>
      <c r="S453" s="5"/>
      <c r="T453" s="5"/>
    </row>
    <row r="454" spans="1:21" ht="12.75" customHeight="1">
      <c r="A454" s="1" t="s">
        <v>68</v>
      </c>
      <c r="C454" s="6"/>
      <c r="D454" s="7">
        <v>0</v>
      </c>
      <c r="E454" s="7">
        <v>8</v>
      </c>
      <c r="K454" s="453">
        <v>12</v>
      </c>
      <c r="L454" s="453"/>
      <c r="M454" s="5"/>
      <c r="N454" s="5"/>
      <c r="O454" s="5"/>
      <c r="Q454" s="1" t="str">
        <f>+Q167:U167</f>
        <v>Bulan     :</v>
      </c>
      <c r="R454" s="455" t="str">
        <f>+R410</f>
        <v>Agustus</v>
      </c>
      <c r="S454" s="456"/>
      <c r="T454" s="4">
        <f>+T410</f>
        <v>0</v>
      </c>
      <c r="U454" s="4">
        <f>+U410</f>
        <v>8</v>
      </c>
    </row>
    <row r="455" spans="1:21" s="43" customFormat="1" ht="13.5" customHeight="1" thickBot="1">
      <c r="A455" s="43" t="s">
        <v>75</v>
      </c>
      <c r="C455" s="65">
        <v>0</v>
      </c>
      <c r="D455" s="65">
        <v>4</v>
      </c>
      <c r="E455" s="65">
        <v>3</v>
      </c>
      <c r="K455" s="454"/>
      <c r="L455" s="454"/>
      <c r="M455" s="77"/>
      <c r="N455" s="77"/>
      <c r="O455" s="77"/>
      <c r="Q455" s="43" t="s">
        <v>47</v>
      </c>
      <c r="R455" s="515">
        <f>+R411</f>
        <v>2020</v>
      </c>
      <c r="S455" s="516"/>
      <c r="T455" s="78">
        <f>+T411</f>
        <v>2</v>
      </c>
      <c r="U455" s="78">
        <f>+U411</f>
        <v>0</v>
      </c>
    </row>
    <row r="456" spans="1:21" ht="16.5" thickTop="1">
      <c r="A456" s="462" t="s">
        <v>4</v>
      </c>
      <c r="B456" s="462" t="s">
        <v>5</v>
      </c>
      <c r="C456" s="465" t="s">
        <v>6</v>
      </c>
      <c r="D456" s="466"/>
      <c r="E456" s="466"/>
      <c r="F456" s="466"/>
      <c r="G456" s="466"/>
      <c r="H456" s="466"/>
      <c r="I456" s="466"/>
      <c r="J456" s="466"/>
      <c r="K456" s="469"/>
      <c r="L456" s="465" t="s">
        <v>7</v>
      </c>
      <c r="M456" s="466"/>
      <c r="N456" s="466"/>
      <c r="O456" s="466"/>
      <c r="P456" s="466"/>
      <c r="Q456" s="466"/>
      <c r="R456" s="469"/>
      <c r="S456" s="470" t="s">
        <v>64</v>
      </c>
      <c r="T456" s="471"/>
      <c r="U456" s="513"/>
    </row>
    <row r="457" spans="1:21" ht="12.75" customHeight="1">
      <c r="A457" s="463"/>
      <c r="B457" s="463"/>
      <c r="C457" s="473" t="s">
        <v>27</v>
      </c>
      <c r="D457" s="474"/>
      <c r="E457" s="475"/>
      <c r="F457" s="322"/>
      <c r="G457" s="322" t="s">
        <v>30</v>
      </c>
      <c r="H457" s="322" t="s">
        <v>32</v>
      </c>
      <c r="I457" s="322"/>
      <c r="J457" s="322"/>
      <c r="K457" s="322" t="s">
        <v>43</v>
      </c>
      <c r="L457" s="322" t="s">
        <v>27</v>
      </c>
      <c r="M457" s="322"/>
      <c r="N457" s="322" t="s">
        <v>30</v>
      </c>
      <c r="O457" s="322" t="s">
        <v>32</v>
      </c>
      <c r="P457" s="322"/>
      <c r="Q457" s="322"/>
      <c r="R457" s="322" t="s">
        <v>63</v>
      </c>
      <c r="S457" s="440" t="s">
        <v>67</v>
      </c>
      <c r="T457" s="441"/>
      <c r="U457" s="442"/>
    </row>
    <row r="458" spans="1:21" ht="12.75" customHeight="1">
      <c r="A458" s="463"/>
      <c r="B458" s="463"/>
      <c r="C458" s="440" t="s">
        <v>28</v>
      </c>
      <c r="D458" s="441"/>
      <c r="E458" s="442"/>
      <c r="F458" s="320" t="s">
        <v>29</v>
      </c>
      <c r="G458" s="320" t="s">
        <v>31</v>
      </c>
      <c r="H458" s="320" t="s">
        <v>33</v>
      </c>
      <c r="I458" s="320" t="s">
        <v>37</v>
      </c>
      <c r="J458" s="320" t="s">
        <v>36</v>
      </c>
      <c r="K458" s="320" t="s">
        <v>28</v>
      </c>
      <c r="L458" s="320" t="s">
        <v>28</v>
      </c>
      <c r="M458" s="320" t="s">
        <v>35</v>
      </c>
      <c r="N458" s="320" t="s">
        <v>31</v>
      </c>
      <c r="O458" s="320" t="s">
        <v>33</v>
      </c>
      <c r="P458" s="320" t="s">
        <v>37</v>
      </c>
      <c r="Q458" s="320" t="s">
        <v>36</v>
      </c>
      <c r="R458" s="320" t="s">
        <v>38</v>
      </c>
      <c r="S458" s="440" t="s">
        <v>65</v>
      </c>
      <c r="T458" s="441"/>
      <c r="U458" s="442"/>
    </row>
    <row r="459" spans="1:21" ht="12.75" customHeight="1">
      <c r="A459" s="463"/>
      <c r="B459" s="463"/>
      <c r="C459" s="444" t="s">
        <v>8</v>
      </c>
      <c r="D459" s="445"/>
      <c r="E459" s="446"/>
      <c r="F459" s="321"/>
      <c r="G459" s="321"/>
      <c r="H459" s="321" t="s">
        <v>34</v>
      </c>
      <c r="I459" s="321"/>
      <c r="J459" s="321"/>
      <c r="K459" s="321" t="s">
        <v>9</v>
      </c>
      <c r="L459" s="321" t="s">
        <v>8</v>
      </c>
      <c r="M459" s="321"/>
      <c r="N459" s="321"/>
      <c r="O459" s="321" t="s">
        <v>34</v>
      </c>
      <c r="P459" s="321"/>
      <c r="Q459" s="321"/>
      <c r="R459" s="20" t="s">
        <v>62</v>
      </c>
      <c r="S459" s="440" t="s">
        <v>66</v>
      </c>
      <c r="T459" s="441"/>
      <c r="U459" s="442"/>
    </row>
    <row r="460" spans="1:21" ht="21" customHeight="1">
      <c r="A460" s="464"/>
      <c r="B460" s="464"/>
      <c r="C460" s="447"/>
      <c r="D460" s="448"/>
      <c r="E460" s="449"/>
      <c r="F460" s="320"/>
      <c r="G460" s="320"/>
      <c r="H460" s="320"/>
      <c r="I460" s="320"/>
      <c r="J460" s="320"/>
      <c r="K460" s="320" t="s">
        <v>61</v>
      </c>
      <c r="L460" s="320"/>
      <c r="M460" s="320"/>
      <c r="N460" s="320"/>
      <c r="O460" s="320"/>
      <c r="P460" s="320"/>
      <c r="Q460" s="320"/>
      <c r="R460" s="320"/>
      <c r="S460" s="450"/>
      <c r="T460" s="451"/>
      <c r="U460" s="514"/>
    </row>
    <row r="461" spans="1:21" s="8" customFormat="1" ht="11.25">
      <c r="A461" s="319" t="s">
        <v>10</v>
      </c>
      <c r="B461" s="319" t="s">
        <v>11</v>
      </c>
      <c r="C461" s="429" t="s">
        <v>12</v>
      </c>
      <c r="D461" s="430"/>
      <c r="E461" s="431"/>
      <c r="F461" s="319" t="s">
        <v>13</v>
      </c>
      <c r="G461" s="319" t="s">
        <v>14</v>
      </c>
      <c r="H461" s="319" t="s">
        <v>15</v>
      </c>
      <c r="I461" s="319" t="s">
        <v>16</v>
      </c>
      <c r="J461" s="319" t="s">
        <v>17</v>
      </c>
      <c r="K461" s="319" t="s">
        <v>18</v>
      </c>
      <c r="L461" s="319" t="s">
        <v>19</v>
      </c>
      <c r="M461" s="319" t="s">
        <v>20</v>
      </c>
      <c r="N461" s="319" t="s">
        <v>21</v>
      </c>
      <c r="O461" s="319" t="s">
        <v>41</v>
      </c>
      <c r="P461" s="319" t="s">
        <v>42</v>
      </c>
      <c r="Q461" s="319" t="s">
        <v>44</v>
      </c>
      <c r="R461" s="319" t="s">
        <v>69</v>
      </c>
      <c r="S461" s="429" t="s">
        <v>70</v>
      </c>
      <c r="T461" s="430"/>
      <c r="U461" s="431"/>
    </row>
    <row r="462" spans="1:21" s="16" customFormat="1" ht="12.75" customHeight="1">
      <c r="A462" s="18">
        <v>1</v>
      </c>
      <c r="B462" s="19" t="s">
        <v>22</v>
      </c>
      <c r="C462" s="504">
        <f>SUM(C463,C466,C467)</f>
        <v>0</v>
      </c>
      <c r="D462" s="505"/>
      <c r="E462" s="506"/>
      <c r="F462" s="313">
        <f t="shared" ref="F462:J462" si="196">SUM(F463,F466,F467)</f>
        <v>0</v>
      </c>
      <c r="G462" s="313">
        <f t="shared" si="196"/>
        <v>0</v>
      </c>
      <c r="H462" s="313">
        <f t="shared" si="196"/>
        <v>0</v>
      </c>
      <c r="I462" s="313">
        <f t="shared" si="196"/>
        <v>0</v>
      </c>
      <c r="J462" s="313">
        <f t="shared" si="196"/>
        <v>0</v>
      </c>
      <c r="K462" s="313">
        <f>SUM(C462-F462-G462-H462+I462-J462)</f>
        <v>0</v>
      </c>
      <c r="L462" s="59">
        <f>SUM(L463,L466,L467)</f>
        <v>0</v>
      </c>
      <c r="M462" s="59">
        <f t="shared" ref="M462:Q462" si="197">SUM(M463,M466,M467)</f>
        <v>0</v>
      </c>
      <c r="N462" s="59">
        <f t="shared" si="197"/>
        <v>0</v>
      </c>
      <c r="O462" s="59">
        <f t="shared" si="197"/>
        <v>0</v>
      </c>
      <c r="P462" s="59">
        <f t="shared" si="197"/>
        <v>0</v>
      </c>
      <c r="Q462" s="59">
        <f t="shared" si="197"/>
        <v>0</v>
      </c>
      <c r="R462" s="59">
        <f>SUM(L462-M462-N462-O462+P462-Q462)</f>
        <v>0</v>
      </c>
      <c r="S462" s="507"/>
      <c r="T462" s="508"/>
      <c r="U462" s="509"/>
    </row>
    <row r="463" spans="1:21" s="23" customFormat="1" ht="12.75" customHeight="1">
      <c r="A463" s="14"/>
      <c r="B463" s="22" t="s">
        <v>49</v>
      </c>
      <c r="C463" s="495">
        <f t="shared" ref="C463:H463" si="198">SUM(C464:C465)</f>
        <v>0</v>
      </c>
      <c r="D463" s="496">
        <f t="shared" si="198"/>
        <v>0</v>
      </c>
      <c r="E463" s="497">
        <f t="shared" si="198"/>
        <v>0</v>
      </c>
      <c r="F463" s="69">
        <f t="shared" si="198"/>
        <v>0</v>
      </c>
      <c r="G463" s="69">
        <f t="shared" si="198"/>
        <v>0</v>
      </c>
      <c r="H463" s="69">
        <f t="shared" si="198"/>
        <v>0</v>
      </c>
      <c r="I463" s="69">
        <f>SUM(I464:I465)</f>
        <v>0</v>
      </c>
      <c r="J463" s="69">
        <f t="shared" ref="J463" si="199">SUM(J464:J465)</f>
        <v>0</v>
      </c>
      <c r="K463" s="310">
        <f t="shared" ref="K463:K480" si="200">SUM(C463-F463-G463-H463+I463-J463)</f>
        <v>0</v>
      </c>
      <c r="L463" s="61">
        <f t="shared" ref="L463:O463" si="201">SUM(L464:L465)</f>
        <v>0</v>
      </c>
      <c r="M463" s="61">
        <f t="shared" si="201"/>
        <v>0</v>
      </c>
      <c r="N463" s="61">
        <f t="shared" si="201"/>
        <v>0</v>
      </c>
      <c r="O463" s="61">
        <f t="shared" si="201"/>
        <v>0</v>
      </c>
      <c r="P463" s="61">
        <f>SUM(P464:P465)</f>
        <v>0</v>
      </c>
      <c r="Q463" s="61">
        <f t="shared" ref="Q463" si="202">SUM(Q464:Q465)</f>
        <v>0</v>
      </c>
      <c r="R463" s="62">
        <f t="shared" ref="R463:R471" si="203">SUM(L463-M463-N463-O463+P463-Q463)</f>
        <v>0</v>
      </c>
      <c r="S463" s="510"/>
      <c r="T463" s="511"/>
      <c r="U463" s="512"/>
    </row>
    <row r="464" spans="1:21" ht="15" customHeight="1">
      <c r="A464" s="12"/>
      <c r="B464" s="13" t="s">
        <v>83</v>
      </c>
      <c r="C464" s="501">
        <v>0</v>
      </c>
      <c r="D464" s="502">
        <v>0</v>
      </c>
      <c r="E464" s="503">
        <v>0</v>
      </c>
      <c r="F464" s="323">
        <v>0</v>
      </c>
      <c r="G464" s="323">
        <v>0</v>
      </c>
      <c r="H464" s="323">
        <v>0</v>
      </c>
      <c r="I464" s="66">
        <v>0</v>
      </c>
      <c r="J464" s="66">
        <v>0</v>
      </c>
      <c r="K464" s="310">
        <f t="shared" si="200"/>
        <v>0</v>
      </c>
      <c r="L464" s="49">
        <v>0</v>
      </c>
      <c r="M464" s="49">
        <v>0</v>
      </c>
      <c r="N464" s="49">
        <v>0</v>
      </c>
      <c r="O464" s="49">
        <v>0</v>
      </c>
      <c r="P464" s="49">
        <v>0</v>
      </c>
      <c r="Q464" s="49">
        <v>0</v>
      </c>
      <c r="R464" s="62">
        <f t="shared" si="203"/>
        <v>0</v>
      </c>
      <c r="S464" s="498"/>
      <c r="T464" s="499"/>
      <c r="U464" s="500"/>
    </row>
    <row r="465" spans="1:24" ht="15.75">
      <c r="A465" s="12"/>
      <c r="B465" s="13" t="s">
        <v>84</v>
      </c>
      <c r="C465" s="501">
        <v>0</v>
      </c>
      <c r="D465" s="502">
        <v>0</v>
      </c>
      <c r="E465" s="503">
        <v>0</v>
      </c>
      <c r="F465" s="323">
        <v>0</v>
      </c>
      <c r="G465" s="323">
        <v>0</v>
      </c>
      <c r="H465" s="323">
        <v>0</v>
      </c>
      <c r="I465" s="66">
        <v>0</v>
      </c>
      <c r="J465" s="66">
        <v>0</v>
      </c>
      <c r="K465" s="310">
        <f t="shared" si="200"/>
        <v>0</v>
      </c>
      <c r="L465" s="323">
        <v>0</v>
      </c>
      <c r="M465" s="323">
        <v>0</v>
      </c>
      <c r="N465" s="323">
        <v>0</v>
      </c>
      <c r="O465" s="323">
        <v>0</v>
      </c>
      <c r="P465" s="323">
        <v>0</v>
      </c>
      <c r="Q465" s="323">
        <v>0</v>
      </c>
      <c r="R465" s="62">
        <f t="shared" si="203"/>
        <v>0</v>
      </c>
      <c r="S465" s="498"/>
      <c r="T465" s="499"/>
      <c r="U465" s="500"/>
    </row>
    <row r="466" spans="1:24" ht="15.75">
      <c r="A466" s="12"/>
      <c r="B466" s="11" t="s">
        <v>50</v>
      </c>
      <c r="C466" s="480">
        <v>0</v>
      </c>
      <c r="D466" s="481">
        <v>0</v>
      </c>
      <c r="E466" s="482">
        <v>0</v>
      </c>
      <c r="F466" s="67">
        <v>0</v>
      </c>
      <c r="G466" s="67">
        <v>0</v>
      </c>
      <c r="H466" s="67">
        <v>0</v>
      </c>
      <c r="I466" s="67">
        <v>0</v>
      </c>
      <c r="J466" s="67">
        <v>0</v>
      </c>
      <c r="K466" s="310">
        <f t="shared" si="200"/>
        <v>0</v>
      </c>
      <c r="L466" s="310">
        <v>0</v>
      </c>
      <c r="M466" s="310">
        <v>0</v>
      </c>
      <c r="N466" s="310">
        <v>0</v>
      </c>
      <c r="O466" s="310">
        <v>0</v>
      </c>
      <c r="P466" s="310">
        <v>0</v>
      </c>
      <c r="Q466" s="310">
        <v>0</v>
      </c>
      <c r="R466" s="62">
        <f t="shared" si="203"/>
        <v>0</v>
      </c>
      <c r="S466" s="498"/>
      <c r="T466" s="499"/>
      <c r="U466" s="500"/>
    </row>
    <row r="467" spans="1:24" ht="15.75">
      <c r="A467" s="12"/>
      <c r="B467" s="11" t="s">
        <v>51</v>
      </c>
      <c r="C467" s="480">
        <v>0</v>
      </c>
      <c r="D467" s="481">
        <v>0</v>
      </c>
      <c r="E467" s="482">
        <v>0</v>
      </c>
      <c r="F467" s="67">
        <v>0</v>
      </c>
      <c r="G467" s="67">
        <v>0</v>
      </c>
      <c r="H467" s="67">
        <v>0</v>
      </c>
      <c r="I467" s="67">
        <v>0</v>
      </c>
      <c r="J467" s="67">
        <v>0</v>
      </c>
      <c r="K467" s="310">
        <f t="shared" si="200"/>
        <v>0</v>
      </c>
      <c r="L467" s="310">
        <v>0</v>
      </c>
      <c r="M467" s="310">
        <v>0</v>
      </c>
      <c r="N467" s="310">
        <v>0</v>
      </c>
      <c r="O467" s="310">
        <v>0</v>
      </c>
      <c r="P467" s="310">
        <v>0</v>
      </c>
      <c r="Q467" s="310">
        <v>0</v>
      </c>
      <c r="R467" s="62">
        <f t="shared" si="203"/>
        <v>0</v>
      </c>
      <c r="S467" s="498"/>
      <c r="T467" s="499"/>
      <c r="U467" s="500"/>
      <c r="X467" s="1" t="s">
        <v>43</v>
      </c>
    </row>
    <row r="468" spans="1:24" ht="15.75">
      <c r="A468" s="14">
        <v>2</v>
      </c>
      <c r="B468" s="10" t="s">
        <v>23</v>
      </c>
      <c r="C468" s="480">
        <f>SUM(C469:C470)</f>
        <v>0</v>
      </c>
      <c r="D468" s="481">
        <f t="shared" ref="D468:G468" si="204">SUM(D469:D470)</f>
        <v>658</v>
      </c>
      <c r="E468" s="482">
        <f t="shared" si="204"/>
        <v>658</v>
      </c>
      <c r="F468" s="310">
        <f t="shared" si="204"/>
        <v>0</v>
      </c>
      <c r="G468" s="310">
        <f t="shared" si="204"/>
        <v>0</v>
      </c>
      <c r="H468" s="25"/>
      <c r="I468" s="310">
        <f t="shared" ref="I468:J468" si="205">SUM(I469:I470)</f>
        <v>0</v>
      </c>
      <c r="J468" s="310">
        <f t="shared" si="205"/>
        <v>0</v>
      </c>
      <c r="K468" s="310">
        <f>SUM(C468-F468-G468-H468+I468-J468)</f>
        <v>0</v>
      </c>
      <c r="L468" s="310">
        <f>SUM(L469:L470)</f>
        <v>499</v>
      </c>
      <c r="M468" s="62">
        <f t="shared" ref="M468:N468" si="206">SUM(M469:M470)</f>
        <v>85</v>
      </c>
      <c r="N468" s="310">
        <f t="shared" si="206"/>
        <v>0</v>
      </c>
      <c r="O468" s="25"/>
      <c r="P468" s="310">
        <f t="shared" ref="P468:Q468" si="207">SUM(P469:P470)</f>
        <v>0</v>
      </c>
      <c r="Q468" s="310">
        <f t="shared" si="207"/>
        <v>0</v>
      </c>
      <c r="R468" s="62">
        <f t="shared" si="203"/>
        <v>414</v>
      </c>
      <c r="S468" s="498"/>
      <c r="T468" s="499"/>
      <c r="U468" s="500"/>
    </row>
    <row r="469" spans="1:24" ht="15.75">
      <c r="A469" s="12"/>
      <c r="B469" s="13" t="s">
        <v>83</v>
      </c>
      <c r="C469" s="501">
        <v>0</v>
      </c>
      <c r="D469" s="502">
        <v>658</v>
      </c>
      <c r="E469" s="503">
        <v>658</v>
      </c>
      <c r="F469" s="323">
        <v>0</v>
      </c>
      <c r="G469" s="323">
        <v>0</v>
      </c>
      <c r="H469" s="24"/>
      <c r="I469" s="66">
        <v>0</v>
      </c>
      <c r="J469" s="66">
        <v>0</v>
      </c>
      <c r="K469" s="310">
        <f t="shared" si="200"/>
        <v>0</v>
      </c>
      <c r="L469" s="323">
        <v>499</v>
      </c>
      <c r="M469" s="49">
        <v>85</v>
      </c>
      <c r="N469" s="323">
        <v>0</v>
      </c>
      <c r="O469" s="24"/>
      <c r="P469" s="323">
        <v>0</v>
      </c>
      <c r="Q469" s="323">
        <v>0</v>
      </c>
      <c r="R469" s="62">
        <f>SUM(L469-M469-N469-O469+P469-Q469)</f>
        <v>414</v>
      </c>
      <c r="S469" s="498"/>
      <c r="T469" s="499"/>
      <c r="U469" s="500"/>
    </row>
    <row r="470" spans="1:24" ht="12.75" customHeight="1">
      <c r="A470" s="12"/>
      <c r="B470" s="13" t="s">
        <v>84</v>
      </c>
      <c r="C470" s="501">
        <v>0</v>
      </c>
      <c r="D470" s="502">
        <v>0</v>
      </c>
      <c r="E470" s="503">
        <v>0</v>
      </c>
      <c r="F470" s="323">
        <v>0</v>
      </c>
      <c r="G470" s="323">
        <v>0</v>
      </c>
      <c r="H470" s="24"/>
      <c r="I470" s="66">
        <v>0</v>
      </c>
      <c r="J470" s="66">
        <v>0</v>
      </c>
      <c r="K470" s="310">
        <f t="shared" si="200"/>
        <v>0</v>
      </c>
      <c r="L470" s="323">
        <v>0</v>
      </c>
      <c r="M470" s="323">
        <v>0</v>
      </c>
      <c r="N470" s="323">
        <v>0</v>
      </c>
      <c r="O470" s="24"/>
      <c r="P470" s="323">
        <v>0</v>
      </c>
      <c r="Q470" s="323">
        <v>0</v>
      </c>
      <c r="R470" s="62">
        <f t="shared" si="203"/>
        <v>0</v>
      </c>
      <c r="S470" s="498"/>
      <c r="T470" s="499"/>
      <c r="U470" s="500"/>
    </row>
    <row r="471" spans="1:24" ht="12.75" customHeight="1">
      <c r="A471" s="9">
        <v>3</v>
      </c>
      <c r="B471" s="10" t="s">
        <v>53</v>
      </c>
      <c r="C471" s="480">
        <v>0</v>
      </c>
      <c r="D471" s="481">
        <v>0</v>
      </c>
      <c r="E471" s="482">
        <v>0</v>
      </c>
      <c r="F471" s="310">
        <v>0</v>
      </c>
      <c r="G471" s="25"/>
      <c r="H471" s="25"/>
      <c r="I471" s="310">
        <v>0</v>
      </c>
      <c r="J471" s="310">
        <v>0</v>
      </c>
      <c r="K471" s="310">
        <f t="shared" si="200"/>
        <v>0</v>
      </c>
      <c r="L471" s="318">
        <v>0</v>
      </c>
      <c r="M471" s="318">
        <v>0</v>
      </c>
      <c r="N471" s="25"/>
      <c r="O471" s="25"/>
      <c r="P471" s="318">
        <v>0</v>
      </c>
      <c r="Q471" s="318">
        <v>0</v>
      </c>
      <c r="R471" s="62">
        <f t="shared" si="203"/>
        <v>0</v>
      </c>
      <c r="S471" s="498"/>
      <c r="T471" s="499"/>
      <c r="U471" s="500"/>
    </row>
    <row r="472" spans="1:24" ht="15.75">
      <c r="A472" s="14">
        <v>4</v>
      </c>
      <c r="B472" s="10" t="s">
        <v>52</v>
      </c>
      <c r="C472" s="495">
        <f>SUM(C473:C474)</f>
        <v>0</v>
      </c>
      <c r="D472" s="496">
        <f t="shared" ref="D472:E472" si="208">SUM(D473:D474)</f>
        <v>0</v>
      </c>
      <c r="E472" s="497">
        <f t="shared" si="208"/>
        <v>0</v>
      </c>
      <c r="F472" s="69">
        <f>SUM(F473:F474)</f>
        <v>0</v>
      </c>
      <c r="G472" s="25"/>
      <c r="H472" s="25"/>
      <c r="I472" s="69">
        <f t="shared" ref="I472:J472" si="209">SUM(I473:I474)</f>
        <v>0</v>
      </c>
      <c r="J472" s="69">
        <f t="shared" si="209"/>
        <v>0</v>
      </c>
      <c r="K472" s="310">
        <f t="shared" si="200"/>
        <v>0</v>
      </c>
      <c r="L472" s="310">
        <f>SUM(L473:L474)</f>
        <v>0</v>
      </c>
      <c r="M472" s="310">
        <f>SUM(M473:M474)</f>
        <v>0</v>
      </c>
      <c r="N472" s="25"/>
      <c r="O472" s="25"/>
      <c r="P472" s="310">
        <f t="shared" ref="P472:Q472" si="210">SUM(P473:P474)</f>
        <v>0</v>
      </c>
      <c r="Q472" s="310">
        <f t="shared" si="210"/>
        <v>0</v>
      </c>
      <c r="R472" s="62">
        <f>SUM(L472-M472-N472-O472+P472-Q472)</f>
        <v>0</v>
      </c>
      <c r="S472" s="498"/>
      <c r="T472" s="499"/>
      <c r="U472" s="500"/>
    </row>
    <row r="473" spans="1:24" ht="15.75" customHeight="1">
      <c r="A473" s="14"/>
      <c r="B473" s="13" t="s">
        <v>83</v>
      </c>
      <c r="C473" s="495">
        <v>0</v>
      </c>
      <c r="D473" s="496"/>
      <c r="E473" s="497"/>
      <c r="F473" s="69">
        <v>0</v>
      </c>
      <c r="G473" s="25"/>
      <c r="H473" s="25"/>
      <c r="I473" s="69">
        <v>0</v>
      </c>
      <c r="J473" s="69">
        <v>0</v>
      </c>
      <c r="K473" s="310">
        <f t="shared" si="200"/>
        <v>0</v>
      </c>
      <c r="L473" s="318">
        <v>0</v>
      </c>
      <c r="M473" s="318">
        <v>0</v>
      </c>
      <c r="N473" s="25"/>
      <c r="O473" s="25"/>
      <c r="P473" s="318">
        <v>0</v>
      </c>
      <c r="Q473" s="318">
        <v>0</v>
      </c>
      <c r="R473" s="62">
        <f t="shared" ref="R473" si="211">SUM(L473-M473-N473-O473+P473-Q473)</f>
        <v>0</v>
      </c>
      <c r="S473" s="498"/>
      <c r="T473" s="499"/>
      <c r="U473" s="500"/>
    </row>
    <row r="474" spans="1:24" ht="15.75">
      <c r="A474" s="14"/>
      <c r="B474" s="13" t="s">
        <v>84</v>
      </c>
      <c r="C474" s="495">
        <v>0</v>
      </c>
      <c r="D474" s="496"/>
      <c r="E474" s="497"/>
      <c r="F474" s="69">
        <v>0</v>
      </c>
      <c r="G474" s="25"/>
      <c r="H474" s="25"/>
      <c r="I474" s="69">
        <v>0</v>
      </c>
      <c r="J474" s="69">
        <v>0</v>
      </c>
      <c r="K474" s="310">
        <f t="shared" si="200"/>
        <v>0</v>
      </c>
      <c r="L474" s="318">
        <v>0</v>
      </c>
      <c r="M474" s="318">
        <v>0</v>
      </c>
      <c r="N474" s="25"/>
      <c r="O474" s="25"/>
      <c r="P474" s="318">
        <v>0</v>
      </c>
      <c r="Q474" s="318">
        <v>0</v>
      </c>
      <c r="R474" s="62">
        <f>SUM(L474-M474-N474-O474+P474-Q474)</f>
        <v>0</v>
      </c>
      <c r="S474" s="498"/>
      <c r="T474" s="499"/>
      <c r="U474" s="500"/>
    </row>
    <row r="475" spans="1:24" ht="15.75">
      <c r="A475" s="14">
        <v>5</v>
      </c>
      <c r="B475" s="11" t="s">
        <v>54</v>
      </c>
      <c r="C475" s="480">
        <v>0</v>
      </c>
      <c r="D475" s="481">
        <v>0</v>
      </c>
      <c r="E475" s="482">
        <v>0</v>
      </c>
      <c r="F475" s="310">
        <v>0</v>
      </c>
      <c r="G475" s="25"/>
      <c r="H475" s="25"/>
      <c r="I475" s="310">
        <v>0</v>
      </c>
      <c r="J475" s="310">
        <v>0</v>
      </c>
      <c r="K475" s="310">
        <f t="shared" si="200"/>
        <v>0</v>
      </c>
      <c r="L475" s="318">
        <v>0</v>
      </c>
      <c r="M475" s="318">
        <v>0</v>
      </c>
      <c r="N475" s="25"/>
      <c r="O475" s="25"/>
      <c r="P475" s="318">
        <v>0</v>
      </c>
      <c r="Q475" s="318">
        <v>0</v>
      </c>
      <c r="R475" s="310">
        <f t="shared" ref="R475:R481" si="212">SUM(L475-M475-N475-O475+P475-Q475)</f>
        <v>0</v>
      </c>
      <c r="S475" s="498"/>
      <c r="T475" s="499"/>
      <c r="U475" s="500"/>
    </row>
    <row r="476" spans="1:24" ht="12.75" customHeight="1">
      <c r="A476" s="14">
        <v>6</v>
      </c>
      <c r="B476" s="10" t="s">
        <v>55</v>
      </c>
      <c r="C476" s="480">
        <v>0</v>
      </c>
      <c r="D476" s="481">
        <v>0</v>
      </c>
      <c r="E476" s="482">
        <v>0</v>
      </c>
      <c r="F476" s="310">
        <v>0</v>
      </c>
      <c r="G476" s="25"/>
      <c r="H476" s="25"/>
      <c r="I476" s="310">
        <v>0</v>
      </c>
      <c r="J476" s="310">
        <v>0</v>
      </c>
      <c r="K476" s="310">
        <f t="shared" si="200"/>
        <v>0</v>
      </c>
      <c r="L476" s="318">
        <v>0</v>
      </c>
      <c r="M476" s="318">
        <v>0</v>
      </c>
      <c r="N476" s="25"/>
      <c r="O476" s="25"/>
      <c r="P476" s="318">
        <v>0</v>
      </c>
      <c r="Q476" s="318">
        <v>0</v>
      </c>
      <c r="R476" s="310">
        <f t="shared" si="212"/>
        <v>0</v>
      </c>
      <c r="S476" s="492">
        <v>0</v>
      </c>
      <c r="T476" s="493"/>
      <c r="U476" s="494"/>
    </row>
    <row r="477" spans="1:24" ht="13.5" customHeight="1">
      <c r="A477" s="14">
        <v>7</v>
      </c>
      <c r="B477" s="10" t="s">
        <v>56</v>
      </c>
      <c r="C477" s="480">
        <v>0</v>
      </c>
      <c r="D477" s="481">
        <v>0</v>
      </c>
      <c r="E477" s="482">
        <v>0</v>
      </c>
      <c r="F477" s="310">
        <v>0</v>
      </c>
      <c r="G477" s="25"/>
      <c r="H477" s="25"/>
      <c r="I477" s="310">
        <v>0</v>
      </c>
      <c r="J477" s="310">
        <v>0</v>
      </c>
      <c r="K477" s="310">
        <f t="shared" si="200"/>
        <v>0</v>
      </c>
      <c r="L477" s="318">
        <v>0</v>
      </c>
      <c r="M477" s="318">
        <v>0</v>
      </c>
      <c r="N477" s="25"/>
      <c r="O477" s="25"/>
      <c r="P477" s="318">
        <v>0</v>
      </c>
      <c r="Q477" s="318">
        <v>0</v>
      </c>
      <c r="R477" s="310">
        <f t="shared" si="212"/>
        <v>0</v>
      </c>
      <c r="S477" s="483">
        <v>0</v>
      </c>
      <c r="T477" s="484"/>
      <c r="U477" s="485"/>
    </row>
    <row r="478" spans="1:24" ht="15" customHeight="1">
      <c r="A478" s="14">
        <v>8</v>
      </c>
      <c r="B478" s="10" t="s">
        <v>57</v>
      </c>
      <c r="C478" s="480">
        <v>0</v>
      </c>
      <c r="D478" s="481">
        <v>0</v>
      </c>
      <c r="E478" s="482">
        <v>0</v>
      </c>
      <c r="F478" s="310">
        <v>0</v>
      </c>
      <c r="G478" s="25"/>
      <c r="H478" s="25"/>
      <c r="I478" s="310">
        <v>0</v>
      </c>
      <c r="J478" s="310">
        <v>0</v>
      </c>
      <c r="K478" s="310">
        <f t="shared" si="200"/>
        <v>0</v>
      </c>
      <c r="L478" s="318">
        <v>0</v>
      </c>
      <c r="M478" s="318">
        <v>0</v>
      </c>
      <c r="N478" s="25"/>
      <c r="O478" s="25"/>
      <c r="P478" s="318">
        <v>0</v>
      </c>
      <c r="Q478" s="318">
        <v>0</v>
      </c>
      <c r="R478" s="310">
        <f t="shared" si="212"/>
        <v>0</v>
      </c>
      <c r="S478" s="483">
        <v>0</v>
      </c>
      <c r="T478" s="484"/>
      <c r="U478" s="485"/>
    </row>
    <row r="479" spans="1:24" ht="12.75" customHeight="1">
      <c r="A479" s="14">
        <v>9</v>
      </c>
      <c r="B479" s="10" t="s">
        <v>24</v>
      </c>
      <c r="C479" s="480">
        <v>0</v>
      </c>
      <c r="D479" s="481">
        <v>0</v>
      </c>
      <c r="E479" s="482">
        <v>0</v>
      </c>
      <c r="F479" s="310">
        <v>0</v>
      </c>
      <c r="G479" s="25"/>
      <c r="H479" s="25"/>
      <c r="I479" s="67">
        <v>0</v>
      </c>
      <c r="J479" s="67">
        <v>0</v>
      </c>
      <c r="K479" s="310">
        <f t="shared" si="200"/>
        <v>0</v>
      </c>
      <c r="L479" s="318">
        <v>0</v>
      </c>
      <c r="M479" s="318">
        <v>0</v>
      </c>
      <c r="N479" s="25"/>
      <c r="O479" s="25"/>
      <c r="P479" s="318">
        <v>0</v>
      </c>
      <c r="Q479" s="318">
        <v>0</v>
      </c>
      <c r="R479" s="310">
        <f t="shared" si="212"/>
        <v>0</v>
      </c>
      <c r="S479" s="483">
        <v>0</v>
      </c>
      <c r="T479" s="484"/>
      <c r="U479" s="485"/>
    </row>
    <row r="480" spans="1:24" ht="12.75" customHeight="1">
      <c r="A480" s="14">
        <v>10</v>
      </c>
      <c r="B480" s="10" t="s">
        <v>25</v>
      </c>
      <c r="C480" s="480">
        <v>0</v>
      </c>
      <c r="D480" s="481">
        <v>0</v>
      </c>
      <c r="E480" s="482">
        <v>0</v>
      </c>
      <c r="F480" s="310">
        <v>0</v>
      </c>
      <c r="G480" s="25"/>
      <c r="H480" s="25"/>
      <c r="I480" s="67">
        <v>0</v>
      </c>
      <c r="J480" s="67">
        <v>0</v>
      </c>
      <c r="K480" s="310">
        <f t="shared" si="200"/>
        <v>0</v>
      </c>
      <c r="L480" s="318">
        <v>0</v>
      </c>
      <c r="M480" s="318">
        <v>0</v>
      </c>
      <c r="N480" s="25"/>
      <c r="O480" s="25"/>
      <c r="P480" s="318">
        <v>0</v>
      </c>
      <c r="Q480" s="318">
        <v>0</v>
      </c>
      <c r="R480" s="310">
        <f t="shared" si="212"/>
        <v>0</v>
      </c>
      <c r="S480" s="483">
        <v>0</v>
      </c>
      <c r="T480" s="484"/>
      <c r="U480" s="485"/>
    </row>
    <row r="481" spans="1:21" ht="15.95" customHeight="1" thickBot="1">
      <c r="A481" s="39">
        <v>11</v>
      </c>
      <c r="B481" s="40" t="s">
        <v>58</v>
      </c>
      <c r="C481" s="486">
        <v>0</v>
      </c>
      <c r="D481" s="487">
        <v>0</v>
      </c>
      <c r="E481" s="488">
        <v>0</v>
      </c>
      <c r="F481" s="311">
        <v>0</v>
      </c>
      <c r="G481" s="42"/>
      <c r="H481" s="42"/>
      <c r="I481" s="68">
        <v>0</v>
      </c>
      <c r="J481" s="68">
        <v>0</v>
      </c>
      <c r="K481" s="311">
        <f t="shared" ref="K481" si="213">SUM(E481-F481-G481-H481+I481-J481)</f>
        <v>0</v>
      </c>
      <c r="L481" s="41">
        <v>0</v>
      </c>
      <c r="M481" s="41">
        <v>0</v>
      </c>
      <c r="N481" s="42"/>
      <c r="O481" s="42"/>
      <c r="P481" s="41">
        <v>0</v>
      </c>
      <c r="Q481" s="41">
        <v>0</v>
      </c>
      <c r="R481" s="311">
        <f t="shared" si="212"/>
        <v>0</v>
      </c>
      <c r="S481" s="489"/>
      <c r="T481" s="490"/>
      <c r="U481" s="491"/>
    </row>
    <row r="482" spans="1:21" ht="15.95" customHeight="1" thickTop="1">
      <c r="A482" s="5"/>
      <c r="B482" s="17" t="s">
        <v>39</v>
      </c>
    </row>
    <row r="483" spans="1:21" ht="15.95" customHeight="1">
      <c r="A483" s="5"/>
      <c r="B483" s="15" t="s">
        <v>60</v>
      </c>
    </row>
    <row r="484" spans="1:21" ht="15.95" customHeight="1">
      <c r="A484" s="5"/>
      <c r="B484" s="15" t="s">
        <v>59</v>
      </c>
    </row>
    <row r="485" spans="1:21" ht="15.95" customHeight="1">
      <c r="A485" s="5"/>
      <c r="B485" s="15" t="s">
        <v>40</v>
      </c>
      <c r="Q485" s="1" t="s">
        <v>43</v>
      </c>
    </row>
    <row r="486" spans="1:21" ht="15.95" customHeight="1">
      <c r="A486" s="5"/>
      <c r="B486" s="26"/>
    </row>
    <row r="487" spans="1:21" ht="15.95" customHeight="1">
      <c r="A487" s="5"/>
      <c r="B487" s="26"/>
    </row>
    <row r="488" spans="1:21" ht="13.5" customHeight="1"/>
    <row r="489" spans="1:21" ht="12.75" customHeight="1">
      <c r="K489" s="194" t="s">
        <v>94</v>
      </c>
    </row>
    <row r="490" spans="1:21" ht="12.75" customHeight="1">
      <c r="A490" s="476" t="s">
        <v>0</v>
      </c>
      <c r="B490" s="476"/>
      <c r="P490" s="477"/>
      <c r="Q490" s="477"/>
      <c r="R490" s="477"/>
      <c r="S490" s="477"/>
      <c r="T490" s="477"/>
      <c r="U490" s="477"/>
    </row>
    <row r="491" spans="1:21" ht="12.75" customHeight="1">
      <c r="A491" s="476" t="s">
        <v>1</v>
      </c>
      <c r="B491" s="476"/>
      <c r="P491" s="477"/>
      <c r="Q491" s="477"/>
      <c r="R491" s="477"/>
      <c r="S491" s="477"/>
      <c r="T491" s="477"/>
      <c r="U491" s="477"/>
    </row>
    <row r="492" spans="1:21" ht="12.75" customHeight="1">
      <c r="A492" s="476" t="s">
        <v>45</v>
      </c>
      <c r="B492" s="476"/>
    </row>
    <row r="493" spans="1:21" ht="25.5">
      <c r="C493" s="478" t="s">
        <v>2</v>
      </c>
      <c r="D493" s="478"/>
      <c r="E493" s="478"/>
      <c r="F493" s="478"/>
      <c r="G493" s="478"/>
      <c r="H493" s="478"/>
      <c r="I493" s="478"/>
      <c r="J493" s="478"/>
      <c r="K493" s="478"/>
      <c r="L493" s="478"/>
      <c r="M493" s="478"/>
      <c r="N493" s="478"/>
      <c r="O493" s="478"/>
      <c r="P493" s="478"/>
      <c r="Q493" s="2"/>
    </row>
    <row r="494" spans="1:21">
      <c r="F494" s="479" t="s">
        <v>3</v>
      </c>
      <c r="G494" s="479"/>
      <c r="H494" s="479"/>
      <c r="I494" s="479"/>
      <c r="J494" s="479"/>
      <c r="K494" s="479"/>
      <c r="L494" s="479"/>
      <c r="M494" s="479"/>
      <c r="N494" s="479"/>
      <c r="O494" s="479"/>
      <c r="P494" s="479"/>
      <c r="Q494" s="317"/>
    </row>
    <row r="495" spans="1:21" ht="12.75" customHeight="1">
      <c r="A495" s="1" t="s">
        <v>46</v>
      </c>
      <c r="C495" s="3"/>
      <c r="D495" s="4">
        <v>1</v>
      </c>
      <c r="E495" s="4">
        <v>5</v>
      </c>
      <c r="K495" s="453">
        <v>13</v>
      </c>
      <c r="L495" s="453"/>
      <c r="M495" s="5"/>
      <c r="N495" s="5"/>
      <c r="O495" s="5"/>
      <c r="P495" s="5"/>
      <c r="Q495" s="1" t="s">
        <v>48</v>
      </c>
      <c r="R495" s="455" t="str">
        <f>+R47</f>
        <v>Agustus</v>
      </c>
      <c r="S495" s="456"/>
      <c r="T495" s="4">
        <f>+T87:U87</f>
        <v>0</v>
      </c>
      <c r="U495" s="4">
        <f>+U47</f>
        <v>8</v>
      </c>
    </row>
    <row r="496" spans="1:21" ht="13.5" customHeight="1" thickBot="1">
      <c r="A496" s="1" t="s">
        <v>68</v>
      </c>
      <c r="C496" s="6"/>
      <c r="D496" s="7">
        <v>0</v>
      </c>
      <c r="E496" s="7">
        <v>8</v>
      </c>
      <c r="K496" s="454"/>
      <c r="L496" s="454"/>
      <c r="M496" s="5"/>
      <c r="N496" s="5"/>
      <c r="O496" s="5"/>
      <c r="Q496" s="1" t="s">
        <v>47</v>
      </c>
      <c r="R496" s="457">
        <f>+R88</f>
        <v>2020</v>
      </c>
      <c r="S496" s="458"/>
      <c r="T496" s="21">
        <v>2</v>
      </c>
      <c r="U496" s="21">
        <f>+U88</f>
        <v>0</v>
      </c>
    </row>
    <row r="497" spans="1:25" ht="16.5" thickTop="1">
      <c r="A497" s="459" t="s">
        <v>4</v>
      </c>
      <c r="B497" s="462" t="s">
        <v>5</v>
      </c>
      <c r="C497" s="465" t="s">
        <v>6</v>
      </c>
      <c r="D497" s="466"/>
      <c r="E497" s="466"/>
      <c r="F497" s="466"/>
      <c r="G497" s="466"/>
      <c r="H497" s="466"/>
      <c r="I497" s="466"/>
      <c r="J497" s="466"/>
      <c r="K497" s="467"/>
      <c r="L497" s="468" t="s">
        <v>7</v>
      </c>
      <c r="M497" s="466"/>
      <c r="N497" s="466"/>
      <c r="O497" s="466"/>
      <c r="P497" s="466"/>
      <c r="Q497" s="466"/>
      <c r="R497" s="469"/>
      <c r="S497" s="470" t="s">
        <v>64</v>
      </c>
      <c r="T497" s="471"/>
      <c r="U497" s="472"/>
    </row>
    <row r="498" spans="1:25" ht="12.75" customHeight="1">
      <c r="A498" s="460"/>
      <c r="B498" s="463"/>
      <c r="C498" s="473" t="s">
        <v>27</v>
      </c>
      <c r="D498" s="474"/>
      <c r="E498" s="475"/>
      <c r="F498" s="322"/>
      <c r="G498" s="322" t="s">
        <v>30</v>
      </c>
      <c r="H498" s="322" t="s">
        <v>32</v>
      </c>
      <c r="I498" s="322"/>
      <c r="J498" s="322"/>
      <c r="K498" s="34" t="s">
        <v>43</v>
      </c>
      <c r="L498" s="316" t="s">
        <v>27</v>
      </c>
      <c r="M498" s="322"/>
      <c r="N498" s="322" t="s">
        <v>30</v>
      </c>
      <c r="O498" s="322" t="s">
        <v>32</v>
      </c>
      <c r="P498" s="322"/>
      <c r="Q498" s="322"/>
      <c r="R498" s="322" t="s">
        <v>63</v>
      </c>
      <c r="S498" s="440" t="s">
        <v>67</v>
      </c>
      <c r="T498" s="441"/>
      <c r="U498" s="443"/>
    </row>
    <row r="499" spans="1:25" ht="12.75" customHeight="1">
      <c r="A499" s="460"/>
      <c r="B499" s="463"/>
      <c r="C499" s="440" t="s">
        <v>28</v>
      </c>
      <c r="D499" s="441"/>
      <c r="E499" s="442"/>
      <c r="F499" s="320" t="s">
        <v>29</v>
      </c>
      <c r="G499" s="320" t="s">
        <v>31</v>
      </c>
      <c r="H499" s="320" t="s">
        <v>33</v>
      </c>
      <c r="I499" s="320" t="s">
        <v>37</v>
      </c>
      <c r="J499" s="320" t="s">
        <v>36</v>
      </c>
      <c r="K499" s="35" t="s">
        <v>28</v>
      </c>
      <c r="L499" s="314" t="s">
        <v>28</v>
      </c>
      <c r="M499" s="320" t="s">
        <v>35</v>
      </c>
      <c r="N499" s="320" t="s">
        <v>31</v>
      </c>
      <c r="O499" s="320" t="s">
        <v>33</v>
      </c>
      <c r="P499" s="320" t="s">
        <v>37</v>
      </c>
      <c r="Q499" s="320" t="s">
        <v>36</v>
      </c>
      <c r="R499" s="320" t="s">
        <v>38</v>
      </c>
      <c r="S499" s="440" t="s">
        <v>65</v>
      </c>
      <c r="T499" s="441"/>
      <c r="U499" s="443"/>
    </row>
    <row r="500" spans="1:25" ht="12.75" customHeight="1">
      <c r="A500" s="460"/>
      <c r="B500" s="463"/>
      <c r="C500" s="444" t="s">
        <v>8</v>
      </c>
      <c r="D500" s="445"/>
      <c r="E500" s="446"/>
      <c r="F500" s="321"/>
      <c r="G500" s="321"/>
      <c r="H500" s="321" t="s">
        <v>34</v>
      </c>
      <c r="I500" s="321"/>
      <c r="J500" s="321"/>
      <c r="K500" s="36" t="s">
        <v>9</v>
      </c>
      <c r="L500" s="315" t="s">
        <v>8</v>
      </c>
      <c r="M500" s="321"/>
      <c r="N500" s="321"/>
      <c r="O500" s="321" t="s">
        <v>34</v>
      </c>
      <c r="P500" s="321"/>
      <c r="Q500" s="321"/>
      <c r="R500" s="20" t="s">
        <v>62</v>
      </c>
      <c r="S500" s="440" t="s">
        <v>66</v>
      </c>
      <c r="T500" s="441"/>
      <c r="U500" s="443"/>
    </row>
    <row r="501" spans="1:25" ht="12.75" customHeight="1">
      <c r="A501" s="461"/>
      <c r="B501" s="464"/>
      <c r="C501" s="447"/>
      <c r="D501" s="448"/>
      <c r="E501" s="449"/>
      <c r="F501" s="320"/>
      <c r="G501" s="320"/>
      <c r="H501" s="320"/>
      <c r="I501" s="320"/>
      <c r="J501" s="320"/>
      <c r="K501" s="35" t="s">
        <v>61</v>
      </c>
      <c r="L501" s="314"/>
      <c r="M501" s="320"/>
      <c r="N501" s="320"/>
      <c r="O501" s="320"/>
      <c r="P501" s="320"/>
      <c r="Q501" s="320"/>
      <c r="R501" s="320"/>
      <c r="S501" s="450"/>
      <c r="T501" s="451"/>
      <c r="U501" s="452"/>
    </row>
    <row r="502" spans="1:25" s="8" customFormat="1" ht="11.25">
      <c r="A502" s="27" t="s">
        <v>10</v>
      </c>
      <c r="B502" s="319" t="s">
        <v>11</v>
      </c>
      <c r="C502" s="429" t="s">
        <v>12</v>
      </c>
      <c r="D502" s="430"/>
      <c r="E502" s="431"/>
      <c r="F502" s="319" t="s">
        <v>13</v>
      </c>
      <c r="G502" s="319" t="s">
        <v>14</v>
      </c>
      <c r="H502" s="319" t="s">
        <v>15</v>
      </c>
      <c r="I502" s="319" t="s">
        <v>16</v>
      </c>
      <c r="J502" s="319" t="s">
        <v>17</v>
      </c>
      <c r="K502" s="38" t="s">
        <v>18</v>
      </c>
      <c r="L502" s="312" t="s">
        <v>19</v>
      </c>
      <c r="M502" s="319" t="s">
        <v>20</v>
      </c>
      <c r="N502" s="319" t="s">
        <v>21</v>
      </c>
      <c r="O502" s="319" t="s">
        <v>41</v>
      </c>
      <c r="P502" s="319" t="s">
        <v>42</v>
      </c>
      <c r="Q502" s="319" t="s">
        <v>44</v>
      </c>
      <c r="R502" s="319" t="s">
        <v>69</v>
      </c>
      <c r="S502" s="429" t="s">
        <v>70</v>
      </c>
      <c r="T502" s="430"/>
      <c r="U502" s="432"/>
    </row>
    <row r="503" spans="1:25" s="16" customFormat="1" ht="15.75">
      <c r="A503" s="18">
        <v>1</v>
      </c>
      <c r="B503" s="19" t="s">
        <v>22</v>
      </c>
      <c r="C503" s="433">
        <f>SUM(C15,C55,C95,C135,C175,C215,C255,C295,C336,C378,C418,C462)</f>
        <v>0</v>
      </c>
      <c r="D503" s="433">
        <f>SUM(D95,D15,D336,D215,D135,D378,D255,D295,D175,D462,D418,D55)</f>
        <v>0</v>
      </c>
      <c r="E503" s="433">
        <f>SUM(E95,E15,E336,E215,E135,E378,E255,E295,E175,E462,E418,E55)</f>
        <v>0</v>
      </c>
      <c r="F503" s="70">
        <f>SUM(F15,F55,F95,F135,F175,F215,F255,F295,F336,F378,F418,F462)</f>
        <v>0</v>
      </c>
      <c r="G503" s="70">
        <f>SUM(G15,G55,G95,G135,G175,G215,G255,G295,G336,G378,G418,G462)</f>
        <v>0</v>
      </c>
      <c r="H503" s="70">
        <f t="shared" ref="H503:S518" si="214">SUM(H15,H55,H95,H135,H175,H215,H255,H295,H336,H378,H418,H462)</f>
        <v>0</v>
      </c>
      <c r="I503" s="91">
        <f t="shared" si="214"/>
        <v>0</v>
      </c>
      <c r="J503" s="70">
        <f t="shared" si="214"/>
        <v>0</v>
      </c>
      <c r="K503" s="70">
        <f t="shared" si="214"/>
        <v>0</v>
      </c>
      <c r="L503" s="57">
        <f t="shared" si="214"/>
        <v>735</v>
      </c>
      <c r="M503" s="57">
        <f t="shared" si="214"/>
        <v>199</v>
      </c>
      <c r="N503" s="57">
        <f t="shared" si="214"/>
        <v>0</v>
      </c>
      <c r="O503" s="57">
        <f t="shared" si="214"/>
        <v>0</v>
      </c>
      <c r="P503" s="79">
        <f t="shared" si="214"/>
        <v>12</v>
      </c>
      <c r="Q503" s="57">
        <f t="shared" si="214"/>
        <v>0</v>
      </c>
      <c r="R503" s="57">
        <f t="shared" si="214"/>
        <v>548</v>
      </c>
      <c r="S503" s="434"/>
      <c r="T503" s="435"/>
      <c r="U503" s="436"/>
      <c r="W503" s="16" t="s">
        <v>43</v>
      </c>
    </row>
    <row r="504" spans="1:25" s="23" customFormat="1" ht="15.75">
      <c r="A504" s="14"/>
      <c r="B504" s="22" t="s">
        <v>49</v>
      </c>
      <c r="C504" s="415">
        <f t="shared" ref="C504:C522" si="215">SUM(C16,C56,C96,C136,C176,C216,C256,C296,C337,C379,C419,C463)</f>
        <v>0</v>
      </c>
      <c r="D504" s="415">
        <f t="shared" ref="D504:E519" si="216">SUM(D96,D16,D337,D216,D136,D379,D256,D296,D176,D463,D419,D56)</f>
        <v>0</v>
      </c>
      <c r="E504" s="415">
        <f t="shared" si="216"/>
        <v>0</v>
      </c>
      <c r="F504" s="71">
        <f t="shared" ref="F504:G519" si="217">SUM(F16,F56,F96,F136,F176,F216,F256,F296,F337,F379,F419,F463)</f>
        <v>0</v>
      </c>
      <c r="G504" s="71">
        <f t="shared" si="217"/>
        <v>0</v>
      </c>
      <c r="H504" s="71">
        <f t="shared" si="214"/>
        <v>0</v>
      </c>
      <c r="I504" s="71">
        <f t="shared" si="214"/>
        <v>0</v>
      </c>
      <c r="J504" s="71">
        <f t="shared" si="214"/>
        <v>0</v>
      </c>
      <c r="K504" s="71">
        <f t="shared" si="214"/>
        <v>0</v>
      </c>
      <c r="L504" s="44">
        <f t="shared" si="214"/>
        <v>731</v>
      </c>
      <c r="M504" s="44">
        <f t="shared" si="214"/>
        <v>199</v>
      </c>
      <c r="N504" s="44">
        <f t="shared" si="214"/>
        <v>0</v>
      </c>
      <c r="O504" s="44">
        <f t="shared" si="214"/>
        <v>0</v>
      </c>
      <c r="P504" s="44">
        <f t="shared" si="214"/>
        <v>8</v>
      </c>
      <c r="Q504" s="44">
        <f t="shared" si="214"/>
        <v>0</v>
      </c>
      <c r="R504" s="44">
        <f t="shared" si="214"/>
        <v>540</v>
      </c>
      <c r="S504" s="437"/>
      <c r="T504" s="438"/>
      <c r="U504" s="439"/>
    </row>
    <row r="505" spans="1:25" ht="15.75">
      <c r="A505" s="12"/>
      <c r="B505" s="13" t="s">
        <v>83</v>
      </c>
      <c r="C505" s="415">
        <f t="shared" si="215"/>
        <v>0</v>
      </c>
      <c r="D505" s="415">
        <f t="shared" si="216"/>
        <v>0</v>
      </c>
      <c r="E505" s="415">
        <f t="shared" si="216"/>
        <v>0</v>
      </c>
      <c r="F505" s="71">
        <f t="shared" si="217"/>
        <v>0</v>
      </c>
      <c r="G505" s="71">
        <f t="shared" si="217"/>
        <v>0</v>
      </c>
      <c r="H505" s="71">
        <f t="shared" si="214"/>
        <v>0</v>
      </c>
      <c r="I505" s="71">
        <f t="shared" si="214"/>
        <v>0</v>
      </c>
      <c r="J505" s="71">
        <f t="shared" si="214"/>
        <v>0</v>
      </c>
      <c r="K505" s="71">
        <f t="shared" si="214"/>
        <v>0</v>
      </c>
      <c r="L505" s="44">
        <f t="shared" si="214"/>
        <v>716</v>
      </c>
      <c r="M505" s="44">
        <f t="shared" si="214"/>
        <v>194</v>
      </c>
      <c r="N505" s="44">
        <f t="shared" si="214"/>
        <v>0</v>
      </c>
      <c r="O505" s="44">
        <f t="shared" si="214"/>
        <v>0</v>
      </c>
      <c r="P505" s="44">
        <f t="shared" si="214"/>
        <v>2</v>
      </c>
      <c r="Q505" s="44">
        <f t="shared" si="214"/>
        <v>0</v>
      </c>
      <c r="R505" s="44">
        <f t="shared" si="214"/>
        <v>524</v>
      </c>
      <c r="S505" s="423"/>
      <c r="T505" s="424"/>
      <c r="U505" s="425"/>
    </row>
    <row r="506" spans="1:25" ht="15.75">
      <c r="A506" s="12"/>
      <c r="B506" s="13" t="s">
        <v>84</v>
      </c>
      <c r="C506" s="415">
        <f t="shared" si="215"/>
        <v>0</v>
      </c>
      <c r="D506" s="415">
        <f t="shared" si="216"/>
        <v>0</v>
      </c>
      <c r="E506" s="415">
        <f t="shared" si="216"/>
        <v>0</v>
      </c>
      <c r="F506" s="71">
        <f t="shared" si="217"/>
        <v>0</v>
      </c>
      <c r="G506" s="71">
        <f t="shared" si="217"/>
        <v>0</v>
      </c>
      <c r="H506" s="71">
        <f t="shared" si="214"/>
        <v>0</v>
      </c>
      <c r="I506" s="71">
        <f t="shared" si="214"/>
        <v>0</v>
      </c>
      <c r="J506" s="71">
        <f t="shared" si="214"/>
        <v>0</v>
      </c>
      <c r="K506" s="71">
        <f t="shared" si="214"/>
        <v>0</v>
      </c>
      <c r="L506" s="44">
        <f t="shared" si="214"/>
        <v>15</v>
      </c>
      <c r="M506" s="44">
        <f t="shared" si="214"/>
        <v>5</v>
      </c>
      <c r="N506" s="44">
        <f t="shared" si="214"/>
        <v>0</v>
      </c>
      <c r="O506" s="44">
        <f t="shared" si="214"/>
        <v>0</v>
      </c>
      <c r="P506" s="44">
        <f t="shared" si="214"/>
        <v>6</v>
      </c>
      <c r="Q506" s="44">
        <f t="shared" si="214"/>
        <v>0</v>
      </c>
      <c r="R506" s="44">
        <f t="shared" si="214"/>
        <v>16</v>
      </c>
      <c r="S506" s="423"/>
      <c r="T506" s="424"/>
      <c r="U506" s="425"/>
    </row>
    <row r="507" spans="1:25" ht="15.75">
      <c r="A507" s="12"/>
      <c r="B507" s="11" t="s">
        <v>50</v>
      </c>
      <c r="C507" s="415">
        <f t="shared" si="215"/>
        <v>0</v>
      </c>
      <c r="D507" s="415">
        <f t="shared" si="216"/>
        <v>0</v>
      </c>
      <c r="E507" s="415">
        <f t="shared" si="216"/>
        <v>0</v>
      </c>
      <c r="F507" s="71">
        <f t="shared" si="217"/>
        <v>0</v>
      </c>
      <c r="G507" s="71">
        <f t="shared" si="217"/>
        <v>0</v>
      </c>
      <c r="H507" s="71">
        <f t="shared" si="214"/>
        <v>0</v>
      </c>
      <c r="I507" s="71">
        <f t="shared" si="214"/>
        <v>0</v>
      </c>
      <c r="J507" s="71">
        <f t="shared" si="214"/>
        <v>0</v>
      </c>
      <c r="K507" s="71">
        <f t="shared" si="214"/>
        <v>0</v>
      </c>
      <c r="L507" s="44">
        <f t="shared" si="214"/>
        <v>4</v>
      </c>
      <c r="M507" s="44">
        <f t="shared" si="214"/>
        <v>0</v>
      </c>
      <c r="N507" s="44">
        <f t="shared" si="214"/>
        <v>0</v>
      </c>
      <c r="O507" s="44">
        <f t="shared" si="214"/>
        <v>0</v>
      </c>
      <c r="P507" s="44">
        <f t="shared" si="214"/>
        <v>4</v>
      </c>
      <c r="Q507" s="44">
        <f t="shared" si="214"/>
        <v>0</v>
      </c>
      <c r="R507" s="44">
        <f t="shared" si="214"/>
        <v>8</v>
      </c>
      <c r="S507" s="423"/>
      <c r="T507" s="424"/>
      <c r="U507" s="425"/>
    </row>
    <row r="508" spans="1:25" ht="15.75">
      <c r="A508" s="12"/>
      <c r="B508" s="11" t="s">
        <v>51</v>
      </c>
      <c r="C508" s="415">
        <f t="shared" si="215"/>
        <v>0</v>
      </c>
      <c r="D508" s="415">
        <f t="shared" si="216"/>
        <v>0</v>
      </c>
      <c r="E508" s="415">
        <f t="shared" si="216"/>
        <v>0</v>
      </c>
      <c r="F508" s="71">
        <f t="shared" si="217"/>
        <v>0</v>
      </c>
      <c r="G508" s="71">
        <f t="shared" si="217"/>
        <v>0</v>
      </c>
      <c r="H508" s="71">
        <f t="shared" si="214"/>
        <v>0</v>
      </c>
      <c r="I508" s="71">
        <f t="shared" si="214"/>
        <v>0</v>
      </c>
      <c r="J508" s="71">
        <f t="shared" si="214"/>
        <v>0</v>
      </c>
      <c r="K508" s="71">
        <f t="shared" si="214"/>
        <v>0</v>
      </c>
      <c r="L508" s="44">
        <f t="shared" si="214"/>
        <v>0</v>
      </c>
      <c r="M508" s="44">
        <f t="shared" si="214"/>
        <v>0</v>
      </c>
      <c r="N508" s="44">
        <f t="shared" si="214"/>
        <v>0</v>
      </c>
      <c r="O508" s="44">
        <f t="shared" si="214"/>
        <v>0</v>
      </c>
      <c r="P508" s="44">
        <f t="shared" si="214"/>
        <v>0</v>
      </c>
      <c r="Q508" s="44">
        <f t="shared" si="214"/>
        <v>0</v>
      </c>
      <c r="R508" s="44">
        <f t="shared" si="214"/>
        <v>0</v>
      </c>
      <c r="S508" s="423"/>
      <c r="T508" s="424"/>
      <c r="U508" s="425"/>
      <c r="Y508" s="1" t="s">
        <v>43</v>
      </c>
    </row>
    <row r="509" spans="1:25" ht="15.75">
      <c r="A509" s="14">
        <v>2</v>
      </c>
      <c r="B509" s="10" t="s">
        <v>23</v>
      </c>
      <c r="C509" s="415">
        <f>SUM(C21,C61,C101,C141,C181,C221,C261,C301,C342,C384,C424,C468)</f>
        <v>0</v>
      </c>
      <c r="D509" s="415">
        <f t="shared" si="216"/>
        <v>7238</v>
      </c>
      <c r="E509" s="415">
        <f t="shared" si="216"/>
        <v>7238</v>
      </c>
      <c r="F509" s="71">
        <f t="shared" si="217"/>
        <v>0</v>
      </c>
      <c r="G509" s="71">
        <f t="shared" si="217"/>
        <v>0</v>
      </c>
      <c r="H509" s="25"/>
      <c r="I509" s="80">
        <f t="shared" si="214"/>
        <v>0</v>
      </c>
      <c r="J509" s="80">
        <f t="shared" si="214"/>
        <v>0</v>
      </c>
      <c r="K509" s="80">
        <f t="shared" si="214"/>
        <v>0</v>
      </c>
      <c r="L509" s="74">
        <f t="shared" si="214"/>
        <v>1912</v>
      </c>
      <c r="M509" s="74">
        <f>SUM(M21,M61,M101,M141,M181,M221,M261,M301,M342,M384,M424,M468)</f>
        <v>587</v>
      </c>
      <c r="N509" s="74">
        <f t="shared" si="214"/>
        <v>0</v>
      </c>
      <c r="O509" s="53"/>
      <c r="P509" s="74">
        <f t="shared" si="214"/>
        <v>359</v>
      </c>
      <c r="Q509" s="44">
        <f t="shared" si="214"/>
        <v>3</v>
      </c>
      <c r="R509" s="44">
        <f t="shared" si="214"/>
        <v>1681</v>
      </c>
      <c r="S509" s="423"/>
      <c r="T509" s="424"/>
      <c r="U509" s="425"/>
    </row>
    <row r="510" spans="1:25" ht="15.75">
      <c r="A510" s="12"/>
      <c r="B510" s="13" t="s">
        <v>83</v>
      </c>
      <c r="C510" s="415">
        <f t="shared" si="215"/>
        <v>0</v>
      </c>
      <c r="D510" s="415">
        <f t="shared" si="216"/>
        <v>7238</v>
      </c>
      <c r="E510" s="415">
        <f t="shared" si="216"/>
        <v>7238</v>
      </c>
      <c r="F510" s="71">
        <f t="shared" si="217"/>
        <v>0</v>
      </c>
      <c r="G510" s="71">
        <f t="shared" si="217"/>
        <v>0</v>
      </c>
      <c r="H510" s="24"/>
      <c r="I510" s="71">
        <f t="shared" si="214"/>
        <v>0</v>
      </c>
      <c r="J510" s="71">
        <f t="shared" si="214"/>
        <v>0</v>
      </c>
      <c r="K510" s="71">
        <f t="shared" si="214"/>
        <v>0</v>
      </c>
      <c r="L510" s="44">
        <f t="shared" si="214"/>
        <v>1872</v>
      </c>
      <c r="M510" s="44">
        <f t="shared" si="214"/>
        <v>587</v>
      </c>
      <c r="N510" s="44">
        <f t="shared" si="214"/>
        <v>0</v>
      </c>
      <c r="O510" s="53"/>
      <c r="P510" s="44">
        <f t="shared" si="214"/>
        <v>319</v>
      </c>
      <c r="Q510" s="44">
        <f t="shared" si="214"/>
        <v>3</v>
      </c>
      <c r="R510" s="44">
        <f t="shared" si="214"/>
        <v>1601</v>
      </c>
      <c r="S510" s="423"/>
      <c r="T510" s="424"/>
      <c r="U510" s="425"/>
    </row>
    <row r="511" spans="1:25" ht="15.75">
      <c r="A511" s="12"/>
      <c r="B511" s="13" t="s">
        <v>84</v>
      </c>
      <c r="C511" s="415">
        <f t="shared" si="215"/>
        <v>0</v>
      </c>
      <c r="D511" s="415">
        <f t="shared" si="216"/>
        <v>0</v>
      </c>
      <c r="E511" s="415">
        <f t="shared" si="216"/>
        <v>0</v>
      </c>
      <c r="F511" s="71">
        <f t="shared" si="217"/>
        <v>0</v>
      </c>
      <c r="G511" s="71">
        <f t="shared" si="217"/>
        <v>0</v>
      </c>
      <c r="H511" s="24"/>
      <c r="I511" s="71">
        <f t="shared" si="214"/>
        <v>0</v>
      </c>
      <c r="J511" s="71">
        <f t="shared" si="214"/>
        <v>0</v>
      </c>
      <c r="K511" s="71">
        <f t="shared" si="214"/>
        <v>0</v>
      </c>
      <c r="L511" s="44">
        <f t="shared" si="214"/>
        <v>40</v>
      </c>
      <c r="M511" s="44">
        <f t="shared" si="214"/>
        <v>0</v>
      </c>
      <c r="N511" s="44">
        <f t="shared" si="214"/>
        <v>0</v>
      </c>
      <c r="O511" s="53"/>
      <c r="P511" s="44">
        <f t="shared" si="214"/>
        <v>40</v>
      </c>
      <c r="Q511" s="44">
        <f t="shared" si="214"/>
        <v>0</v>
      </c>
      <c r="R511" s="44">
        <f t="shared" si="214"/>
        <v>80</v>
      </c>
      <c r="S511" s="423"/>
      <c r="T511" s="424"/>
      <c r="U511" s="425"/>
      <c r="W511" s="1" t="s">
        <v>43</v>
      </c>
    </row>
    <row r="512" spans="1:25" ht="15.75">
      <c r="A512" s="9">
        <v>3</v>
      </c>
      <c r="B512" s="10" t="s">
        <v>53</v>
      </c>
      <c r="C512" s="415">
        <f t="shared" si="215"/>
        <v>0</v>
      </c>
      <c r="D512" s="415">
        <f t="shared" si="216"/>
        <v>0</v>
      </c>
      <c r="E512" s="415">
        <f t="shared" si="216"/>
        <v>0</v>
      </c>
      <c r="F512" s="71">
        <f t="shared" si="217"/>
        <v>0</v>
      </c>
      <c r="G512" s="25"/>
      <c r="H512" s="25"/>
      <c r="I512" s="71">
        <f t="shared" si="214"/>
        <v>0</v>
      </c>
      <c r="J512" s="71">
        <f t="shared" si="214"/>
        <v>0</v>
      </c>
      <c r="K512" s="71">
        <f t="shared" si="214"/>
        <v>0</v>
      </c>
      <c r="L512" s="44">
        <f t="shared" si="214"/>
        <v>8</v>
      </c>
      <c r="M512" s="44">
        <f t="shared" si="214"/>
        <v>2</v>
      </c>
      <c r="N512" s="46"/>
      <c r="O512" s="46"/>
      <c r="P512" s="44">
        <f t="shared" si="214"/>
        <v>2</v>
      </c>
      <c r="Q512" s="44">
        <f t="shared" si="214"/>
        <v>0</v>
      </c>
      <c r="R512" s="44">
        <f t="shared" si="214"/>
        <v>8</v>
      </c>
      <c r="S512" s="423"/>
      <c r="T512" s="424"/>
      <c r="U512" s="425"/>
    </row>
    <row r="513" spans="1:24" ht="15.75">
      <c r="A513" s="14">
        <v>4</v>
      </c>
      <c r="B513" s="10" t="s">
        <v>52</v>
      </c>
      <c r="C513" s="415">
        <f t="shared" si="215"/>
        <v>0</v>
      </c>
      <c r="D513" s="415">
        <f t="shared" si="216"/>
        <v>0</v>
      </c>
      <c r="E513" s="415">
        <f t="shared" si="216"/>
        <v>0</v>
      </c>
      <c r="F513" s="71">
        <f t="shared" si="217"/>
        <v>0</v>
      </c>
      <c r="G513" s="25"/>
      <c r="H513" s="25"/>
      <c r="I513" s="71">
        <f t="shared" si="214"/>
        <v>0</v>
      </c>
      <c r="J513" s="71">
        <f t="shared" si="214"/>
        <v>0</v>
      </c>
      <c r="K513" s="71">
        <f t="shared" si="214"/>
        <v>0</v>
      </c>
      <c r="L513" s="44">
        <f t="shared" si="214"/>
        <v>75</v>
      </c>
      <c r="M513" s="44">
        <f t="shared" si="214"/>
        <v>8</v>
      </c>
      <c r="N513" s="46"/>
      <c r="O513" s="46"/>
      <c r="P513" s="44">
        <f t="shared" si="214"/>
        <v>12</v>
      </c>
      <c r="Q513" s="44">
        <f t="shared" si="214"/>
        <v>0</v>
      </c>
      <c r="R513" s="44">
        <f t="shared" si="214"/>
        <v>79</v>
      </c>
      <c r="S513" s="423"/>
      <c r="T513" s="424"/>
      <c r="U513" s="425"/>
    </row>
    <row r="514" spans="1:24" ht="15.75">
      <c r="A514" s="14"/>
      <c r="B514" s="13" t="s">
        <v>83</v>
      </c>
      <c r="C514" s="415">
        <f t="shared" si="215"/>
        <v>0</v>
      </c>
      <c r="D514" s="415">
        <f t="shared" si="216"/>
        <v>0</v>
      </c>
      <c r="E514" s="415">
        <f t="shared" si="216"/>
        <v>0</v>
      </c>
      <c r="F514" s="71">
        <f t="shared" si="217"/>
        <v>0</v>
      </c>
      <c r="G514" s="25"/>
      <c r="H514" s="25"/>
      <c r="I514" s="71">
        <f t="shared" si="214"/>
        <v>0</v>
      </c>
      <c r="J514" s="71">
        <f t="shared" si="214"/>
        <v>0</v>
      </c>
      <c r="K514" s="71">
        <f t="shared" si="214"/>
        <v>0</v>
      </c>
      <c r="L514" s="44">
        <f t="shared" si="214"/>
        <v>0</v>
      </c>
      <c r="M514" s="44">
        <f t="shared" si="214"/>
        <v>0</v>
      </c>
      <c r="N514" s="46"/>
      <c r="O514" s="46"/>
      <c r="P514" s="44">
        <f t="shared" si="214"/>
        <v>0</v>
      </c>
      <c r="Q514" s="44">
        <f t="shared" si="214"/>
        <v>0</v>
      </c>
      <c r="R514" s="44">
        <f t="shared" si="214"/>
        <v>0</v>
      </c>
      <c r="S514" s="423"/>
      <c r="T514" s="424"/>
      <c r="U514" s="425"/>
    </row>
    <row r="515" spans="1:24" ht="15.75">
      <c r="A515" s="14"/>
      <c r="B515" s="13" t="s">
        <v>84</v>
      </c>
      <c r="C515" s="415">
        <f t="shared" si="215"/>
        <v>0</v>
      </c>
      <c r="D515" s="415">
        <f t="shared" si="216"/>
        <v>0</v>
      </c>
      <c r="E515" s="415">
        <f t="shared" si="216"/>
        <v>0</v>
      </c>
      <c r="F515" s="71">
        <f t="shared" si="217"/>
        <v>0</v>
      </c>
      <c r="G515" s="25"/>
      <c r="H515" s="25"/>
      <c r="I515" s="71">
        <f t="shared" si="214"/>
        <v>0</v>
      </c>
      <c r="J515" s="71">
        <f t="shared" si="214"/>
        <v>0</v>
      </c>
      <c r="K515" s="71">
        <f t="shared" si="214"/>
        <v>0</v>
      </c>
      <c r="L515" s="44">
        <f t="shared" si="214"/>
        <v>75</v>
      </c>
      <c r="M515" s="44">
        <f t="shared" si="214"/>
        <v>8</v>
      </c>
      <c r="N515" s="46"/>
      <c r="O515" s="46"/>
      <c r="P515" s="44">
        <f t="shared" si="214"/>
        <v>12</v>
      </c>
      <c r="Q515" s="44">
        <f t="shared" si="214"/>
        <v>0</v>
      </c>
      <c r="R515" s="44">
        <f t="shared" si="214"/>
        <v>79</v>
      </c>
      <c r="S515" s="423"/>
      <c r="T515" s="424"/>
      <c r="U515" s="425"/>
    </row>
    <row r="516" spans="1:24" ht="15.75">
      <c r="A516" s="14">
        <v>5</v>
      </c>
      <c r="B516" s="11" t="s">
        <v>54</v>
      </c>
      <c r="C516" s="415">
        <f t="shared" si="215"/>
        <v>0</v>
      </c>
      <c r="D516" s="415">
        <f t="shared" si="216"/>
        <v>0</v>
      </c>
      <c r="E516" s="415">
        <f t="shared" si="216"/>
        <v>0</v>
      </c>
      <c r="F516" s="71">
        <f t="shared" si="217"/>
        <v>0</v>
      </c>
      <c r="G516" s="25"/>
      <c r="H516" s="25"/>
      <c r="I516" s="71">
        <f t="shared" si="214"/>
        <v>0</v>
      </c>
      <c r="J516" s="71">
        <f t="shared" si="214"/>
        <v>0</v>
      </c>
      <c r="K516" s="71">
        <f t="shared" si="214"/>
        <v>0</v>
      </c>
      <c r="L516" s="44">
        <f t="shared" si="214"/>
        <v>7</v>
      </c>
      <c r="M516" s="44">
        <f t="shared" si="214"/>
        <v>3</v>
      </c>
      <c r="N516" s="46"/>
      <c r="O516" s="46"/>
      <c r="P516" s="44">
        <f t="shared" si="214"/>
        <v>2</v>
      </c>
      <c r="Q516" s="44">
        <f t="shared" si="214"/>
        <v>0</v>
      </c>
      <c r="R516" s="44">
        <f t="shared" si="214"/>
        <v>6</v>
      </c>
      <c r="S516" s="426"/>
      <c r="T516" s="427"/>
      <c r="U516" s="428"/>
    </row>
    <row r="517" spans="1:24" ht="15.75">
      <c r="A517" s="14">
        <v>6</v>
      </c>
      <c r="B517" s="10" t="s">
        <v>55</v>
      </c>
      <c r="C517" s="415">
        <f t="shared" si="215"/>
        <v>0</v>
      </c>
      <c r="D517" s="415">
        <f t="shared" si="216"/>
        <v>0</v>
      </c>
      <c r="E517" s="415">
        <f t="shared" si="216"/>
        <v>0</v>
      </c>
      <c r="F517" s="71">
        <f t="shared" si="217"/>
        <v>0</v>
      </c>
      <c r="G517" s="25"/>
      <c r="H517" s="25"/>
      <c r="I517" s="71">
        <f t="shared" si="214"/>
        <v>0</v>
      </c>
      <c r="J517" s="71">
        <f t="shared" si="214"/>
        <v>0</v>
      </c>
      <c r="K517" s="71">
        <f t="shared" si="214"/>
        <v>0</v>
      </c>
      <c r="L517" s="44">
        <f t="shared" si="214"/>
        <v>3</v>
      </c>
      <c r="M517" s="44">
        <f t="shared" si="214"/>
        <v>0</v>
      </c>
      <c r="N517" s="46"/>
      <c r="O517" s="46"/>
      <c r="P517" s="44">
        <f t="shared" si="214"/>
        <v>0</v>
      </c>
      <c r="Q517" s="44">
        <f t="shared" si="214"/>
        <v>0</v>
      </c>
      <c r="R517" s="44">
        <f t="shared" si="214"/>
        <v>3</v>
      </c>
      <c r="S517" s="416">
        <f t="shared" si="214"/>
        <v>0</v>
      </c>
      <c r="T517" s="417"/>
      <c r="U517" s="418"/>
    </row>
    <row r="518" spans="1:24" ht="15.75">
      <c r="A518" s="14">
        <v>7</v>
      </c>
      <c r="B518" s="10" t="s">
        <v>56</v>
      </c>
      <c r="C518" s="415">
        <f t="shared" si="215"/>
        <v>0</v>
      </c>
      <c r="D518" s="415">
        <f t="shared" si="216"/>
        <v>0</v>
      </c>
      <c r="E518" s="415">
        <f t="shared" si="216"/>
        <v>0</v>
      </c>
      <c r="F518" s="71">
        <f t="shared" si="217"/>
        <v>0</v>
      </c>
      <c r="G518" s="25"/>
      <c r="H518" s="25"/>
      <c r="I518" s="71">
        <f t="shared" si="214"/>
        <v>0</v>
      </c>
      <c r="J518" s="71">
        <f t="shared" si="214"/>
        <v>0</v>
      </c>
      <c r="K518" s="71">
        <f t="shared" si="214"/>
        <v>0</v>
      </c>
      <c r="L518" s="44">
        <f t="shared" si="214"/>
        <v>0</v>
      </c>
      <c r="M518" s="44">
        <f t="shared" si="214"/>
        <v>0</v>
      </c>
      <c r="N518" s="46"/>
      <c r="O518" s="46"/>
      <c r="P518" s="44">
        <f t="shared" si="214"/>
        <v>0</v>
      </c>
      <c r="Q518" s="44">
        <f t="shared" si="214"/>
        <v>0</v>
      </c>
      <c r="R518" s="44">
        <f t="shared" si="214"/>
        <v>0</v>
      </c>
      <c r="S518" s="416">
        <f t="shared" si="214"/>
        <v>0</v>
      </c>
      <c r="T518" s="417"/>
      <c r="U518" s="418"/>
      <c r="X518" s="1" t="s">
        <v>43</v>
      </c>
    </row>
    <row r="519" spans="1:24" ht="15.75">
      <c r="A519" s="14">
        <v>8</v>
      </c>
      <c r="B519" s="10" t="s">
        <v>57</v>
      </c>
      <c r="C519" s="415">
        <f t="shared" si="215"/>
        <v>0</v>
      </c>
      <c r="D519" s="415">
        <f t="shared" si="216"/>
        <v>0</v>
      </c>
      <c r="E519" s="415">
        <f t="shared" si="216"/>
        <v>0</v>
      </c>
      <c r="F519" s="71">
        <f t="shared" si="217"/>
        <v>0</v>
      </c>
      <c r="G519" s="25"/>
      <c r="H519" s="25"/>
      <c r="I519" s="71">
        <f t="shared" ref="I519:M522" si="218">SUM(I31,I71,I111,I151,I191,I231,I271,I311,I352,I394,I434,I478)</f>
        <v>0</v>
      </c>
      <c r="J519" s="71">
        <f t="shared" si="218"/>
        <v>0</v>
      </c>
      <c r="K519" s="71">
        <f t="shared" si="218"/>
        <v>0</v>
      </c>
      <c r="L519" s="44">
        <f t="shared" si="218"/>
        <v>0</v>
      </c>
      <c r="M519" s="44">
        <f t="shared" si="218"/>
        <v>0</v>
      </c>
      <c r="N519" s="46"/>
      <c r="O519" s="46"/>
      <c r="P519" s="44">
        <f t="shared" ref="P519:S522" si="219">SUM(P31,P71,P111,P151,P191,P231,P271,P311,P352,P394,P434,P478)</f>
        <v>0</v>
      </c>
      <c r="Q519" s="44">
        <f t="shared" si="219"/>
        <v>0</v>
      </c>
      <c r="R519" s="44">
        <f t="shared" si="219"/>
        <v>0</v>
      </c>
      <c r="S519" s="416">
        <f t="shared" si="219"/>
        <v>0</v>
      </c>
      <c r="T519" s="417"/>
      <c r="U519" s="418"/>
    </row>
    <row r="520" spans="1:24" ht="15.75">
      <c r="A520" s="14">
        <v>9</v>
      </c>
      <c r="B520" s="10" t="s">
        <v>24</v>
      </c>
      <c r="C520" s="415">
        <f t="shared" si="215"/>
        <v>0</v>
      </c>
      <c r="D520" s="415">
        <f t="shared" ref="D520:E522" si="220">SUM(D112,D32,D353,D232,D152,D395,D272,D312,D192,D479,D435,D72)</f>
        <v>0</v>
      </c>
      <c r="E520" s="415">
        <f t="shared" si="220"/>
        <v>0</v>
      </c>
      <c r="F520" s="71">
        <f t="shared" ref="F520:F522" si="221">SUM(F32,F72,F112,F152,F192,F232,F272,F312,F353,F395,F435,F479)</f>
        <v>0</v>
      </c>
      <c r="G520" s="25"/>
      <c r="H520" s="25"/>
      <c r="I520" s="71">
        <f t="shared" si="218"/>
        <v>0</v>
      </c>
      <c r="J520" s="71">
        <f t="shared" si="218"/>
        <v>0</v>
      </c>
      <c r="K520" s="71">
        <f t="shared" si="218"/>
        <v>0</v>
      </c>
      <c r="L520" s="44">
        <f t="shared" si="218"/>
        <v>0</v>
      </c>
      <c r="M520" s="44">
        <f t="shared" si="218"/>
        <v>0</v>
      </c>
      <c r="N520" s="46"/>
      <c r="O520" s="46"/>
      <c r="P520" s="44">
        <f t="shared" si="219"/>
        <v>0</v>
      </c>
      <c r="Q520" s="44">
        <f t="shared" si="219"/>
        <v>0</v>
      </c>
      <c r="R520" s="44">
        <f t="shared" si="219"/>
        <v>0</v>
      </c>
      <c r="S520" s="416">
        <f t="shared" si="219"/>
        <v>0</v>
      </c>
      <c r="T520" s="417"/>
      <c r="U520" s="418"/>
    </row>
    <row r="521" spans="1:24" ht="15.75">
      <c r="A521" s="14">
        <v>10</v>
      </c>
      <c r="B521" s="10" t="s">
        <v>25</v>
      </c>
      <c r="C521" s="415">
        <f t="shared" si="215"/>
        <v>0</v>
      </c>
      <c r="D521" s="415">
        <f t="shared" si="220"/>
        <v>0</v>
      </c>
      <c r="E521" s="415">
        <f t="shared" si="220"/>
        <v>0</v>
      </c>
      <c r="F521" s="71">
        <f t="shared" si="221"/>
        <v>0</v>
      </c>
      <c r="G521" s="25"/>
      <c r="H521" s="25"/>
      <c r="I521" s="71">
        <f t="shared" si="218"/>
        <v>0</v>
      </c>
      <c r="J521" s="71">
        <f t="shared" si="218"/>
        <v>0</v>
      </c>
      <c r="K521" s="71">
        <f t="shared" si="218"/>
        <v>0</v>
      </c>
      <c r="L521" s="44">
        <f t="shared" si="218"/>
        <v>0</v>
      </c>
      <c r="M521" s="44">
        <f t="shared" si="218"/>
        <v>0</v>
      </c>
      <c r="N521" s="46"/>
      <c r="O521" s="46"/>
      <c r="P521" s="44">
        <f t="shared" si="219"/>
        <v>0</v>
      </c>
      <c r="Q521" s="44">
        <f t="shared" si="219"/>
        <v>0</v>
      </c>
      <c r="R521" s="44">
        <f t="shared" si="219"/>
        <v>0</v>
      </c>
      <c r="S521" s="416">
        <f t="shared" si="219"/>
        <v>0</v>
      </c>
      <c r="T521" s="417"/>
      <c r="U521" s="418"/>
    </row>
    <row r="522" spans="1:24" ht="16.5" thickBot="1">
      <c r="A522" s="39">
        <v>11</v>
      </c>
      <c r="B522" s="40" t="s">
        <v>58</v>
      </c>
      <c r="C522" s="419">
        <f t="shared" si="215"/>
        <v>0</v>
      </c>
      <c r="D522" s="419">
        <f t="shared" si="220"/>
        <v>0</v>
      </c>
      <c r="E522" s="419">
        <f t="shared" si="220"/>
        <v>0</v>
      </c>
      <c r="F522" s="72">
        <f t="shared" si="221"/>
        <v>0</v>
      </c>
      <c r="G522" s="42"/>
      <c r="H522" s="42"/>
      <c r="I522" s="72">
        <f t="shared" si="218"/>
        <v>0</v>
      </c>
      <c r="J522" s="72">
        <f t="shared" si="218"/>
        <v>0</v>
      </c>
      <c r="K522" s="72">
        <f t="shared" si="218"/>
        <v>0</v>
      </c>
      <c r="L522" s="55">
        <f t="shared" si="218"/>
        <v>0</v>
      </c>
      <c r="M522" s="55">
        <f t="shared" si="218"/>
        <v>0</v>
      </c>
      <c r="N522" s="54"/>
      <c r="O522" s="54"/>
      <c r="P522" s="55">
        <f t="shared" si="219"/>
        <v>0</v>
      </c>
      <c r="Q522" s="55">
        <f t="shared" si="219"/>
        <v>0</v>
      </c>
      <c r="R522" s="55">
        <f t="shared" si="219"/>
        <v>0</v>
      </c>
      <c r="S522" s="420"/>
      <c r="T522" s="421"/>
      <c r="U522" s="422"/>
    </row>
    <row r="523" spans="1:24" ht="13.5" thickTop="1">
      <c r="A523" s="28"/>
      <c r="B523" s="26" t="s">
        <v>39</v>
      </c>
      <c r="C523" s="5"/>
      <c r="D523" s="5"/>
      <c r="E523" s="5"/>
      <c r="F523" s="5"/>
      <c r="G523" s="5"/>
      <c r="H523" s="5"/>
      <c r="I523" s="5"/>
      <c r="J523" s="5"/>
      <c r="K523" s="5"/>
      <c r="L523" s="47"/>
      <c r="M523" s="47"/>
      <c r="N523" s="47"/>
      <c r="O523" s="47"/>
      <c r="P523" s="47"/>
      <c r="Q523" s="47"/>
      <c r="R523" s="47"/>
      <c r="S523" s="47"/>
      <c r="T523" s="47"/>
      <c r="U523" s="48"/>
    </row>
    <row r="524" spans="1:24">
      <c r="A524" s="28"/>
      <c r="B524" s="15" t="s">
        <v>60</v>
      </c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29"/>
    </row>
    <row r="525" spans="1:24">
      <c r="A525" s="28"/>
      <c r="B525" s="15" t="s">
        <v>59</v>
      </c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29"/>
    </row>
    <row r="526" spans="1:24" ht="13.5" thickBot="1">
      <c r="A526" s="30"/>
      <c r="B526" s="31" t="s">
        <v>40</v>
      </c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3"/>
    </row>
  </sheetData>
  <mergeCells count="832">
    <mergeCell ref="A1:B1"/>
    <mergeCell ref="P1:U2"/>
    <mergeCell ref="A2:B2"/>
    <mergeCell ref="A3:B3"/>
    <mergeCell ref="C4:P4"/>
    <mergeCell ref="F5:P5"/>
    <mergeCell ref="K7:L8"/>
    <mergeCell ref="R7:S7"/>
    <mergeCell ref="R8:S8"/>
    <mergeCell ref="A9:A13"/>
    <mergeCell ref="B9:B13"/>
    <mergeCell ref="C9:K9"/>
    <mergeCell ref="L9:R9"/>
    <mergeCell ref="S9:U9"/>
    <mergeCell ref="C10:E10"/>
    <mergeCell ref="S10:U10"/>
    <mergeCell ref="C14:E14"/>
    <mergeCell ref="S14:U14"/>
    <mergeCell ref="C15:E15"/>
    <mergeCell ref="S15:U15"/>
    <mergeCell ref="C16:E16"/>
    <mergeCell ref="S16:U16"/>
    <mergeCell ref="C11:E11"/>
    <mergeCell ref="S11:U11"/>
    <mergeCell ref="C12:E12"/>
    <mergeCell ref="S12:U12"/>
    <mergeCell ref="C13:E13"/>
    <mergeCell ref="S13:U13"/>
    <mergeCell ref="C20:E20"/>
    <mergeCell ref="S20:U20"/>
    <mergeCell ref="C21:E21"/>
    <mergeCell ref="S21:U21"/>
    <mergeCell ref="C22:E22"/>
    <mergeCell ref="S22:U22"/>
    <mergeCell ref="C17:E17"/>
    <mergeCell ref="S17:U17"/>
    <mergeCell ref="C18:E18"/>
    <mergeCell ref="S18:U18"/>
    <mergeCell ref="C19:E19"/>
    <mergeCell ref="S19:U19"/>
    <mergeCell ref="C26:E26"/>
    <mergeCell ref="S26:U26"/>
    <mergeCell ref="C27:E27"/>
    <mergeCell ref="S27:U27"/>
    <mergeCell ref="C28:E28"/>
    <mergeCell ref="S28:U28"/>
    <mergeCell ref="C23:E23"/>
    <mergeCell ref="S23:U23"/>
    <mergeCell ref="C24:E24"/>
    <mergeCell ref="S24:U24"/>
    <mergeCell ref="C25:E25"/>
    <mergeCell ref="S25:U25"/>
    <mergeCell ref="C32:E32"/>
    <mergeCell ref="S32:U32"/>
    <mergeCell ref="C33:E33"/>
    <mergeCell ref="S33:U33"/>
    <mergeCell ref="C34:E34"/>
    <mergeCell ref="S34:U34"/>
    <mergeCell ref="C29:E29"/>
    <mergeCell ref="S29:U29"/>
    <mergeCell ref="C30:E30"/>
    <mergeCell ref="S30:U30"/>
    <mergeCell ref="C31:E31"/>
    <mergeCell ref="S31:U31"/>
    <mergeCell ref="A49:A53"/>
    <mergeCell ref="B49:B53"/>
    <mergeCell ref="C49:K49"/>
    <mergeCell ref="L49:R49"/>
    <mergeCell ref="S49:U49"/>
    <mergeCell ref="C50:E50"/>
    <mergeCell ref="S50:U50"/>
    <mergeCell ref="A41:B41"/>
    <mergeCell ref="P41:U42"/>
    <mergeCell ref="A42:B42"/>
    <mergeCell ref="A43:B43"/>
    <mergeCell ref="C44:P44"/>
    <mergeCell ref="F45:P45"/>
    <mergeCell ref="C51:E51"/>
    <mergeCell ref="S51:U51"/>
    <mergeCell ref="C52:E52"/>
    <mergeCell ref="S52:U52"/>
    <mergeCell ref="C53:E53"/>
    <mergeCell ref="S53:U53"/>
    <mergeCell ref="K47:L48"/>
    <mergeCell ref="R47:S47"/>
    <mergeCell ref="R48:S48"/>
    <mergeCell ref="C57:E57"/>
    <mergeCell ref="S57:U57"/>
    <mergeCell ref="C58:E58"/>
    <mergeCell ref="S58:U58"/>
    <mergeCell ref="C59:E59"/>
    <mergeCell ref="S59:U59"/>
    <mergeCell ref="C54:E54"/>
    <mergeCell ref="S54:U54"/>
    <mergeCell ref="C55:E55"/>
    <mergeCell ref="S55:U55"/>
    <mergeCell ref="C56:E56"/>
    <mergeCell ref="S56:U56"/>
    <mergeCell ref="C63:E63"/>
    <mergeCell ref="S63:U63"/>
    <mergeCell ref="C64:E64"/>
    <mergeCell ref="S64:U64"/>
    <mergeCell ref="C65:E65"/>
    <mergeCell ref="S65:U65"/>
    <mergeCell ref="C60:E60"/>
    <mergeCell ref="S60:U60"/>
    <mergeCell ref="C61:E61"/>
    <mergeCell ref="S61:U61"/>
    <mergeCell ref="C62:E62"/>
    <mergeCell ref="S62:U62"/>
    <mergeCell ref="C69:E69"/>
    <mergeCell ref="S69:U69"/>
    <mergeCell ref="C70:E70"/>
    <mergeCell ref="S70:U70"/>
    <mergeCell ref="C71:E71"/>
    <mergeCell ref="S71:U71"/>
    <mergeCell ref="C66:E66"/>
    <mergeCell ref="S66:U66"/>
    <mergeCell ref="C67:E67"/>
    <mergeCell ref="S67:U67"/>
    <mergeCell ref="C68:E68"/>
    <mergeCell ref="S68:U68"/>
    <mergeCell ref="A81:B81"/>
    <mergeCell ref="P81:U82"/>
    <mergeCell ref="A82:B82"/>
    <mergeCell ref="A83:B83"/>
    <mergeCell ref="C84:P84"/>
    <mergeCell ref="F85:P85"/>
    <mergeCell ref="C72:E72"/>
    <mergeCell ref="S72:U72"/>
    <mergeCell ref="C73:E73"/>
    <mergeCell ref="S73:U73"/>
    <mergeCell ref="C74:E74"/>
    <mergeCell ref="S74:U74"/>
    <mergeCell ref="K87:L88"/>
    <mergeCell ref="R87:S87"/>
    <mergeCell ref="R88:S88"/>
    <mergeCell ref="A89:A93"/>
    <mergeCell ref="B89:B93"/>
    <mergeCell ref="C89:K89"/>
    <mergeCell ref="L89:R89"/>
    <mergeCell ref="S89:U89"/>
    <mergeCell ref="C90:E90"/>
    <mergeCell ref="S90:U90"/>
    <mergeCell ref="C94:E94"/>
    <mergeCell ref="S94:U94"/>
    <mergeCell ref="C95:E95"/>
    <mergeCell ref="S95:U95"/>
    <mergeCell ref="C96:E96"/>
    <mergeCell ref="S96:U96"/>
    <mergeCell ref="C91:E91"/>
    <mergeCell ref="S91:U91"/>
    <mergeCell ref="C92:E92"/>
    <mergeCell ref="S92:U92"/>
    <mergeCell ref="C93:E93"/>
    <mergeCell ref="S93:U93"/>
    <mergeCell ref="C100:E100"/>
    <mergeCell ref="S100:U100"/>
    <mergeCell ref="C101:E101"/>
    <mergeCell ref="S101:U101"/>
    <mergeCell ref="C102:E102"/>
    <mergeCell ref="S102:U102"/>
    <mergeCell ref="C97:E97"/>
    <mergeCell ref="S97:U97"/>
    <mergeCell ref="C98:E98"/>
    <mergeCell ref="S98:U98"/>
    <mergeCell ref="C99:E99"/>
    <mergeCell ref="S99:U99"/>
    <mergeCell ref="C106:E106"/>
    <mergeCell ref="S106:U106"/>
    <mergeCell ref="C107:E107"/>
    <mergeCell ref="S107:U107"/>
    <mergeCell ref="C108:E108"/>
    <mergeCell ref="S108:U108"/>
    <mergeCell ref="C103:E103"/>
    <mergeCell ref="S103:U103"/>
    <mergeCell ref="C104:E104"/>
    <mergeCell ref="S104:U104"/>
    <mergeCell ref="C105:E105"/>
    <mergeCell ref="S105:U105"/>
    <mergeCell ref="C112:E112"/>
    <mergeCell ref="S112:U112"/>
    <mergeCell ref="C113:E113"/>
    <mergeCell ref="S113:U113"/>
    <mergeCell ref="C114:E114"/>
    <mergeCell ref="S114:U114"/>
    <mergeCell ref="C109:E109"/>
    <mergeCell ref="S109:U109"/>
    <mergeCell ref="C110:E110"/>
    <mergeCell ref="S110:U110"/>
    <mergeCell ref="C111:E111"/>
    <mergeCell ref="S111:U111"/>
    <mergeCell ref="A129:A133"/>
    <mergeCell ref="B129:B133"/>
    <mergeCell ref="C129:K129"/>
    <mergeCell ref="L129:R129"/>
    <mergeCell ref="S129:U129"/>
    <mergeCell ref="C130:E130"/>
    <mergeCell ref="S130:U130"/>
    <mergeCell ref="A121:B121"/>
    <mergeCell ref="P121:U122"/>
    <mergeCell ref="A122:B122"/>
    <mergeCell ref="A123:B123"/>
    <mergeCell ref="C124:P124"/>
    <mergeCell ref="F125:P125"/>
    <mergeCell ref="C131:E131"/>
    <mergeCell ref="S131:U131"/>
    <mergeCell ref="C132:E132"/>
    <mergeCell ref="S132:U132"/>
    <mergeCell ref="C133:E133"/>
    <mergeCell ref="S133:U133"/>
    <mergeCell ref="K127:L128"/>
    <mergeCell ref="R127:S127"/>
    <mergeCell ref="R128:S128"/>
    <mergeCell ref="C137:E137"/>
    <mergeCell ref="S137:U137"/>
    <mergeCell ref="C138:E138"/>
    <mergeCell ref="S138:U138"/>
    <mergeCell ref="C139:E139"/>
    <mergeCell ref="S139:U139"/>
    <mergeCell ref="C134:E134"/>
    <mergeCell ref="S134:U134"/>
    <mergeCell ref="C135:E135"/>
    <mergeCell ref="S135:U135"/>
    <mergeCell ref="C136:E136"/>
    <mergeCell ref="S136:U136"/>
    <mergeCell ref="C143:E143"/>
    <mergeCell ref="S143:U143"/>
    <mergeCell ref="C144:E144"/>
    <mergeCell ref="S144:U144"/>
    <mergeCell ref="C145:E145"/>
    <mergeCell ref="S145:U145"/>
    <mergeCell ref="C140:E140"/>
    <mergeCell ref="S140:U140"/>
    <mergeCell ref="C141:E141"/>
    <mergeCell ref="S141:U141"/>
    <mergeCell ref="C142:E142"/>
    <mergeCell ref="S142:U142"/>
    <mergeCell ref="C149:E149"/>
    <mergeCell ref="S149:U149"/>
    <mergeCell ref="C150:E150"/>
    <mergeCell ref="S150:U150"/>
    <mergeCell ref="C151:E151"/>
    <mergeCell ref="S151:U151"/>
    <mergeCell ref="C146:E146"/>
    <mergeCell ref="S146:U146"/>
    <mergeCell ref="C147:E147"/>
    <mergeCell ref="S147:U147"/>
    <mergeCell ref="C148:E148"/>
    <mergeCell ref="S148:U148"/>
    <mergeCell ref="A161:B161"/>
    <mergeCell ref="P161:U162"/>
    <mergeCell ref="A162:B162"/>
    <mergeCell ref="A163:B163"/>
    <mergeCell ref="C164:P164"/>
    <mergeCell ref="F165:P165"/>
    <mergeCell ref="C152:E152"/>
    <mergeCell ref="S152:U152"/>
    <mergeCell ref="C153:E153"/>
    <mergeCell ref="S153:U153"/>
    <mergeCell ref="C154:E154"/>
    <mergeCell ref="S154:U154"/>
    <mergeCell ref="K167:L168"/>
    <mergeCell ref="R167:S167"/>
    <mergeCell ref="R168:S168"/>
    <mergeCell ref="A169:A173"/>
    <mergeCell ref="B169:B173"/>
    <mergeCell ref="C169:K169"/>
    <mergeCell ref="L169:R169"/>
    <mergeCell ref="S169:U169"/>
    <mergeCell ref="C170:E170"/>
    <mergeCell ref="S170:U170"/>
    <mergeCell ref="C174:E174"/>
    <mergeCell ref="S174:U174"/>
    <mergeCell ref="C175:E175"/>
    <mergeCell ref="S175:U175"/>
    <mergeCell ref="C176:E176"/>
    <mergeCell ref="S176:U176"/>
    <mergeCell ref="C171:E171"/>
    <mergeCell ref="S171:U171"/>
    <mergeCell ref="C172:E172"/>
    <mergeCell ref="S172:U172"/>
    <mergeCell ref="C173:E173"/>
    <mergeCell ref="S173:U173"/>
    <mergeCell ref="C180:E180"/>
    <mergeCell ref="S180:U180"/>
    <mergeCell ref="C181:E181"/>
    <mergeCell ref="S181:U181"/>
    <mergeCell ref="C182:E182"/>
    <mergeCell ref="S182:U182"/>
    <mergeCell ref="C177:E177"/>
    <mergeCell ref="S177:U177"/>
    <mergeCell ref="C178:E178"/>
    <mergeCell ref="S178:U178"/>
    <mergeCell ref="C179:E179"/>
    <mergeCell ref="S179:U179"/>
    <mergeCell ref="C186:E186"/>
    <mergeCell ref="S186:U186"/>
    <mergeCell ref="C187:E187"/>
    <mergeCell ref="S187:U187"/>
    <mergeCell ref="C188:E188"/>
    <mergeCell ref="S188:U188"/>
    <mergeCell ref="C183:E183"/>
    <mergeCell ref="S183:U183"/>
    <mergeCell ref="C184:E184"/>
    <mergeCell ref="S184:U184"/>
    <mergeCell ref="C185:E185"/>
    <mergeCell ref="S185:U185"/>
    <mergeCell ref="C192:E192"/>
    <mergeCell ref="S192:U192"/>
    <mergeCell ref="C193:E193"/>
    <mergeCell ref="S193:U193"/>
    <mergeCell ref="C194:E194"/>
    <mergeCell ref="S194:U194"/>
    <mergeCell ref="C189:E189"/>
    <mergeCell ref="S189:U189"/>
    <mergeCell ref="C190:E190"/>
    <mergeCell ref="S190:U190"/>
    <mergeCell ref="C191:E191"/>
    <mergeCell ref="S191:U191"/>
    <mergeCell ref="A209:A213"/>
    <mergeCell ref="B209:B213"/>
    <mergeCell ref="C209:K209"/>
    <mergeCell ref="L209:R209"/>
    <mergeCell ref="S209:U209"/>
    <mergeCell ref="C210:E210"/>
    <mergeCell ref="S210:U210"/>
    <mergeCell ref="A201:B201"/>
    <mergeCell ref="P201:U202"/>
    <mergeCell ref="A202:B202"/>
    <mergeCell ref="A203:B203"/>
    <mergeCell ref="C204:P204"/>
    <mergeCell ref="F205:P205"/>
    <mergeCell ref="C211:E211"/>
    <mergeCell ref="S211:U211"/>
    <mergeCell ref="C212:E212"/>
    <mergeCell ref="S212:U212"/>
    <mergeCell ref="C213:E213"/>
    <mergeCell ref="S213:U213"/>
    <mergeCell ref="K207:L208"/>
    <mergeCell ref="R207:S207"/>
    <mergeCell ref="R208:S208"/>
    <mergeCell ref="C217:E217"/>
    <mergeCell ref="S217:U217"/>
    <mergeCell ref="C218:E218"/>
    <mergeCell ref="S218:U218"/>
    <mergeCell ref="C219:E219"/>
    <mergeCell ref="S219:U219"/>
    <mergeCell ref="C214:E214"/>
    <mergeCell ref="S214:U214"/>
    <mergeCell ref="C215:E215"/>
    <mergeCell ref="S215:U215"/>
    <mergeCell ref="C216:E216"/>
    <mergeCell ref="S216:U216"/>
    <mergeCell ref="C223:E223"/>
    <mergeCell ref="S223:U223"/>
    <mergeCell ref="C224:E224"/>
    <mergeCell ref="S224:U224"/>
    <mergeCell ref="C225:E225"/>
    <mergeCell ref="S225:U225"/>
    <mergeCell ref="C220:E220"/>
    <mergeCell ref="S220:U220"/>
    <mergeCell ref="C221:E221"/>
    <mergeCell ref="S221:U221"/>
    <mergeCell ref="C222:E222"/>
    <mergeCell ref="S222:U222"/>
    <mergeCell ref="C229:E229"/>
    <mergeCell ref="S229:U229"/>
    <mergeCell ref="C230:E230"/>
    <mergeCell ref="S230:U230"/>
    <mergeCell ref="C231:E231"/>
    <mergeCell ref="S231:U231"/>
    <mergeCell ref="C226:E226"/>
    <mergeCell ref="S226:U226"/>
    <mergeCell ref="C227:E227"/>
    <mergeCell ref="S227:U227"/>
    <mergeCell ref="C228:E228"/>
    <mergeCell ref="S228:U228"/>
    <mergeCell ref="A241:B241"/>
    <mergeCell ref="P241:U242"/>
    <mergeCell ref="A242:B242"/>
    <mergeCell ref="A243:B243"/>
    <mergeCell ref="C244:P244"/>
    <mergeCell ref="F245:P245"/>
    <mergeCell ref="C232:E232"/>
    <mergeCell ref="S232:U232"/>
    <mergeCell ref="C233:E233"/>
    <mergeCell ref="S233:U233"/>
    <mergeCell ref="C234:E234"/>
    <mergeCell ref="S234:U234"/>
    <mergeCell ref="K247:L248"/>
    <mergeCell ref="R247:S247"/>
    <mergeCell ref="R248:S248"/>
    <mergeCell ref="A249:A253"/>
    <mergeCell ref="B249:B253"/>
    <mergeCell ref="C249:K249"/>
    <mergeCell ref="L249:R249"/>
    <mergeCell ref="S249:U249"/>
    <mergeCell ref="C250:E250"/>
    <mergeCell ref="S250:U250"/>
    <mergeCell ref="C254:E254"/>
    <mergeCell ref="S254:U254"/>
    <mergeCell ref="C255:E255"/>
    <mergeCell ref="S255:U255"/>
    <mergeCell ref="C256:E256"/>
    <mergeCell ref="S256:U256"/>
    <mergeCell ref="C251:E251"/>
    <mergeCell ref="S251:U251"/>
    <mergeCell ref="C252:E252"/>
    <mergeCell ref="S252:U252"/>
    <mergeCell ref="C253:E253"/>
    <mergeCell ref="S253:U253"/>
    <mergeCell ref="C260:E260"/>
    <mergeCell ref="S260:U260"/>
    <mergeCell ref="C261:E261"/>
    <mergeCell ref="S261:U261"/>
    <mergeCell ref="C262:E262"/>
    <mergeCell ref="S262:U262"/>
    <mergeCell ref="C257:E257"/>
    <mergeCell ref="S257:U257"/>
    <mergeCell ref="C258:E258"/>
    <mergeCell ref="S258:U258"/>
    <mergeCell ref="C259:E259"/>
    <mergeCell ref="S259:U259"/>
    <mergeCell ref="C266:E266"/>
    <mergeCell ref="S266:U266"/>
    <mergeCell ref="C267:E267"/>
    <mergeCell ref="S267:U267"/>
    <mergeCell ref="C268:E268"/>
    <mergeCell ref="S268:U268"/>
    <mergeCell ref="C263:E263"/>
    <mergeCell ref="S263:U263"/>
    <mergeCell ref="C264:E264"/>
    <mergeCell ref="S264:U264"/>
    <mergeCell ref="C265:E265"/>
    <mergeCell ref="S265:U265"/>
    <mergeCell ref="C272:E272"/>
    <mergeCell ref="S272:U272"/>
    <mergeCell ref="C273:E273"/>
    <mergeCell ref="S273:U273"/>
    <mergeCell ref="C274:E274"/>
    <mergeCell ref="S274:U274"/>
    <mergeCell ref="C269:E269"/>
    <mergeCell ref="S269:U269"/>
    <mergeCell ref="C270:E270"/>
    <mergeCell ref="S270:U270"/>
    <mergeCell ref="C271:E271"/>
    <mergeCell ref="S271:U271"/>
    <mergeCell ref="A289:A293"/>
    <mergeCell ref="B289:B293"/>
    <mergeCell ref="C289:K289"/>
    <mergeCell ref="L289:R289"/>
    <mergeCell ref="S289:U289"/>
    <mergeCell ref="C290:E290"/>
    <mergeCell ref="S290:U290"/>
    <mergeCell ref="A281:B281"/>
    <mergeCell ref="P281:U282"/>
    <mergeCell ref="A282:B282"/>
    <mergeCell ref="A283:B283"/>
    <mergeCell ref="C284:P284"/>
    <mergeCell ref="F285:P285"/>
    <mergeCell ref="C291:E291"/>
    <mergeCell ref="S291:U291"/>
    <mergeCell ref="C292:E292"/>
    <mergeCell ref="S292:U292"/>
    <mergeCell ref="C293:E293"/>
    <mergeCell ref="S293:U293"/>
    <mergeCell ref="K287:L288"/>
    <mergeCell ref="R287:S287"/>
    <mergeCell ref="R288:S288"/>
    <mergeCell ref="C297:E297"/>
    <mergeCell ref="S297:U297"/>
    <mergeCell ref="C298:E298"/>
    <mergeCell ref="S298:U298"/>
    <mergeCell ref="C299:E299"/>
    <mergeCell ref="S299:U299"/>
    <mergeCell ref="C294:E294"/>
    <mergeCell ref="S294:U294"/>
    <mergeCell ref="C295:E295"/>
    <mergeCell ref="S295:U295"/>
    <mergeCell ref="C296:E296"/>
    <mergeCell ref="S296:U296"/>
    <mergeCell ref="C303:E303"/>
    <mergeCell ref="S303:U303"/>
    <mergeCell ref="C304:E304"/>
    <mergeCell ref="S304:U304"/>
    <mergeCell ref="C305:E305"/>
    <mergeCell ref="S305:U305"/>
    <mergeCell ref="C300:E300"/>
    <mergeCell ref="S300:U300"/>
    <mergeCell ref="C301:E301"/>
    <mergeCell ref="S301:U301"/>
    <mergeCell ref="C302:E302"/>
    <mergeCell ref="S302:U302"/>
    <mergeCell ref="C309:E309"/>
    <mergeCell ref="S309:U309"/>
    <mergeCell ref="C310:E310"/>
    <mergeCell ref="S310:U310"/>
    <mergeCell ref="C311:E311"/>
    <mergeCell ref="S311:U311"/>
    <mergeCell ref="C306:E306"/>
    <mergeCell ref="S306:U306"/>
    <mergeCell ref="C307:E307"/>
    <mergeCell ref="S307:U307"/>
    <mergeCell ref="C308:E308"/>
    <mergeCell ref="S308:U308"/>
    <mergeCell ref="A322:B322"/>
    <mergeCell ref="P322:U323"/>
    <mergeCell ref="A323:B323"/>
    <mergeCell ref="A324:B324"/>
    <mergeCell ref="C325:P325"/>
    <mergeCell ref="F326:P326"/>
    <mergeCell ref="C312:E312"/>
    <mergeCell ref="S312:U312"/>
    <mergeCell ref="C313:E313"/>
    <mergeCell ref="S313:U313"/>
    <mergeCell ref="C314:E314"/>
    <mergeCell ref="S314:U314"/>
    <mergeCell ref="K328:L329"/>
    <mergeCell ref="R328:S328"/>
    <mergeCell ref="R329:S329"/>
    <mergeCell ref="A330:A334"/>
    <mergeCell ref="B330:B334"/>
    <mergeCell ref="C330:K330"/>
    <mergeCell ref="L330:R330"/>
    <mergeCell ref="S330:U330"/>
    <mergeCell ref="C331:E331"/>
    <mergeCell ref="S331:U331"/>
    <mergeCell ref="C335:E335"/>
    <mergeCell ref="S335:U335"/>
    <mergeCell ref="C336:E336"/>
    <mergeCell ref="S336:U336"/>
    <mergeCell ref="C337:E337"/>
    <mergeCell ref="S337:U337"/>
    <mergeCell ref="C332:E332"/>
    <mergeCell ref="S332:U332"/>
    <mergeCell ref="C333:E333"/>
    <mergeCell ref="S333:U333"/>
    <mergeCell ref="C334:E334"/>
    <mergeCell ref="S334:U334"/>
    <mergeCell ref="C341:E341"/>
    <mergeCell ref="S341:U341"/>
    <mergeCell ref="C342:E342"/>
    <mergeCell ref="S342:U342"/>
    <mergeCell ref="C343:E343"/>
    <mergeCell ref="S343:U343"/>
    <mergeCell ref="C338:E338"/>
    <mergeCell ref="S338:U338"/>
    <mergeCell ref="C339:E339"/>
    <mergeCell ref="S339:U339"/>
    <mergeCell ref="C340:E340"/>
    <mergeCell ref="S340:U340"/>
    <mergeCell ref="C347:E347"/>
    <mergeCell ref="S347:U347"/>
    <mergeCell ref="C348:E348"/>
    <mergeCell ref="S348:U348"/>
    <mergeCell ref="C349:E349"/>
    <mergeCell ref="S349:U349"/>
    <mergeCell ref="C344:E344"/>
    <mergeCell ref="S344:U344"/>
    <mergeCell ref="C345:E345"/>
    <mergeCell ref="S345:U345"/>
    <mergeCell ref="C346:E346"/>
    <mergeCell ref="S346:U346"/>
    <mergeCell ref="C353:E353"/>
    <mergeCell ref="S353:U353"/>
    <mergeCell ref="C354:E354"/>
    <mergeCell ref="S354:U354"/>
    <mergeCell ref="C355:E355"/>
    <mergeCell ref="S355:U355"/>
    <mergeCell ref="C350:E350"/>
    <mergeCell ref="S350:U350"/>
    <mergeCell ref="C351:E351"/>
    <mergeCell ref="S351:U351"/>
    <mergeCell ref="C352:E352"/>
    <mergeCell ref="S352:U352"/>
    <mergeCell ref="A372:A376"/>
    <mergeCell ref="B372:B376"/>
    <mergeCell ref="C372:K372"/>
    <mergeCell ref="L372:R372"/>
    <mergeCell ref="S372:U372"/>
    <mergeCell ref="C373:E373"/>
    <mergeCell ref="S373:U373"/>
    <mergeCell ref="A364:B364"/>
    <mergeCell ref="P364:U365"/>
    <mergeCell ref="A365:B365"/>
    <mergeCell ref="A366:B366"/>
    <mergeCell ref="C367:P367"/>
    <mergeCell ref="F368:P368"/>
    <mergeCell ref="C374:E374"/>
    <mergeCell ref="S374:U374"/>
    <mergeCell ref="C375:E375"/>
    <mergeCell ref="S375:U375"/>
    <mergeCell ref="C376:E376"/>
    <mergeCell ref="S376:U376"/>
    <mergeCell ref="K370:L371"/>
    <mergeCell ref="R370:S370"/>
    <mergeCell ref="R371:S371"/>
    <mergeCell ref="C380:E380"/>
    <mergeCell ref="S380:U380"/>
    <mergeCell ref="C381:E381"/>
    <mergeCell ref="S381:U381"/>
    <mergeCell ref="C382:E382"/>
    <mergeCell ref="S382:U382"/>
    <mergeCell ref="C377:E377"/>
    <mergeCell ref="S377:U377"/>
    <mergeCell ref="C378:E378"/>
    <mergeCell ref="S378:U378"/>
    <mergeCell ref="C379:E379"/>
    <mergeCell ref="S379:U379"/>
    <mergeCell ref="C386:E386"/>
    <mergeCell ref="S386:U386"/>
    <mergeCell ref="C387:E387"/>
    <mergeCell ref="S387:U387"/>
    <mergeCell ref="C388:E388"/>
    <mergeCell ref="S388:U388"/>
    <mergeCell ref="C383:E383"/>
    <mergeCell ref="S383:U383"/>
    <mergeCell ref="C384:E384"/>
    <mergeCell ref="S384:U384"/>
    <mergeCell ref="C385:E385"/>
    <mergeCell ref="S385:U385"/>
    <mergeCell ref="C392:E392"/>
    <mergeCell ref="S392:U392"/>
    <mergeCell ref="C393:E393"/>
    <mergeCell ref="S393:U393"/>
    <mergeCell ref="C394:E394"/>
    <mergeCell ref="S394:U394"/>
    <mergeCell ref="C389:E389"/>
    <mergeCell ref="S389:U389"/>
    <mergeCell ref="C390:E390"/>
    <mergeCell ref="S390:U390"/>
    <mergeCell ref="C391:E391"/>
    <mergeCell ref="S391:U391"/>
    <mergeCell ref="A404:B404"/>
    <mergeCell ref="P404:U405"/>
    <mergeCell ref="A405:B405"/>
    <mergeCell ref="A406:B406"/>
    <mergeCell ref="C407:P407"/>
    <mergeCell ref="F408:P408"/>
    <mergeCell ref="C395:E395"/>
    <mergeCell ref="S395:U395"/>
    <mergeCell ref="C396:E396"/>
    <mergeCell ref="S396:U396"/>
    <mergeCell ref="C397:E397"/>
    <mergeCell ref="S397:U397"/>
    <mergeCell ref="K410:L411"/>
    <mergeCell ref="R410:S410"/>
    <mergeCell ref="R411:S411"/>
    <mergeCell ref="A412:A416"/>
    <mergeCell ref="B412:B416"/>
    <mergeCell ref="C412:K412"/>
    <mergeCell ref="L412:R412"/>
    <mergeCell ref="S412:U412"/>
    <mergeCell ref="C413:E413"/>
    <mergeCell ref="S413:U413"/>
    <mergeCell ref="C417:E417"/>
    <mergeCell ref="S417:U417"/>
    <mergeCell ref="C418:E418"/>
    <mergeCell ref="S418:U418"/>
    <mergeCell ref="C419:E419"/>
    <mergeCell ref="S419:U419"/>
    <mergeCell ref="C414:E414"/>
    <mergeCell ref="S414:U414"/>
    <mergeCell ref="C415:E415"/>
    <mergeCell ref="S415:U415"/>
    <mergeCell ref="C416:E416"/>
    <mergeCell ref="S416:U416"/>
    <mergeCell ref="C423:E423"/>
    <mergeCell ref="S423:U423"/>
    <mergeCell ref="C424:E424"/>
    <mergeCell ref="S424:U424"/>
    <mergeCell ref="C425:E425"/>
    <mergeCell ref="S425:U425"/>
    <mergeCell ref="C420:E420"/>
    <mergeCell ref="S420:U420"/>
    <mergeCell ref="C421:E421"/>
    <mergeCell ref="S421:U421"/>
    <mergeCell ref="C422:E422"/>
    <mergeCell ref="S422:U422"/>
    <mergeCell ref="C429:E429"/>
    <mergeCell ref="S429:U429"/>
    <mergeCell ref="C430:E430"/>
    <mergeCell ref="S430:U430"/>
    <mergeCell ref="C431:E431"/>
    <mergeCell ref="S431:U431"/>
    <mergeCell ref="C426:E426"/>
    <mergeCell ref="S426:U426"/>
    <mergeCell ref="C427:E427"/>
    <mergeCell ref="S427:U427"/>
    <mergeCell ref="C428:E428"/>
    <mergeCell ref="S428:U428"/>
    <mergeCell ref="C435:E435"/>
    <mergeCell ref="S435:U435"/>
    <mergeCell ref="C436:E436"/>
    <mergeCell ref="S436:U436"/>
    <mergeCell ref="C437:E437"/>
    <mergeCell ref="S437:U437"/>
    <mergeCell ref="C432:E432"/>
    <mergeCell ref="S432:U432"/>
    <mergeCell ref="C433:E433"/>
    <mergeCell ref="S433:U433"/>
    <mergeCell ref="C434:E434"/>
    <mergeCell ref="S434:U434"/>
    <mergeCell ref="A456:A460"/>
    <mergeCell ref="B456:B460"/>
    <mergeCell ref="C456:K456"/>
    <mergeCell ref="L456:R456"/>
    <mergeCell ref="S456:U456"/>
    <mergeCell ref="C457:E457"/>
    <mergeCell ref="S457:U457"/>
    <mergeCell ref="A448:B448"/>
    <mergeCell ref="P448:U449"/>
    <mergeCell ref="A449:B449"/>
    <mergeCell ref="A450:B450"/>
    <mergeCell ref="C451:P451"/>
    <mergeCell ref="F452:P452"/>
    <mergeCell ref="C458:E458"/>
    <mergeCell ref="S458:U458"/>
    <mergeCell ref="C459:E459"/>
    <mergeCell ref="S459:U459"/>
    <mergeCell ref="C460:E460"/>
    <mergeCell ref="S460:U460"/>
    <mergeCell ref="K454:L455"/>
    <mergeCell ref="R454:S454"/>
    <mergeCell ref="R455:S455"/>
    <mergeCell ref="C464:E464"/>
    <mergeCell ref="S464:U464"/>
    <mergeCell ref="C465:E465"/>
    <mergeCell ref="S465:U465"/>
    <mergeCell ref="C466:E466"/>
    <mergeCell ref="S466:U466"/>
    <mergeCell ref="C461:E461"/>
    <mergeCell ref="S461:U461"/>
    <mergeCell ref="C462:E462"/>
    <mergeCell ref="S462:U462"/>
    <mergeCell ref="C463:E463"/>
    <mergeCell ref="S463:U463"/>
    <mergeCell ref="C470:E470"/>
    <mergeCell ref="S470:U470"/>
    <mergeCell ref="C471:E471"/>
    <mergeCell ref="S471:U471"/>
    <mergeCell ref="C472:E472"/>
    <mergeCell ref="S472:U472"/>
    <mergeCell ref="C467:E467"/>
    <mergeCell ref="S467:U467"/>
    <mergeCell ref="C468:E468"/>
    <mergeCell ref="S468:U468"/>
    <mergeCell ref="C469:E469"/>
    <mergeCell ref="S469:U469"/>
    <mergeCell ref="C476:E476"/>
    <mergeCell ref="S476:U476"/>
    <mergeCell ref="C477:E477"/>
    <mergeCell ref="S477:U477"/>
    <mergeCell ref="C478:E478"/>
    <mergeCell ref="S478:U478"/>
    <mergeCell ref="C473:E473"/>
    <mergeCell ref="S473:U473"/>
    <mergeCell ref="C474:E474"/>
    <mergeCell ref="S474:U474"/>
    <mergeCell ref="C475:E475"/>
    <mergeCell ref="S475:U475"/>
    <mergeCell ref="A490:B490"/>
    <mergeCell ref="P490:U491"/>
    <mergeCell ref="A491:B491"/>
    <mergeCell ref="A492:B492"/>
    <mergeCell ref="C493:P493"/>
    <mergeCell ref="F494:P494"/>
    <mergeCell ref="C479:E479"/>
    <mergeCell ref="S479:U479"/>
    <mergeCell ref="C480:E480"/>
    <mergeCell ref="S480:U480"/>
    <mergeCell ref="C481:E481"/>
    <mergeCell ref="S481:U481"/>
    <mergeCell ref="K495:L496"/>
    <mergeCell ref="R495:S495"/>
    <mergeCell ref="R496:S496"/>
    <mergeCell ref="A497:A501"/>
    <mergeCell ref="B497:B501"/>
    <mergeCell ref="C497:K497"/>
    <mergeCell ref="L497:R497"/>
    <mergeCell ref="S497:U497"/>
    <mergeCell ref="C498:E498"/>
    <mergeCell ref="S498:U498"/>
    <mergeCell ref="C502:E502"/>
    <mergeCell ref="S502:U502"/>
    <mergeCell ref="C503:E503"/>
    <mergeCell ref="S503:U503"/>
    <mergeCell ref="C504:E504"/>
    <mergeCell ref="S504:U504"/>
    <mergeCell ref="C499:E499"/>
    <mergeCell ref="S499:U499"/>
    <mergeCell ref="C500:E500"/>
    <mergeCell ref="S500:U500"/>
    <mergeCell ref="C501:E501"/>
    <mergeCell ref="S501:U501"/>
    <mergeCell ref="C508:E508"/>
    <mergeCell ref="S508:U508"/>
    <mergeCell ref="C509:E509"/>
    <mergeCell ref="S509:U509"/>
    <mergeCell ref="C510:E510"/>
    <mergeCell ref="S510:U510"/>
    <mergeCell ref="C505:E505"/>
    <mergeCell ref="S505:U505"/>
    <mergeCell ref="C506:E506"/>
    <mergeCell ref="S506:U506"/>
    <mergeCell ref="C507:E507"/>
    <mergeCell ref="S507:U507"/>
    <mergeCell ref="C514:E514"/>
    <mergeCell ref="S514:U514"/>
    <mergeCell ref="C515:E515"/>
    <mergeCell ref="S515:U515"/>
    <mergeCell ref="C516:E516"/>
    <mergeCell ref="S516:U516"/>
    <mergeCell ref="C511:E511"/>
    <mergeCell ref="S511:U511"/>
    <mergeCell ref="C512:E512"/>
    <mergeCell ref="S512:U512"/>
    <mergeCell ref="C513:E513"/>
    <mergeCell ref="S513:U513"/>
    <mergeCell ref="C520:E520"/>
    <mergeCell ref="S520:U520"/>
    <mergeCell ref="C521:E521"/>
    <mergeCell ref="S521:U521"/>
    <mergeCell ref="C522:E522"/>
    <mergeCell ref="S522:U522"/>
    <mergeCell ref="C517:E517"/>
    <mergeCell ref="S517:U517"/>
    <mergeCell ref="C518:E518"/>
    <mergeCell ref="S518:U518"/>
    <mergeCell ref="C519:E519"/>
    <mergeCell ref="S519:U519"/>
  </mergeCells>
  <pageMargins left="0.7" right="0.7" top="0.75" bottom="0.75" header="0.3" footer="0.3"/>
  <pageSetup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Z526"/>
  <sheetViews>
    <sheetView topLeftCell="A410" zoomScale="85" zoomScaleNormal="85" workbookViewId="0">
      <pane xSplit="2" topLeftCell="C1" activePane="topRight" state="frozen"/>
      <selection activeCell="A462" sqref="A462"/>
      <selection pane="topRight" activeCell="Y18" sqref="Y18"/>
    </sheetView>
  </sheetViews>
  <sheetFormatPr defaultColWidth="9.140625" defaultRowHeight="12.75"/>
  <cols>
    <col min="1" max="1" width="3.7109375" style="1" customWidth="1"/>
    <col min="2" max="2" width="28.5703125" style="1" customWidth="1"/>
    <col min="3" max="3" width="3.140625" style="1" customWidth="1"/>
    <col min="4" max="4" width="3.28515625" style="1" customWidth="1"/>
    <col min="5" max="5" width="3.42578125" style="1" customWidth="1"/>
    <col min="6" max="6" width="6.42578125" style="1" customWidth="1"/>
    <col min="7" max="7" width="6.7109375" style="1" customWidth="1"/>
    <col min="8" max="8" width="7.5703125" style="1" customWidth="1"/>
    <col min="9" max="10" width="5.7109375" style="1" customWidth="1"/>
    <col min="11" max="11" width="9.5703125" style="1" customWidth="1"/>
    <col min="12" max="12" width="10.42578125" style="1" customWidth="1"/>
    <col min="13" max="13" width="9.28515625" style="1" customWidth="1"/>
    <col min="14" max="14" width="8.5703125" style="1" customWidth="1"/>
    <col min="15" max="15" width="9.140625" style="1"/>
    <col min="16" max="16" width="10" style="1" customWidth="1"/>
    <col min="17" max="17" width="9.42578125" style="1" customWidth="1"/>
    <col min="18" max="18" width="10.28515625" style="1" customWidth="1"/>
    <col min="19" max="19" width="3.42578125" style="1" customWidth="1"/>
    <col min="20" max="21" width="2.7109375" style="1" customWidth="1"/>
    <col min="22" max="16384" width="9.140625" style="1"/>
  </cols>
  <sheetData>
    <row r="1" spans="1:21" ht="12.75" customHeight="1">
      <c r="A1" s="476" t="s">
        <v>0</v>
      </c>
      <c r="B1" s="476"/>
      <c r="P1" s="477" t="s">
        <v>26</v>
      </c>
      <c r="Q1" s="477"/>
      <c r="R1" s="477"/>
      <c r="S1" s="477"/>
      <c r="T1" s="477"/>
      <c r="U1" s="477"/>
    </row>
    <row r="2" spans="1:21" ht="12.75" customHeight="1">
      <c r="A2" s="476" t="s">
        <v>1</v>
      </c>
      <c r="B2" s="476"/>
      <c r="P2" s="477"/>
      <c r="Q2" s="477"/>
      <c r="R2" s="477"/>
      <c r="S2" s="477"/>
      <c r="T2" s="477"/>
      <c r="U2" s="477"/>
    </row>
    <row r="3" spans="1:21">
      <c r="A3" s="476" t="s">
        <v>45</v>
      </c>
      <c r="B3" s="476"/>
    </row>
    <row r="4" spans="1:21" ht="21" customHeight="1">
      <c r="C4" s="478" t="s">
        <v>2</v>
      </c>
      <c r="D4" s="478"/>
      <c r="E4" s="478"/>
      <c r="F4" s="478"/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2"/>
    </row>
    <row r="5" spans="1:21">
      <c r="F5" s="479" t="s">
        <v>3</v>
      </c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291"/>
    </row>
    <row r="6" spans="1:21">
      <c r="A6" s="1" t="s">
        <v>46</v>
      </c>
      <c r="C6" s="3"/>
      <c r="D6" s="4">
        <v>1</v>
      </c>
      <c r="E6" s="4">
        <v>5</v>
      </c>
      <c r="M6" s="5"/>
      <c r="N6" s="5"/>
      <c r="O6" s="5"/>
      <c r="P6" s="5"/>
      <c r="Q6" s="5"/>
      <c r="R6" s="5"/>
      <c r="S6" s="5"/>
      <c r="T6" s="5"/>
    </row>
    <row r="7" spans="1:21" ht="12.75" customHeight="1">
      <c r="A7" s="43" t="s">
        <v>68</v>
      </c>
      <c r="B7" s="43"/>
      <c r="C7" s="6"/>
      <c r="D7" s="7">
        <v>0</v>
      </c>
      <c r="E7" s="7">
        <v>8</v>
      </c>
      <c r="K7" s="453">
        <v>1</v>
      </c>
      <c r="L7" s="453"/>
      <c r="M7" s="5"/>
      <c r="N7" s="5"/>
      <c r="O7" s="5"/>
      <c r="Q7" s="1" t="str">
        <f>+Q87:U87</f>
        <v>Bulan     :</v>
      </c>
      <c r="R7" s="455" t="s">
        <v>114</v>
      </c>
      <c r="S7" s="456"/>
      <c r="T7" s="4">
        <v>0</v>
      </c>
      <c r="U7" s="4">
        <v>8</v>
      </c>
    </row>
    <row r="8" spans="1:21" s="43" customFormat="1" ht="13.5" customHeight="1" thickBot="1">
      <c r="A8" s="43" t="s">
        <v>71</v>
      </c>
      <c r="C8" s="65">
        <v>0</v>
      </c>
      <c r="D8" s="65">
        <v>1</v>
      </c>
      <c r="E8" s="65">
        <v>0</v>
      </c>
      <c r="K8" s="454"/>
      <c r="L8" s="454"/>
      <c r="M8" s="77"/>
      <c r="N8" s="77"/>
      <c r="O8" s="77"/>
      <c r="Q8" s="43" t="str">
        <f>+Q88:U88</f>
        <v>Tahun    :</v>
      </c>
      <c r="R8" s="515">
        <v>2020</v>
      </c>
      <c r="S8" s="516"/>
      <c r="T8" s="78">
        <v>2</v>
      </c>
      <c r="U8" s="78">
        <v>0</v>
      </c>
    </row>
    <row r="9" spans="1:21" ht="15" customHeight="1" thickTop="1">
      <c r="A9" s="462" t="s">
        <v>4</v>
      </c>
      <c r="B9" s="462" t="s">
        <v>5</v>
      </c>
      <c r="C9" s="465" t="s">
        <v>6</v>
      </c>
      <c r="D9" s="466"/>
      <c r="E9" s="466"/>
      <c r="F9" s="466"/>
      <c r="G9" s="466"/>
      <c r="H9" s="466"/>
      <c r="I9" s="466"/>
      <c r="J9" s="466"/>
      <c r="K9" s="469"/>
      <c r="L9" s="465" t="s">
        <v>7</v>
      </c>
      <c r="M9" s="466"/>
      <c r="N9" s="466"/>
      <c r="O9" s="466"/>
      <c r="P9" s="466"/>
      <c r="Q9" s="466"/>
      <c r="R9" s="469"/>
      <c r="S9" s="470" t="s">
        <v>64</v>
      </c>
      <c r="T9" s="471"/>
      <c r="U9" s="513"/>
    </row>
    <row r="10" spans="1:21" ht="12.75" customHeight="1">
      <c r="A10" s="463"/>
      <c r="B10" s="463"/>
      <c r="C10" s="473" t="s">
        <v>27</v>
      </c>
      <c r="D10" s="474"/>
      <c r="E10" s="475"/>
      <c r="F10" s="296"/>
      <c r="G10" s="296" t="s">
        <v>30</v>
      </c>
      <c r="H10" s="296" t="s">
        <v>32</v>
      </c>
      <c r="I10" s="296"/>
      <c r="J10" s="296"/>
      <c r="K10" s="296" t="s">
        <v>43</v>
      </c>
      <c r="L10" s="296" t="s">
        <v>27</v>
      </c>
      <c r="M10" s="296"/>
      <c r="N10" s="296" t="s">
        <v>30</v>
      </c>
      <c r="O10" s="296" t="s">
        <v>32</v>
      </c>
      <c r="P10" s="296"/>
      <c r="Q10" s="296"/>
      <c r="R10" s="296" t="s">
        <v>63</v>
      </c>
      <c r="S10" s="440" t="s">
        <v>67</v>
      </c>
      <c r="T10" s="441"/>
      <c r="U10" s="442"/>
    </row>
    <row r="11" spans="1:21" ht="12.75" customHeight="1">
      <c r="A11" s="463"/>
      <c r="B11" s="463"/>
      <c r="C11" s="440" t="s">
        <v>28</v>
      </c>
      <c r="D11" s="441"/>
      <c r="E11" s="442"/>
      <c r="F11" s="294" t="s">
        <v>29</v>
      </c>
      <c r="G11" s="294" t="s">
        <v>31</v>
      </c>
      <c r="H11" s="294" t="s">
        <v>33</v>
      </c>
      <c r="I11" s="294" t="s">
        <v>37</v>
      </c>
      <c r="J11" s="294" t="s">
        <v>36</v>
      </c>
      <c r="K11" s="294" t="s">
        <v>28</v>
      </c>
      <c r="L11" s="294" t="s">
        <v>28</v>
      </c>
      <c r="M11" s="294" t="s">
        <v>35</v>
      </c>
      <c r="N11" s="294" t="s">
        <v>31</v>
      </c>
      <c r="O11" s="294" t="s">
        <v>33</v>
      </c>
      <c r="P11" s="294" t="s">
        <v>37</v>
      </c>
      <c r="Q11" s="294" t="s">
        <v>36</v>
      </c>
      <c r="R11" s="294" t="s">
        <v>38</v>
      </c>
      <c r="S11" s="440" t="s">
        <v>65</v>
      </c>
      <c r="T11" s="441"/>
      <c r="U11" s="442"/>
    </row>
    <row r="12" spans="1:21" ht="12.75" customHeight="1">
      <c r="A12" s="463"/>
      <c r="B12" s="463"/>
      <c r="C12" s="444" t="s">
        <v>8</v>
      </c>
      <c r="D12" s="445"/>
      <c r="E12" s="446"/>
      <c r="F12" s="295"/>
      <c r="G12" s="295"/>
      <c r="H12" s="295" t="s">
        <v>34</v>
      </c>
      <c r="I12" s="295"/>
      <c r="J12" s="295"/>
      <c r="K12" s="295" t="s">
        <v>9</v>
      </c>
      <c r="L12" s="295" t="s">
        <v>8</v>
      </c>
      <c r="M12" s="295"/>
      <c r="N12" s="295"/>
      <c r="O12" s="295" t="s">
        <v>34</v>
      </c>
      <c r="P12" s="295"/>
      <c r="Q12" s="295"/>
      <c r="R12" s="20" t="s">
        <v>62</v>
      </c>
      <c r="S12" s="440" t="s">
        <v>66</v>
      </c>
      <c r="T12" s="441"/>
      <c r="U12" s="442"/>
    </row>
    <row r="13" spans="1:21" ht="11.25" customHeight="1">
      <c r="A13" s="464"/>
      <c r="B13" s="464"/>
      <c r="C13" s="447"/>
      <c r="D13" s="448"/>
      <c r="E13" s="449"/>
      <c r="F13" s="294"/>
      <c r="G13" s="294"/>
      <c r="H13" s="294"/>
      <c r="I13" s="294"/>
      <c r="J13" s="294"/>
      <c r="K13" s="294" t="s">
        <v>61</v>
      </c>
      <c r="L13" s="294"/>
      <c r="M13" s="294"/>
      <c r="N13" s="294"/>
      <c r="O13" s="294"/>
      <c r="P13" s="294"/>
      <c r="Q13" s="294"/>
      <c r="R13" s="294"/>
      <c r="S13" s="450"/>
      <c r="T13" s="451"/>
      <c r="U13" s="514"/>
    </row>
    <row r="14" spans="1:21" s="8" customFormat="1" ht="12.75" customHeight="1">
      <c r="A14" s="293" t="s">
        <v>10</v>
      </c>
      <c r="B14" s="293" t="s">
        <v>11</v>
      </c>
      <c r="C14" s="429" t="s">
        <v>12</v>
      </c>
      <c r="D14" s="430"/>
      <c r="E14" s="431"/>
      <c r="F14" s="293" t="s">
        <v>13</v>
      </c>
      <c r="G14" s="293" t="s">
        <v>14</v>
      </c>
      <c r="H14" s="293" t="s">
        <v>15</v>
      </c>
      <c r="I14" s="293" t="s">
        <v>16</v>
      </c>
      <c r="J14" s="293" t="s">
        <v>17</v>
      </c>
      <c r="K14" s="293" t="s">
        <v>18</v>
      </c>
      <c r="L14" s="293" t="s">
        <v>19</v>
      </c>
      <c r="M14" s="293" t="s">
        <v>20</v>
      </c>
      <c r="N14" s="293" t="s">
        <v>21</v>
      </c>
      <c r="O14" s="293" t="s">
        <v>41</v>
      </c>
      <c r="P14" s="293" t="s">
        <v>42</v>
      </c>
      <c r="Q14" s="293" t="s">
        <v>44</v>
      </c>
      <c r="R14" s="293" t="s">
        <v>69</v>
      </c>
      <c r="S14" s="429" t="s">
        <v>70</v>
      </c>
      <c r="T14" s="430"/>
      <c r="U14" s="431"/>
    </row>
    <row r="15" spans="1:21" s="16" customFormat="1" ht="15.95" customHeight="1">
      <c r="A15" s="18">
        <v>1</v>
      </c>
      <c r="B15" s="19" t="s">
        <v>22</v>
      </c>
      <c r="C15" s="504">
        <f>SUM(C16,C19,C20)</f>
        <v>0</v>
      </c>
      <c r="D15" s="505"/>
      <c r="E15" s="506"/>
      <c r="F15" s="287">
        <f t="shared" ref="F15:J15" si="0">SUM(F16,F19,F20)</f>
        <v>0</v>
      </c>
      <c r="G15" s="287">
        <f t="shared" si="0"/>
        <v>0</v>
      </c>
      <c r="H15" s="287">
        <f t="shared" si="0"/>
        <v>0</v>
      </c>
      <c r="I15" s="287">
        <f t="shared" si="0"/>
        <v>0</v>
      </c>
      <c r="J15" s="287">
        <f t="shared" si="0"/>
        <v>0</v>
      </c>
      <c r="K15" s="287">
        <f>SUM(C15-F15-G15-H15+I15-J15)</f>
        <v>0</v>
      </c>
      <c r="L15" s="287">
        <f t="shared" ref="L15:Q15" si="1">SUM(L16,L19,L20)</f>
        <v>0</v>
      </c>
      <c r="M15" s="287">
        <f t="shared" si="1"/>
        <v>0</v>
      </c>
      <c r="N15" s="287">
        <f t="shared" si="1"/>
        <v>0</v>
      </c>
      <c r="O15" s="287">
        <f t="shared" si="1"/>
        <v>0</v>
      </c>
      <c r="P15" s="287">
        <f t="shared" si="1"/>
        <v>0</v>
      </c>
      <c r="Q15" s="287">
        <f t="shared" si="1"/>
        <v>0</v>
      </c>
      <c r="R15" s="287">
        <f>SUM(L15-M15-N15-O15+P15-Q15)</f>
        <v>0</v>
      </c>
      <c r="S15" s="507"/>
      <c r="T15" s="508"/>
      <c r="U15" s="509"/>
    </row>
    <row r="16" spans="1:21" s="23" customFormat="1" ht="15.95" customHeight="1">
      <c r="A16" s="14"/>
      <c r="B16" s="22" t="s">
        <v>49</v>
      </c>
      <c r="C16" s="495">
        <f t="shared" ref="C16:H16" si="2">SUM(C17:C18)</f>
        <v>0</v>
      </c>
      <c r="D16" s="496">
        <f t="shared" si="2"/>
        <v>0</v>
      </c>
      <c r="E16" s="497">
        <f t="shared" si="2"/>
        <v>0</v>
      </c>
      <c r="F16" s="69">
        <f t="shared" si="2"/>
        <v>0</v>
      </c>
      <c r="G16" s="69">
        <f t="shared" si="2"/>
        <v>0</v>
      </c>
      <c r="H16" s="69">
        <f t="shared" si="2"/>
        <v>0</v>
      </c>
      <c r="I16" s="69">
        <f>SUM(I17:I18)</f>
        <v>0</v>
      </c>
      <c r="J16" s="69">
        <f t="shared" ref="J16" si="3">SUM(J17:J18)</f>
        <v>0</v>
      </c>
      <c r="K16" s="284">
        <f t="shared" ref="K16:K20" si="4">SUM(C16-F16-G16-H16+I16-J16)</f>
        <v>0</v>
      </c>
      <c r="L16" s="69">
        <f t="shared" ref="L16:O16" si="5">SUM(L17:L18)</f>
        <v>0</v>
      </c>
      <c r="M16" s="69">
        <f t="shared" si="5"/>
        <v>0</v>
      </c>
      <c r="N16" s="69">
        <f t="shared" si="5"/>
        <v>0</v>
      </c>
      <c r="O16" s="69">
        <f t="shared" si="5"/>
        <v>0</v>
      </c>
      <c r="P16" s="69">
        <f>SUM(P17:P18)</f>
        <v>0</v>
      </c>
      <c r="Q16" s="69">
        <f t="shared" ref="Q16" si="6">SUM(Q17:Q18)</f>
        <v>0</v>
      </c>
      <c r="R16" s="284">
        <f t="shared" ref="R16:R24" si="7">SUM(L16-M16-N16-O16+P16-Q16)</f>
        <v>0</v>
      </c>
      <c r="S16" s="510"/>
      <c r="T16" s="511"/>
      <c r="U16" s="512"/>
    </row>
    <row r="17" spans="1:21" ht="15.95" customHeight="1">
      <c r="A17" s="12"/>
      <c r="B17" s="13" t="s">
        <v>83</v>
      </c>
      <c r="C17" s="501">
        <v>0</v>
      </c>
      <c r="D17" s="502">
        <v>0</v>
      </c>
      <c r="E17" s="503">
        <v>0</v>
      </c>
      <c r="F17" s="297">
        <v>0</v>
      </c>
      <c r="G17" s="297">
        <v>0</v>
      </c>
      <c r="H17" s="297">
        <v>0</v>
      </c>
      <c r="I17" s="66">
        <v>0</v>
      </c>
      <c r="J17" s="66">
        <v>0</v>
      </c>
      <c r="K17" s="284">
        <f t="shared" si="4"/>
        <v>0</v>
      </c>
      <c r="L17" s="297">
        <v>0</v>
      </c>
      <c r="M17" s="297">
        <v>0</v>
      </c>
      <c r="N17" s="297">
        <v>0</v>
      </c>
      <c r="O17" s="297">
        <v>0</v>
      </c>
      <c r="P17" s="297">
        <v>0</v>
      </c>
      <c r="Q17" s="297">
        <v>0</v>
      </c>
      <c r="R17" s="284">
        <f t="shared" si="7"/>
        <v>0</v>
      </c>
      <c r="S17" s="498"/>
      <c r="T17" s="499"/>
      <c r="U17" s="500"/>
    </row>
    <row r="18" spans="1:21" ht="15.95" customHeight="1">
      <c r="A18" s="12"/>
      <c r="B18" s="13" t="s">
        <v>84</v>
      </c>
      <c r="C18" s="501">
        <v>0</v>
      </c>
      <c r="D18" s="502">
        <v>0</v>
      </c>
      <c r="E18" s="503">
        <v>0</v>
      </c>
      <c r="F18" s="297">
        <v>0</v>
      </c>
      <c r="G18" s="297">
        <v>0</v>
      </c>
      <c r="H18" s="297">
        <v>0</v>
      </c>
      <c r="I18" s="66">
        <v>0</v>
      </c>
      <c r="J18" s="66">
        <v>0</v>
      </c>
      <c r="K18" s="284">
        <f t="shared" si="4"/>
        <v>0</v>
      </c>
      <c r="L18" s="297">
        <v>0</v>
      </c>
      <c r="M18" s="297">
        <v>0</v>
      </c>
      <c r="N18" s="297">
        <v>0</v>
      </c>
      <c r="O18" s="297">
        <v>0</v>
      </c>
      <c r="P18" s="297">
        <v>0</v>
      </c>
      <c r="Q18" s="297">
        <v>0</v>
      </c>
      <c r="R18" s="284">
        <f t="shared" si="7"/>
        <v>0</v>
      </c>
      <c r="S18" s="498"/>
      <c r="T18" s="499"/>
      <c r="U18" s="500"/>
    </row>
    <row r="19" spans="1:21" ht="15.95" customHeight="1">
      <c r="A19" s="12"/>
      <c r="B19" s="11" t="s">
        <v>50</v>
      </c>
      <c r="C19" s="480">
        <v>0</v>
      </c>
      <c r="D19" s="481">
        <v>0</v>
      </c>
      <c r="E19" s="482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284">
        <f t="shared" si="4"/>
        <v>0</v>
      </c>
      <c r="L19" s="284">
        <v>0</v>
      </c>
      <c r="M19" s="284">
        <v>0</v>
      </c>
      <c r="N19" s="284">
        <v>0</v>
      </c>
      <c r="O19" s="284">
        <v>0</v>
      </c>
      <c r="P19" s="284">
        <v>0</v>
      </c>
      <c r="Q19" s="284">
        <v>0</v>
      </c>
      <c r="R19" s="284">
        <f t="shared" si="7"/>
        <v>0</v>
      </c>
      <c r="S19" s="498"/>
      <c r="T19" s="499"/>
      <c r="U19" s="500"/>
    </row>
    <row r="20" spans="1:21" ht="15.95" customHeight="1">
      <c r="A20" s="12"/>
      <c r="B20" s="11" t="s">
        <v>51</v>
      </c>
      <c r="C20" s="480">
        <v>0</v>
      </c>
      <c r="D20" s="481">
        <v>0</v>
      </c>
      <c r="E20" s="482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284">
        <f t="shared" si="4"/>
        <v>0</v>
      </c>
      <c r="L20" s="284">
        <v>0</v>
      </c>
      <c r="M20" s="284">
        <v>0</v>
      </c>
      <c r="N20" s="284">
        <v>0</v>
      </c>
      <c r="O20" s="284">
        <v>0</v>
      </c>
      <c r="P20" s="284">
        <v>0</v>
      </c>
      <c r="Q20" s="284">
        <v>0</v>
      </c>
      <c r="R20" s="284">
        <f t="shared" si="7"/>
        <v>0</v>
      </c>
      <c r="S20" s="498"/>
      <c r="T20" s="499"/>
      <c r="U20" s="500"/>
    </row>
    <row r="21" spans="1:21" ht="15.95" customHeight="1">
      <c r="A21" s="14">
        <v>2</v>
      </c>
      <c r="B21" s="10" t="s">
        <v>23</v>
      </c>
      <c r="C21" s="480">
        <f t="shared" ref="C21" si="8">SUM(C22:C23)</f>
        <v>0</v>
      </c>
      <c r="D21" s="481"/>
      <c r="E21" s="482"/>
      <c r="F21" s="62">
        <f t="shared" ref="F21:G21" si="9">SUM(F22:F23)</f>
        <v>0</v>
      </c>
      <c r="G21" s="284">
        <f t="shared" si="9"/>
        <v>0</v>
      </c>
      <c r="H21" s="25"/>
      <c r="I21" s="284">
        <f t="shared" ref="I21:J21" si="10">SUM(I22:I23)</f>
        <v>0</v>
      </c>
      <c r="J21" s="62">
        <f t="shared" si="10"/>
        <v>0</v>
      </c>
      <c r="K21" s="284">
        <f>SUM(C21-F21-G21-H21+I21-J21)</f>
        <v>0</v>
      </c>
      <c r="L21" s="62">
        <f t="shared" ref="L21:N21" si="11">SUM(L22:L23)</f>
        <v>55</v>
      </c>
      <c r="M21" s="62">
        <f t="shared" si="11"/>
        <v>0</v>
      </c>
      <c r="N21" s="284">
        <f t="shared" si="11"/>
        <v>0</v>
      </c>
      <c r="O21" s="25"/>
      <c r="P21" s="62">
        <f t="shared" ref="P21:Q21" si="12">SUM(P22:P23)</f>
        <v>54</v>
      </c>
      <c r="Q21" s="62">
        <f t="shared" si="12"/>
        <v>0</v>
      </c>
      <c r="R21" s="62">
        <f>SUM(L21-M21-N21-O21+P21-Q21)</f>
        <v>109</v>
      </c>
      <c r="S21" s="498"/>
      <c r="T21" s="499"/>
      <c r="U21" s="500"/>
    </row>
    <row r="22" spans="1:21" ht="15.95" customHeight="1">
      <c r="A22" s="12"/>
      <c r="B22" s="13" t="s">
        <v>83</v>
      </c>
      <c r="C22" s="501">
        <v>0</v>
      </c>
      <c r="D22" s="502"/>
      <c r="E22" s="503"/>
      <c r="F22" s="49">
        <v>0</v>
      </c>
      <c r="G22" s="297">
        <v>0</v>
      </c>
      <c r="H22" s="24"/>
      <c r="I22" s="297">
        <v>0</v>
      </c>
      <c r="J22" s="49">
        <v>0</v>
      </c>
      <c r="K22" s="284">
        <f t="shared" ref="K22:K33" si="13">SUM(C22-F22-G22-H22+I22-J22)</f>
        <v>0</v>
      </c>
      <c r="L22" s="49">
        <v>55</v>
      </c>
      <c r="M22" s="49">
        <v>0</v>
      </c>
      <c r="N22" s="297">
        <v>0</v>
      </c>
      <c r="O22" s="24"/>
      <c r="P22" s="49">
        <v>54</v>
      </c>
      <c r="Q22" s="49">
        <v>0</v>
      </c>
      <c r="R22" s="62">
        <f>SUM(L22-M22-N22-O22+P22-Q22)</f>
        <v>109</v>
      </c>
      <c r="S22" s="498"/>
      <c r="T22" s="499"/>
      <c r="U22" s="500"/>
    </row>
    <row r="23" spans="1:21" ht="15.95" customHeight="1">
      <c r="A23" s="12"/>
      <c r="B23" s="13" t="s">
        <v>84</v>
      </c>
      <c r="C23" s="563">
        <v>0</v>
      </c>
      <c r="D23" s="563"/>
      <c r="E23" s="563"/>
      <c r="F23" s="297">
        <v>0</v>
      </c>
      <c r="G23" s="297">
        <v>0</v>
      </c>
      <c r="H23" s="24"/>
      <c r="I23" s="66">
        <v>0</v>
      </c>
      <c r="J23" s="66">
        <v>0</v>
      </c>
      <c r="K23" s="284">
        <f t="shared" si="13"/>
        <v>0</v>
      </c>
      <c r="L23" s="297">
        <v>0</v>
      </c>
      <c r="M23" s="297">
        <v>0</v>
      </c>
      <c r="N23" s="297">
        <v>0</v>
      </c>
      <c r="O23" s="24"/>
      <c r="P23" s="297">
        <v>0</v>
      </c>
      <c r="Q23" s="297">
        <v>0</v>
      </c>
      <c r="R23" s="284">
        <f t="shared" si="7"/>
        <v>0</v>
      </c>
      <c r="S23" s="498"/>
      <c r="T23" s="499"/>
      <c r="U23" s="500"/>
    </row>
    <row r="24" spans="1:21" ht="15.95" customHeight="1">
      <c r="A24" s="9">
        <v>3</v>
      </c>
      <c r="B24" s="10" t="s">
        <v>53</v>
      </c>
      <c r="C24" s="480">
        <v>0</v>
      </c>
      <c r="D24" s="481">
        <v>0</v>
      </c>
      <c r="E24" s="482">
        <v>0</v>
      </c>
      <c r="F24" s="284">
        <v>0</v>
      </c>
      <c r="G24" s="25"/>
      <c r="H24" s="25"/>
      <c r="I24" s="284">
        <v>0</v>
      </c>
      <c r="J24" s="284">
        <v>0</v>
      </c>
      <c r="K24" s="284">
        <f t="shared" si="13"/>
        <v>0</v>
      </c>
      <c r="L24" s="292">
        <v>0</v>
      </c>
      <c r="M24" s="292">
        <v>0</v>
      </c>
      <c r="N24" s="25"/>
      <c r="O24" s="25"/>
      <c r="P24" s="292">
        <v>0</v>
      </c>
      <c r="Q24" s="292">
        <v>0</v>
      </c>
      <c r="R24" s="284">
        <f t="shared" si="7"/>
        <v>0</v>
      </c>
      <c r="S24" s="498"/>
      <c r="T24" s="499"/>
      <c r="U24" s="500"/>
    </row>
    <row r="25" spans="1:21" ht="15.95" customHeight="1">
      <c r="A25" s="14">
        <v>4</v>
      </c>
      <c r="B25" s="10" t="s">
        <v>52</v>
      </c>
      <c r="C25" s="495">
        <f>SUM(C26:C27)</f>
        <v>0</v>
      </c>
      <c r="D25" s="496">
        <f t="shared" ref="D25:E25" si="14">SUM(D26:D27)</f>
        <v>0</v>
      </c>
      <c r="E25" s="497">
        <f t="shared" si="14"/>
        <v>0</v>
      </c>
      <c r="F25" s="69">
        <f>SUM(F26:F27)</f>
        <v>0</v>
      </c>
      <c r="G25" s="25"/>
      <c r="H25" s="25"/>
      <c r="I25" s="69">
        <f t="shared" ref="I25:J25" si="15">SUM(I26:I27)</f>
        <v>0</v>
      </c>
      <c r="J25" s="69">
        <f t="shared" si="15"/>
        <v>0</v>
      </c>
      <c r="K25" s="284">
        <f t="shared" si="13"/>
        <v>0</v>
      </c>
      <c r="L25" s="284">
        <f>SUM(L26:L27)</f>
        <v>4</v>
      </c>
      <c r="M25" s="284">
        <f>SUM(M26:M27)</f>
        <v>0</v>
      </c>
      <c r="N25" s="25"/>
      <c r="O25" s="25"/>
      <c r="P25" s="284">
        <f t="shared" ref="P25:Q25" si="16">SUM(P26:P27)</f>
        <v>0</v>
      </c>
      <c r="Q25" s="284">
        <f t="shared" si="16"/>
        <v>0</v>
      </c>
      <c r="R25" s="284">
        <f>SUM(L25-M25-N25-O25+P25-Q25)</f>
        <v>4</v>
      </c>
      <c r="S25" s="498"/>
      <c r="T25" s="499"/>
      <c r="U25" s="500"/>
    </row>
    <row r="26" spans="1:21" ht="15.95" customHeight="1">
      <c r="A26" s="14"/>
      <c r="B26" s="13" t="s">
        <v>83</v>
      </c>
      <c r="C26" s="495">
        <v>0</v>
      </c>
      <c r="D26" s="496"/>
      <c r="E26" s="497"/>
      <c r="F26" s="69">
        <v>0</v>
      </c>
      <c r="G26" s="25"/>
      <c r="H26" s="25"/>
      <c r="I26" s="69">
        <v>0</v>
      </c>
      <c r="J26" s="69">
        <v>0</v>
      </c>
      <c r="K26" s="284">
        <f t="shared" si="13"/>
        <v>0</v>
      </c>
      <c r="L26" s="292">
        <v>0</v>
      </c>
      <c r="M26" s="292">
        <v>0</v>
      </c>
      <c r="N26" s="25"/>
      <c r="O26" s="25"/>
      <c r="P26" s="292">
        <v>0</v>
      </c>
      <c r="Q26" s="292">
        <v>0</v>
      </c>
      <c r="R26" s="284">
        <f t="shared" ref="R26:R34" si="17">SUM(L26-M26-N26-O26+P26-Q26)</f>
        <v>0</v>
      </c>
      <c r="S26" s="498"/>
      <c r="T26" s="499"/>
      <c r="U26" s="500"/>
    </row>
    <row r="27" spans="1:21" ht="15.95" customHeight="1">
      <c r="A27" s="14"/>
      <c r="B27" s="13" t="s">
        <v>84</v>
      </c>
      <c r="C27" s="495">
        <v>0</v>
      </c>
      <c r="D27" s="496"/>
      <c r="E27" s="497"/>
      <c r="F27" s="69">
        <v>0</v>
      </c>
      <c r="G27" s="25"/>
      <c r="H27" s="25"/>
      <c r="I27" s="69">
        <v>0</v>
      </c>
      <c r="J27" s="69">
        <v>0</v>
      </c>
      <c r="K27" s="284">
        <f t="shared" si="13"/>
        <v>0</v>
      </c>
      <c r="L27" s="292">
        <v>4</v>
      </c>
      <c r="M27" s="292">
        <v>0</v>
      </c>
      <c r="N27" s="25"/>
      <c r="O27" s="25"/>
      <c r="P27" s="292">
        <v>0</v>
      </c>
      <c r="Q27" s="292">
        <v>0</v>
      </c>
      <c r="R27" s="284">
        <f t="shared" si="17"/>
        <v>4</v>
      </c>
      <c r="S27" s="498"/>
      <c r="T27" s="499"/>
      <c r="U27" s="500"/>
    </row>
    <row r="28" spans="1:21" ht="15.95" customHeight="1">
      <c r="A28" s="14">
        <v>5</v>
      </c>
      <c r="B28" s="11" t="s">
        <v>54</v>
      </c>
      <c r="C28" s="480">
        <v>0</v>
      </c>
      <c r="D28" s="481">
        <v>0</v>
      </c>
      <c r="E28" s="482">
        <v>0</v>
      </c>
      <c r="F28" s="284">
        <v>0</v>
      </c>
      <c r="G28" s="25"/>
      <c r="H28" s="25"/>
      <c r="I28" s="284">
        <v>0</v>
      </c>
      <c r="J28" s="284">
        <v>0</v>
      </c>
      <c r="K28" s="284">
        <f t="shared" si="13"/>
        <v>0</v>
      </c>
      <c r="L28" s="292">
        <v>0</v>
      </c>
      <c r="M28" s="292">
        <v>0</v>
      </c>
      <c r="N28" s="25"/>
      <c r="O28" s="25"/>
      <c r="P28" s="292">
        <v>0</v>
      </c>
      <c r="Q28" s="292">
        <v>0</v>
      </c>
      <c r="R28" s="284">
        <f t="shared" si="17"/>
        <v>0</v>
      </c>
      <c r="S28" s="498"/>
      <c r="T28" s="499"/>
      <c r="U28" s="500"/>
    </row>
    <row r="29" spans="1:21" ht="15.95" customHeight="1">
      <c r="A29" s="14">
        <v>6</v>
      </c>
      <c r="B29" s="10" t="s">
        <v>55</v>
      </c>
      <c r="C29" s="480">
        <v>0</v>
      </c>
      <c r="D29" s="481">
        <v>0</v>
      </c>
      <c r="E29" s="482">
        <v>0</v>
      </c>
      <c r="F29" s="284">
        <v>0</v>
      </c>
      <c r="G29" s="25"/>
      <c r="H29" s="25"/>
      <c r="I29" s="284">
        <v>0</v>
      </c>
      <c r="J29" s="284">
        <v>0</v>
      </c>
      <c r="K29" s="284">
        <f t="shared" si="13"/>
        <v>0</v>
      </c>
      <c r="L29" s="292">
        <v>0</v>
      </c>
      <c r="M29" s="292">
        <v>0</v>
      </c>
      <c r="N29" s="25"/>
      <c r="O29" s="25"/>
      <c r="P29" s="292">
        <v>0</v>
      </c>
      <c r="Q29" s="292">
        <v>0</v>
      </c>
      <c r="R29" s="284">
        <f t="shared" si="17"/>
        <v>0</v>
      </c>
      <c r="S29" s="543">
        <v>0</v>
      </c>
      <c r="T29" s="544"/>
      <c r="U29" s="545"/>
    </row>
    <row r="30" spans="1:21" ht="15.95" customHeight="1">
      <c r="A30" s="14">
        <v>7</v>
      </c>
      <c r="B30" s="10" t="s">
        <v>56</v>
      </c>
      <c r="C30" s="480">
        <v>0</v>
      </c>
      <c r="D30" s="481">
        <v>0</v>
      </c>
      <c r="E30" s="482">
        <v>0</v>
      </c>
      <c r="F30" s="284">
        <v>0</v>
      </c>
      <c r="G30" s="25"/>
      <c r="H30" s="25"/>
      <c r="I30" s="284">
        <v>0</v>
      </c>
      <c r="J30" s="284">
        <v>0</v>
      </c>
      <c r="K30" s="284">
        <f t="shared" si="13"/>
        <v>0</v>
      </c>
      <c r="L30" s="292">
        <v>0</v>
      </c>
      <c r="M30" s="292">
        <v>0</v>
      </c>
      <c r="N30" s="25"/>
      <c r="O30" s="25"/>
      <c r="P30" s="292">
        <v>0</v>
      </c>
      <c r="Q30" s="292">
        <v>0</v>
      </c>
      <c r="R30" s="284">
        <f t="shared" si="17"/>
        <v>0</v>
      </c>
      <c r="S30" s="483">
        <v>0</v>
      </c>
      <c r="T30" s="484"/>
      <c r="U30" s="485"/>
    </row>
    <row r="31" spans="1:21" ht="15.95" customHeight="1">
      <c r="A31" s="14">
        <v>8</v>
      </c>
      <c r="B31" s="10" t="s">
        <v>57</v>
      </c>
      <c r="C31" s="480">
        <v>0</v>
      </c>
      <c r="D31" s="481">
        <v>0</v>
      </c>
      <c r="E31" s="482">
        <v>0</v>
      </c>
      <c r="F31" s="284">
        <v>0</v>
      </c>
      <c r="G31" s="25"/>
      <c r="H31" s="25"/>
      <c r="I31" s="284">
        <v>0</v>
      </c>
      <c r="J31" s="284">
        <v>0</v>
      </c>
      <c r="K31" s="284">
        <f t="shared" si="13"/>
        <v>0</v>
      </c>
      <c r="L31" s="292">
        <v>0</v>
      </c>
      <c r="M31" s="292">
        <v>0</v>
      </c>
      <c r="N31" s="25"/>
      <c r="O31" s="25"/>
      <c r="P31" s="292">
        <v>0</v>
      </c>
      <c r="Q31" s="292">
        <v>0</v>
      </c>
      <c r="R31" s="284">
        <f t="shared" si="17"/>
        <v>0</v>
      </c>
      <c r="S31" s="483">
        <v>0</v>
      </c>
      <c r="T31" s="484"/>
      <c r="U31" s="485"/>
    </row>
    <row r="32" spans="1:21" ht="15.95" customHeight="1">
      <c r="A32" s="14">
        <v>9</v>
      </c>
      <c r="B32" s="10" t="s">
        <v>24</v>
      </c>
      <c r="C32" s="480">
        <v>0</v>
      </c>
      <c r="D32" s="481">
        <v>0</v>
      </c>
      <c r="E32" s="482">
        <v>0</v>
      </c>
      <c r="F32" s="284">
        <v>0</v>
      </c>
      <c r="G32" s="25"/>
      <c r="H32" s="25"/>
      <c r="I32" s="67">
        <v>0</v>
      </c>
      <c r="J32" s="67">
        <v>0</v>
      </c>
      <c r="K32" s="284">
        <f t="shared" si="13"/>
        <v>0</v>
      </c>
      <c r="L32" s="292">
        <v>0</v>
      </c>
      <c r="M32" s="292">
        <v>0</v>
      </c>
      <c r="N32" s="25"/>
      <c r="O32" s="25"/>
      <c r="P32" s="292">
        <v>0</v>
      </c>
      <c r="Q32" s="292">
        <v>0</v>
      </c>
      <c r="R32" s="284">
        <f t="shared" si="17"/>
        <v>0</v>
      </c>
      <c r="S32" s="483">
        <v>0</v>
      </c>
      <c r="T32" s="484"/>
      <c r="U32" s="485"/>
    </row>
    <row r="33" spans="1:21" ht="15.75">
      <c r="A33" s="14">
        <v>10</v>
      </c>
      <c r="B33" s="10" t="s">
        <v>25</v>
      </c>
      <c r="C33" s="480">
        <v>0</v>
      </c>
      <c r="D33" s="481">
        <v>0</v>
      </c>
      <c r="E33" s="482">
        <v>0</v>
      </c>
      <c r="F33" s="284">
        <v>0</v>
      </c>
      <c r="G33" s="25"/>
      <c r="H33" s="25"/>
      <c r="I33" s="67">
        <v>0</v>
      </c>
      <c r="J33" s="67">
        <v>0</v>
      </c>
      <c r="K33" s="284">
        <f t="shared" si="13"/>
        <v>0</v>
      </c>
      <c r="L33" s="292">
        <v>0</v>
      </c>
      <c r="M33" s="292">
        <v>0</v>
      </c>
      <c r="N33" s="25"/>
      <c r="O33" s="25"/>
      <c r="P33" s="292">
        <v>0</v>
      </c>
      <c r="Q33" s="292">
        <v>0</v>
      </c>
      <c r="R33" s="284">
        <f t="shared" si="17"/>
        <v>0</v>
      </c>
      <c r="S33" s="483">
        <v>0</v>
      </c>
      <c r="T33" s="484"/>
      <c r="U33" s="485"/>
    </row>
    <row r="34" spans="1:21" ht="16.5" thickBot="1">
      <c r="A34" s="39">
        <v>11</v>
      </c>
      <c r="B34" s="40" t="s">
        <v>58</v>
      </c>
      <c r="C34" s="486">
        <v>0</v>
      </c>
      <c r="D34" s="487">
        <v>0</v>
      </c>
      <c r="E34" s="488">
        <v>0</v>
      </c>
      <c r="F34" s="285">
        <v>0</v>
      </c>
      <c r="G34" s="42"/>
      <c r="H34" s="42"/>
      <c r="I34" s="68">
        <v>0</v>
      </c>
      <c r="J34" s="68">
        <v>0</v>
      </c>
      <c r="K34" s="285">
        <f t="shared" ref="K34" si="18">SUM(E34-F34-G34-H34+I34-J34)</f>
        <v>0</v>
      </c>
      <c r="L34" s="41">
        <v>0</v>
      </c>
      <c r="M34" s="41">
        <v>0</v>
      </c>
      <c r="N34" s="42"/>
      <c r="O34" s="42"/>
      <c r="P34" s="41">
        <v>0</v>
      </c>
      <c r="Q34" s="41">
        <v>0</v>
      </c>
      <c r="R34" s="285">
        <f t="shared" si="17"/>
        <v>0</v>
      </c>
      <c r="S34" s="489"/>
      <c r="T34" s="490"/>
      <c r="U34" s="491"/>
    </row>
    <row r="35" spans="1:21" ht="13.5" thickTop="1">
      <c r="A35" s="5"/>
      <c r="B35" s="26" t="s">
        <v>39</v>
      </c>
    </row>
    <row r="36" spans="1:21">
      <c r="A36" s="5"/>
      <c r="B36" s="15" t="s">
        <v>60</v>
      </c>
    </row>
    <row r="37" spans="1:21">
      <c r="A37" s="5"/>
      <c r="B37" s="15" t="s">
        <v>59</v>
      </c>
    </row>
    <row r="38" spans="1:21">
      <c r="A38" s="5"/>
      <c r="B38" s="15" t="s">
        <v>40</v>
      </c>
    </row>
    <row r="39" spans="1:21" ht="12.75" customHeight="1">
      <c r="A39" s="5"/>
      <c r="B39" s="26"/>
    </row>
    <row r="40" spans="1:21" ht="12.75" customHeight="1">
      <c r="A40" s="5"/>
      <c r="B40" s="26"/>
    </row>
    <row r="41" spans="1:21" ht="12.75" customHeight="1">
      <c r="A41" s="476" t="s">
        <v>0</v>
      </c>
      <c r="B41" s="476"/>
      <c r="P41" s="477" t="s">
        <v>26</v>
      </c>
      <c r="Q41" s="477"/>
      <c r="R41" s="477"/>
      <c r="S41" s="477"/>
      <c r="T41" s="477"/>
      <c r="U41" s="477"/>
    </row>
    <row r="42" spans="1:21" ht="21" customHeight="1">
      <c r="A42" s="476" t="s">
        <v>1</v>
      </c>
      <c r="B42" s="476"/>
      <c r="P42" s="477"/>
      <c r="Q42" s="477"/>
      <c r="R42" s="477"/>
      <c r="S42" s="477"/>
      <c r="T42" s="477"/>
      <c r="U42" s="477"/>
    </row>
    <row r="43" spans="1:21">
      <c r="A43" s="476" t="s">
        <v>45</v>
      </c>
      <c r="B43" s="476"/>
    </row>
    <row r="44" spans="1:21" ht="25.5">
      <c r="C44" s="478" t="s">
        <v>2</v>
      </c>
      <c r="D44" s="478"/>
      <c r="E44" s="478"/>
      <c r="F44" s="478"/>
      <c r="G44" s="478"/>
      <c r="H44" s="478"/>
      <c r="I44" s="478"/>
      <c r="J44" s="478"/>
      <c r="K44" s="478"/>
      <c r="L44" s="478"/>
      <c r="M44" s="478"/>
      <c r="N44" s="478"/>
      <c r="O44" s="478"/>
      <c r="P44" s="478"/>
      <c r="Q44" s="2"/>
    </row>
    <row r="45" spans="1:21" ht="12.75" customHeight="1">
      <c r="F45" s="479" t="s">
        <v>3</v>
      </c>
      <c r="G45" s="479"/>
      <c r="H45" s="479"/>
      <c r="I45" s="479"/>
      <c r="J45" s="479"/>
      <c r="K45" s="479"/>
      <c r="L45" s="479"/>
      <c r="M45" s="479"/>
      <c r="N45" s="479"/>
      <c r="O45" s="479"/>
      <c r="P45" s="479"/>
      <c r="Q45" s="291"/>
    </row>
    <row r="46" spans="1:21" ht="13.5" customHeight="1">
      <c r="A46" s="1" t="s">
        <v>46</v>
      </c>
      <c r="C46" s="3"/>
      <c r="D46" s="4">
        <v>1</v>
      </c>
      <c r="E46" s="4">
        <v>5</v>
      </c>
      <c r="M46" s="5"/>
      <c r="N46" s="5"/>
      <c r="O46" s="5"/>
      <c r="P46" s="5"/>
      <c r="Q46" s="5"/>
      <c r="R46" s="5"/>
      <c r="S46" s="5"/>
      <c r="T46" s="5"/>
    </row>
    <row r="47" spans="1:21" s="43" customFormat="1" ht="15" customHeight="1">
      <c r="A47" s="43" t="s">
        <v>68</v>
      </c>
      <c r="C47" s="75"/>
      <c r="D47" s="76">
        <v>0</v>
      </c>
      <c r="E47" s="76">
        <v>8</v>
      </c>
      <c r="K47" s="561">
        <v>2</v>
      </c>
      <c r="L47" s="561"/>
      <c r="M47" s="77"/>
      <c r="N47" s="77"/>
      <c r="O47" s="77"/>
      <c r="Q47" s="43" t="str">
        <f>+Q410:U410</f>
        <v>Bulan     :</v>
      </c>
      <c r="R47" s="554" t="str">
        <f>+R7</f>
        <v xml:space="preserve">September </v>
      </c>
      <c r="S47" s="555"/>
      <c r="T47" s="65">
        <f>+T7</f>
        <v>0</v>
      </c>
      <c r="U47" s="65">
        <f>+U7</f>
        <v>8</v>
      </c>
    </row>
    <row r="48" spans="1:21" s="43" customFormat="1" ht="12.75" customHeight="1" thickBot="1">
      <c r="A48" s="43" t="s">
        <v>77</v>
      </c>
      <c r="C48" s="65">
        <v>0</v>
      </c>
      <c r="D48" s="65">
        <v>1</v>
      </c>
      <c r="E48" s="65">
        <v>1</v>
      </c>
      <c r="K48" s="562"/>
      <c r="L48" s="562"/>
      <c r="M48" s="77"/>
      <c r="N48" s="77"/>
      <c r="O48" s="77"/>
      <c r="Q48" s="43" t="s">
        <v>47</v>
      </c>
      <c r="R48" s="515">
        <f>+R8</f>
        <v>2020</v>
      </c>
      <c r="S48" s="516"/>
      <c r="T48" s="78">
        <f>+T8</f>
        <v>2</v>
      </c>
      <c r="U48" s="78">
        <f>+U8</f>
        <v>0</v>
      </c>
    </row>
    <row r="49" spans="1:21" ht="12.75" customHeight="1" thickTop="1">
      <c r="A49" s="539" t="s">
        <v>4</v>
      </c>
      <c r="B49" s="539" t="s">
        <v>5</v>
      </c>
      <c r="C49" s="465" t="s">
        <v>6</v>
      </c>
      <c r="D49" s="466"/>
      <c r="E49" s="466"/>
      <c r="F49" s="466"/>
      <c r="G49" s="466"/>
      <c r="H49" s="466"/>
      <c r="I49" s="466"/>
      <c r="J49" s="466"/>
      <c r="K49" s="469"/>
      <c r="L49" s="465" t="s">
        <v>7</v>
      </c>
      <c r="M49" s="466"/>
      <c r="N49" s="466"/>
      <c r="O49" s="466"/>
      <c r="P49" s="466"/>
      <c r="Q49" s="466"/>
      <c r="R49" s="469"/>
      <c r="S49" s="470" t="s">
        <v>64</v>
      </c>
      <c r="T49" s="471"/>
      <c r="U49" s="513"/>
    </row>
    <row r="50" spans="1:21" ht="12.75" customHeight="1">
      <c r="A50" s="540"/>
      <c r="B50" s="540"/>
      <c r="C50" s="473" t="s">
        <v>27</v>
      </c>
      <c r="D50" s="474"/>
      <c r="E50" s="475"/>
      <c r="F50" s="296"/>
      <c r="G50" s="296" t="s">
        <v>30</v>
      </c>
      <c r="H50" s="296" t="s">
        <v>32</v>
      </c>
      <c r="I50" s="296"/>
      <c r="J50" s="296"/>
      <c r="K50" s="296" t="s">
        <v>43</v>
      </c>
      <c r="L50" s="296" t="s">
        <v>27</v>
      </c>
      <c r="M50" s="296"/>
      <c r="N50" s="296" t="s">
        <v>30</v>
      </c>
      <c r="O50" s="296" t="s">
        <v>32</v>
      </c>
      <c r="P50" s="296"/>
      <c r="Q50" s="296"/>
      <c r="R50" s="296" t="s">
        <v>63</v>
      </c>
      <c r="S50" s="440" t="s">
        <v>67</v>
      </c>
      <c r="T50" s="441"/>
      <c r="U50" s="442"/>
    </row>
    <row r="51" spans="1:21" ht="11.25" customHeight="1">
      <c r="A51" s="540"/>
      <c r="B51" s="540"/>
      <c r="C51" s="440" t="s">
        <v>28</v>
      </c>
      <c r="D51" s="441"/>
      <c r="E51" s="442"/>
      <c r="F51" s="294" t="s">
        <v>29</v>
      </c>
      <c r="G51" s="294" t="s">
        <v>31</v>
      </c>
      <c r="H51" s="294" t="s">
        <v>33</v>
      </c>
      <c r="I51" s="294" t="s">
        <v>37</v>
      </c>
      <c r="J51" s="294" t="s">
        <v>36</v>
      </c>
      <c r="K51" s="294" t="s">
        <v>28</v>
      </c>
      <c r="L51" s="294" t="s">
        <v>28</v>
      </c>
      <c r="M51" s="294" t="s">
        <v>35</v>
      </c>
      <c r="N51" s="294" t="s">
        <v>31</v>
      </c>
      <c r="O51" s="294" t="s">
        <v>33</v>
      </c>
      <c r="P51" s="294" t="s">
        <v>37</v>
      </c>
      <c r="Q51" s="294" t="s">
        <v>36</v>
      </c>
      <c r="R51" s="294" t="s">
        <v>38</v>
      </c>
      <c r="S51" s="440" t="s">
        <v>65</v>
      </c>
      <c r="T51" s="441"/>
      <c r="U51" s="442"/>
    </row>
    <row r="52" spans="1:21" ht="12.75" customHeight="1">
      <c r="A52" s="540"/>
      <c r="B52" s="540"/>
      <c r="C52" s="444" t="s">
        <v>8</v>
      </c>
      <c r="D52" s="445"/>
      <c r="E52" s="446"/>
      <c r="F52" s="295"/>
      <c r="G52" s="295"/>
      <c r="H52" s="295" t="s">
        <v>34</v>
      </c>
      <c r="I52" s="295"/>
      <c r="J52" s="295"/>
      <c r="K52" s="295" t="s">
        <v>9</v>
      </c>
      <c r="L52" s="295" t="s">
        <v>8</v>
      </c>
      <c r="M52" s="295"/>
      <c r="N52" s="295"/>
      <c r="O52" s="295" t="s">
        <v>34</v>
      </c>
      <c r="P52" s="295"/>
      <c r="Q52" s="295"/>
      <c r="R52" s="20" t="s">
        <v>62</v>
      </c>
      <c r="S52" s="440" t="s">
        <v>66</v>
      </c>
      <c r="T52" s="441"/>
      <c r="U52" s="442"/>
    </row>
    <row r="53" spans="1:21" ht="15.95" customHeight="1">
      <c r="A53" s="541"/>
      <c r="B53" s="541"/>
      <c r="C53" s="447"/>
      <c r="D53" s="448"/>
      <c r="E53" s="449"/>
      <c r="F53" s="294"/>
      <c r="G53" s="294"/>
      <c r="H53" s="294"/>
      <c r="I53" s="294"/>
      <c r="J53" s="294"/>
      <c r="K53" s="294" t="s">
        <v>61</v>
      </c>
      <c r="L53" s="294"/>
      <c r="M53" s="294"/>
      <c r="N53" s="294"/>
      <c r="O53" s="294"/>
      <c r="P53" s="294"/>
      <c r="Q53" s="294"/>
      <c r="R53" s="294"/>
      <c r="S53" s="450"/>
      <c r="T53" s="451"/>
      <c r="U53" s="514"/>
    </row>
    <row r="54" spans="1:21" s="8" customFormat="1" ht="15.95" customHeight="1">
      <c r="A54" s="293" t="s">
        <v>10</v>
      </c>
      <c r="B54" s="293" t="s">
        <v>11</v>
      </c>
      <c r="C54" s="429" t="s">
        <v>12</v>
      </c>
      <c r="D54" s="430"/>
      <c r="E54" s="431"/>
      <c r="F54" s="293" t="s">
        <v>13</v>
      </c>
      <c r="G54" s="293" t="s">
        <v>14</v>
      </c>
      <c r="H54" s="293" t="s">
        <v>15</v>
      </c>
      <c r="I54" s="293" t="s">
        <v>16</v>
      </c>
      <c r="J54" s="293" t="s">
        <v>17</v>
      </c>
      <c r="K54" s="293" t="s">
        <v>18</v>
      </c>
      <c r="L54" s="293" t="s">
        <v>19</v>
      </c>
      <c r="M54" s="293" t="s">
        <v>20</v>
      </c>
      <c r="N54" s="293" t="s">
        <v>21</v>
      </c>
      <c r="O54" s="293" t="s">
        <v>41</v>
      </c>
      <c r="P54" s="293" t="s">
        <v>42</v>
      </c>
      <c r="Q54" s="293" t="s">
        <v>44</v>
      </c>
      <c r="R54" s="293" t="s">
        <v>69</v>
      </c>
      <c r="S54" s="429" t="s">
        <v>70</v>
      </c>
      <c r="T54" s="430"/>
      <c r="U54" s="431"/>
    </row>
    <row r="55" spans="1:21" s="16" customFormat="1" ht="15.95" customHeight="1">
      <c r="A55" s="18">
        <v>1</v>
      </c>
      <c r="B55" s="19" t="s">
        <v>22</v>
      </c>
      <c r="C55" s="504">
        <f>SUM(C56,C59,C60)</f>
        <v>0</v>
      </c>
      <c r="D55" s="505"/>
      <c r="E55" s="506"/>
      <c r="F55" s="287">
        <f t="shared" ref="F55:J55" si="19">SUM(F56,F59,F60)</f>
        <v>0</v>
      </c>
      <c r="G55" s="287">
        <f t="shared" si="19"/>
        <v>0</v>
      </c>
      <c r="H55" s="287">
        <f t="shared" si="19"/>
        <v>0</v>
      </c>
      <c r="I55" s="287">
        <f t="shared" si="19"/>
        <v>0</v>
      </c>
      <c r="J55" s="287">
        <f t="shared" si="19"/>
        <v>0</v>
      </c>
      <c r="K55" s="287">
        <f>SUM(C55-F55-G55-H55+I55-J55)</f>
        <v>0</v>
      </c>
      <c r="L55" s="287">
        <f t="shared" ref="L55:Q55" si="20">SUM(L56,L59,L60)</f>
        <v>0</v>
      </c>
      <c r="M55" s="287">
        <f t="shared" si="20"/>
        <v>0</v>
      </c>
      <c r="N55" s="287">
        <f t="shared" si="20"/>
        <v>0</v>
      </c>
      <c r="O55" s="287">
        <f t="shared" si="20"/>
        <v>0</v>
      </c>
      <c r="P55" s="287">
        <f t="shared" si="20"/>
        <v>45</v>
      </c>
      <c r="Q55" s="287">
        <f t="shared" si="20"/>
        <v>0</v>
      </c>
      <c r="R55" s="287">
        <f>SUM(L55-M55-N55-O55+P55-Q55)</f>
        <v>45</v>
      </c>
      <c r="S55" s="507"/>
      <c r="T55" s="508"/>
      <c r="U55" s="509"/>
    </row>
    <row r="56" spans="1:21" s="23" customFormat="1" ht="15.95" customHeight="1">
      <c r="A56" s="14"/>
      <c r="B56" s="22" t="s">
        <v>49</v>
      </c>
      <c r="C56" s="495">
        <f t="shared" ref="C56:H56" si="21">SUM(C57:C58)</f>
        <v>0</v>
      </c>
      <c r="D56" s="496">
        <f t="shared" si="21"/>
        <v>0</v>
      </c>
      <c r="E56" s="497">
        <f t="shared" si="21"/>
        <v>0</v>
      </c>
      <c r="F56" s="69">
        <f t="shared" si="21"/>
        <v>0</v>
      </c>
      <c r="G56" s="69">
        <f t="shared" si="21"/>
        <v>0</v>
      </c>
      <c r="H56" s="69">
        <f t="shared" si="21"/>
        <v>0</v>
      </c>
      <c r="I56" s="69">
        <f>SUM(I57:I58)</f>
        <v>0</v>
      </c>
      <c r="J56" s="69">
        <f t="shared" ref="J56" si="22">SUM(J57:J58)</f>
        <v>0</v>
      </c>
      <c r="K56" s="284">
        <f t="shared" ref="K56:K60" si="23">SUM(C56-F56-G56-H56+I56-J56)</f>
        <v>0</v>
      </c>
      <c r="L56" s="69">
        <f t="shared" ref="L56:O56" si="24">SUM(L57:L58)</f>
        <v>0</v>
      </c>
      <c r="M56" s="69">
        <f t="shared" si="24"/>
        <v>0</v>
      </c>
      <c r="N56" s="69">
        <f t="shared" si="24"/>
        <v>0</v>
      </c>
      <c r="O56" s="69">
        <f t="shared" si="24"/>
        <v>0</v>
      </c>
      <c r="P56" s="69">
        <f>SUM(P57:P58)</f>
        <v>45</v>
      </c>
      <c r="Q56" s="69">
        <f t="shared" ref="Q56" si="25">SUM(Q57:Q58)</f>
        <v>0</v>
      </c>
      <c r="R56" s="284">
        <f t="shared" ref="R56:R74" si="26">SUM(L56-M56-N56-O56+P56-Q56)</f>
        <v>45</v>
      </c>
      <c r="S56" s="510"/>
      <c r="T56" s="511"/>
      <c r="U56" s="512"/>
    </row>
    <row r="57" spans="1:21" ht="15.95" customHeight="1">
      <c r="A57" s="12"/>
      <c r="B57" s="13" t="s">
        <v>83</v>
      </c>
      <c r="C57" s="501">
        <v>0</v>
      </c>
      <c r="D57" s="502">
        <v>0</v>
      </c>
      <c r="E57" s="503">
        <v>0</v>
      </c>
      <c r="F57" s="297">
        <v>0</v>
      </c>
      <c r="G57" s="297">
        <v>0</v>
      </c>
      <c r="H57" s="297">
        <v>0</v>
      </c>
      <c r="I57" s="66">
        <v>0</v>
      </c>
      <c r="J57" s="66">
        <v>0</v>
      </c>
      <c r="K57" s="284">
        <f t="shared" si="23"/>
        <v>0</v>
      </c>
      <c r="L57" s="297">
        <v>0</v>
      </c>
      <c r="M57" s="297">
        <v>0</v>
      </c>
      <c r="N57" s="297">
        <v>0</v>
      </c>
      <c r="O57" s="297">
        <v>0</v>
      </c>
      <c r="P57" s="297">
        <v>45</v>
      </c>
      <c r="Q57" s="297">
        <v>0</v>
      </c>
      <c r="R57" s="284">
        <f t="shared" si="26"/>
        <v>45</v>
      </c>
      <c r="S57" s="498"/>
      <c r="T57" s="499"/>
      <c r="U57" s="500"/>
    </row>
    <row r="58" spans="1:21" ht="15.95" customHeight="1">
      <c r="A58" s="12"/>
      <c r="B58" s="13" t="s">
        <v>84</v>
      </c>
      <c r="C58" s="501">
        <v>0</v>
      </c>
      <c r="D58" s="502">
        <v>0</v>
      </c>
      <c r="E58" s="503">
        <v>0</v>
      </c>
      <c r="F58" s="297">
        <v>0</v>
      </c>
      <c r="G58" s="297">
        <v>0</v>
      </c>
      <c r="H58" s="297">
        <v>0</v>
      </c>
      <c r="I58" s="66">
        <v>0</v>
      </c>
      <c r="J58" s="66">
        <v>0</v>
      </c>
      <c r="K58" s="284">
        <f t="shared" si="23"/>
        <v>0</v>
      </c>
      <c r="L58" s="297">
        <v>0</v>
      </c>
      <c r="M58" s="297">
        <v>0</v>
      </c>
      <c r="N58" s="297">
        <v>0</v>
      </c>
      <c r="O58" s="297">
        <v>0</v>
      </c>
      <c r="P58" s="297">
        <v>0</v>
      </c>
      <c r="Q58" s="297">
        <v>0</v>
      </c>
      <c r="R58" s="284">
        <f t="shared" si="26"/>
        <v>0</v>
      </c>
      <c r="S58" s="498"/>
      <c r="T58" s="499"/>
      <c r="U58" s="500"/>
    </row>
    <row r="59" spans="1:21" ht="15.95" customHeight="1">
      <c r="A59" s="12"/>
      <c r="B59" s="11" t="s">
        <v>50</v>
      </c>
      <c r="C59" s="480">
        <v>0</v>
      </c>
      <c r="D59" s="481">
        <v>0</v>
      </c>
      <c r="E59" s="482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284">
        <f t="shared" si="23"/>
        <v>0</v>
      </c>
      <c r="L59" s="284">
        <v>0</v>
      </c>
      <c r="M59" s="284">
        <v>0</v>
      </c>
      <c r="N59" s="284">
        <v>0</v>
      </c>
      <c r="O59" s="284">
        <v>0</v>
      </c>
      <c r="P59" s="284">
        <v>0</v>
      </c>
      <c r="Q59" s="284">
        <v>0</v>
      </c>
      <c r="R59" s="284">
        <f t="shared" si="26"/>
        <v>0</v>
      </c>
      <c r="S59" s="498"/>
      <c r="T59" s="499"/>
      <c r="U59" s="500"/>
    </row>
    <row r="60" spans="1:21" ht="15.95" customHeight="1">
      <c r="A60" s="12"/>
      <c r="B60" s="11" t="s">
        <v>51</v>
      </c>
      <c r="C60" s="480">
        <v>0</v>
      </c>
      <c r="D60" s="481">
        <v>0</v>
      </c>
      <c r="E60" s="482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284">
        <f t="shared" si="23"/>
        <v>0</v>
      </c>
      <c r="L60" s="284">
        <v>0</v>
      </c>
      <c r="M60" s="284">
        <v>0</v>
      </c>
      <c r="N60" s="284">
        <v>0</v>
      </c>
      <c r="O60" s="284">
        <v>0</v>
      </c>
      <c r="P60" s="284">
        <v>0</v>
      </c>
      <c r="Q60" s="284">
        <v>0</v>
      </c>
      <c r="R60" s="284">
        <f t="shared" si="26"/>
        <v>0</v>
      </c>
      <c r="S60" s="498"/>
      <c r="T60" s="499"/>
      <c r="U60" s="500"/>
    </row>
    <row r="61" spans="1:21" ht="15.95" customHeight="1">
      <c r="A61" s="14">
        <v>2</v>
      </c>
      <c r="B61" s="10" t="s">
        <v>23</v>
      </c>
      <c r="C61" s="480">
        <f>SUM(C62:C63)</f>
        <v>0</v>
      </c>
      <c r="D61" s="481">
        <f t="shared" ref="D61:G61" si="27">SUM(D62:D63)</f>
        <v>658</v>
      </c>
      <c r="E61" s="482">
        <f t="shared" si="27"/>
        <v>658</v>
      </c>
      <c r="F61" s="284">
        <f t="shared" si="27"/>
        <v>0</v>
      </c>
      <c r="G61" s="284">
        <f t="shared" si="27"/>
        <v>0</v>
      </c>
      <c r="H61" s="25"/>
      <c r="I61" s="284">
        <f t="shared" ref="I61:J61" si="28">SUM(I62:I63)</f>
        <v>0</v>
      </c>
      <c r="J61" s="284">
        <f t="shared" si="28"/>
        <v>0</v>
      </c>
      <c r="K61" s="284">
        <f>SUM(C61-F61-G61-H61+I61-J61)</f>
        <v>0</v>
      </c>
      <c r="L61" s="284">
        <f t="shared" ref="L61:N61" si="29">SUM(L62:L63)</f>
        <v>30</v>
      </c>
      <c r="M61" s="284">
        <f t="shared" si="29"/>
        <v>20</v>
      </c>
      <c r="N61" s="284">
        <f t="shared" si="29"/>
        <v>0</v>
      </c>
      <c r="O61" s="25"/>
      <c r="P61" s="284">
        <f t="shared" ref="P61:Q61" si="30">SUM(P62:P63)</f>
        <v>150</v>
      </c>
      <c r="Q61" s="284">
        <f t="shared" si="30"/>
        <v>0</v>
      </c>
      <c r="R61" s="284">
        <f t="shared" si="26"/>
        <v>160</v>
      </c>
      <c r="S61" s="498"/>
      <c r="T61" s="499"/>
      <c r="U61" s="500"/>
    </row>
    <row r="62" spans="1:21" ht="15.95" customHeight="1">
      <c r="A62" s="12"/>
      <c r="B62" s="13" t="s">
        <v>83</v>
      </c>
      <c r="C62" s="501">
        <v>0</v>
      </c>
      <c r="D62" s="502">
        <v>658</v>
      </c>
      <c r="E62" s="503">
        <v>658</v>
      </c>
      <c r="F62" s="297">
        <v>0</v>
      </c>
      <c r="G62" s="297">
        <v>0</v>
      </c>
      <c r="H62" s="24"/>
      <c r="I62" s="66">
        <v>0</v>
      </c>
      <c r="J62" s="66">
        <v>0</v>
      </c>
      <c r="K62" s="284">
        <f t="shared" ref="K62:K73" si="31">SUM(C62-F62-G62-H62+I62-J62)</f>
        <v>0</v>
      </c>
      <c r="L62" s="297">
        <v>30</v>
      </c>
      <c r="M62" s="297">
        <v>20</v>
      </c>
      <c r="N62" s="297">
        <v>0</v>
      </c>
      <c r="O62" s="24"/>
      <c r="P62" s="297">
        <v>150</v>
      </c>
      <c r="Q62" s="297">
        <v>0</v>
      </c>
      <c r="R62" s="284">
        <f t="shared" si="26"/>
        <v>160</v>
      </c>
      <c r="S62" s="498"/>
      <c r="T62" s="499"/>
      <c r="U62" s="500"/>
    </row>
    <row r="63" spans="1:21" ht="15.95" customHeight="1">
      <c r="A63" s="12"/>
      <c r="B63" s="13" t="s">
        <v>84</v>
      </c>
      <c r="C63" s="501">
        <v>0</v>
      </c>
      <c r="D63" s="502">
        <v>0</v>
      </c>
      <c r="E63" s="503">
        <v>0</v>
      </c>
      <c r="F63" s="297">
        <v>0</v>
      </c>
      <c r="G63" s="297">
        <v>0</v>
      </c>
      <c r="H63" s="24"/>
      <c r="I63" s="66">
        <v>0</v>
      </c>
      <c r="J63" s="66">
        <v>0</v>
      </c>
      <c r="K63" s="284">
        <f t="shared" si="31"/>
        <v>0</v>
      </c>
      <c r="L63" s="297">
        <v>0</v>
      </c>
      <c r="M63" s="297">
        <v>0</v>
      </c>
      <c r="N63" s="297">
        <v>0</v>
      </c>
      <c r="O63" s="24"/>
      <c r="P63" s="297">
        <v>0</v>
      </c>
      <c r="Q63" s="297">
        <v>0</v>
      </c>
      <c r="R63" s="284">
        <f t="shared" si="26"/>
        <v>0</v>
      </c>
      <c r="S63" s="498"/>
      <c r="T63" s="499"/>
      <c r="U63" s="500"/>
    </row>
    <row r="64" spans="1:21" ht="15.95" customHeight="1">
      <c r="A64" s="9">
        <v>3</v>
      </c>
      <c r="B64" s="10" t="s">
        <v>53</v>
      </c>
      <c r="C64" s="480">
        <v>0</v>
      </c>
      <c r="D64" s="481">
        <v>0</v>
      </c>
      <c r="E64" s="482">
        <v>0</v>
      </c>
      <c r="F64" s="284">
        <v>0</v>
      </c>
      <c r="G64" s="25"/>
      <c r="H64" s="25"/>
      <c r="I64" s="284">
        <v>0</v>
      </c>
      <c r="J64" s="284">
        <v>0</v>
      </c>
      <c r="K64" s="284">
        <f t="shared" si="31"/>
        <v>0</v>
      </c>
      <c r="L64" s="292">
        <v>0</v>
      </c>
      <c r="M64" s="292">
        <v>0</v>
      </c>
      <c r="N64" s="25"/>
      <c r="O64" s="25"/>
      <c r="P64" s="292">
        <v>0</v>
      </c>
      <c r="Q64" s="292">
        <v>0</v>
      </c>
      <c r="R64" s="284">
        <f t="shared" si="26"/>
        <v>0</v>
      </c>
      <c r="S64" s="498"/>
      <c r="T64" s="499"/>
      <c r="U64" s="500"/>
    </row>
    <row r="65" spans="1:21" ht="15.95" customHeight="1">
      <c r="A65" s="14">
        <v>4</v>
      </c>
      <c r="B65" s="10" t="s">
        <v>52</v>
      </c>
      <c r="C65" s="495">
        <f>SUM(C66:C67)</f>
        <v>0</v>
      </c>
      <c r="D65" s="496">
        <f t="shared" ref="D65:E65" si="32">SUM(D66:D67)</f>
        <v>0</v>
      </c>
      <c r="E65" s="497">
        <f t="shared" si="32"/>
        <v>0</v>
      </c>
      <c r="F65" s="69">
        <f>SUM(F66:F67)</f>
        <v>0</v>
      </c>
      <c r="G65" s="25"/>
      <c r="H65" s="25"/>
      <c r="I65" s="69">
        <f t="shared" ref="I65:J65" si="33">SUM(I66:I67)</f>
        <v>0</v>
      </c>
      <c r="J65" s="69">
        <f t="shared" si="33"/>
        <v>0</v>
      </c>
      <c r="K65" s="284">
        <f t="shared" si="31"/>
        <v>0</v>
      </c>
      <c r="L65" s="284">
        <f t="shared" ref="L65:P65" si="34">SUM(L66:L67)</f>
        <v>0</v>
      </c>
      <c r="M65" s="284">
        <f t="shared" si="34"/>
        <v>0</v>
      </c>
      <c r="N65" s="25"/>
      <c r="O65" s="25"/>
      <c r="P65" s="284">
        <f t="shared" si="34"/>
        <v>0</v>
      </c>
      <c r="Q65" s="284">
        <v>0</v>
      </c>
      <c r="R65" s="284">
        <f t="shared" si="26"/>
        <v>0</v>
      </c>
      <c r="S65" s="498"/>
      <c r="T65" s="499"/>
      <c r="U65" s="500"/>
    </row>
    <row r="66" spans="1:21" ht="15.95" customHeight="1">
      <c r="A66" s="14"/>
      <c r="B66" s="13" t="s">
        <v>83</v>
      </c>
      <c r="C66" s="495">
        <v>0</v>
      </c>
      <c r="D66" s="496"/>
      <c r="E66" s="497"/>
      <c r="F66" s="69">
        <v>0</v>
      </c>
      <c r="G66" s="25"/>
      <c r="H66" s="25"/>
      <c r="I66" s="69">
        <v>0</v>
      </c>
      <c r="J66" s="69">
        <v>0</v>
      </c>
      <c r="K66" s="284">
        <f t="shared" si="31"/>
        <v>0</v>
      </c>
      <c r="L66" s="297">
        <v>0</v>
      </c>
      <c r="M66" s="297">
        <v>0</v>
      </c>
      <c r="N66" s="25"/>
      <c r="O66" s="25"/>
      <c r="P66" s="297">
        <v>0</v>
      </c>
      <c r="Q66" s="297">
        <v>0</v>
      </c>
      <c r="R66" s="284">
        <f t="shared" si="26"/>
        <v>0</v>
      </c>
      <c r="S66" s="498"/>
      <c r="T66" s="499"/>
      <c r="U66" s="500"/>
    </row>
    <row r="67" spans="1:21" ht="15.95" customHeight="1">
      <c r="A67" s="14"/>
      <c r="B67" s="13" t="s">
        <v>84</v>
      </c>
      <c r="C67" s="495">
        <v>0</v>
      </c>
      <c r="D67" s="496"/>
      <c r="E67" s="497"/>
      <c r="F67" s="69">
        <v>0</v>
      </c>
      <c r="G67" s="25"/>
      <c r="H67" s="25"/>
      <c r="I67" s="69">
        <v>0</v>
      </c>
      <c r="J67" s="69">
        <v>0</v>
      </c>
      <c r="K67" s="284">
        <f t="shared" si="31"/>
        <v>0</v>
      </c>
      <c r="L67" s="297">
        <v>0</v>
      </c>
      <c r="M67" s="297">
        <v>0</v>
      </c>
      <c r="N67" s="24"/>
      <c r="O67" s="24"/>
      <c r="P67" s="297">
        <v>0</v>
      </c>
      <c r="Q67" s="297">
        <v>0</v>
      </c>
      <c r="R67" s="284">
        <f t="shared" si="26"/>
        <v>0</v>
      </c>
      <c r="S67" s="498"/>
      <c r="T67" s="499"/>
      <c r="U67" s="500"/>
    </row>
    <row r="68" spans="1:21" ht="15.95" customHeight="1">
      <c r="A68" s="14">
        <v>5</v>
      </c>
      <c r="B68" s="11" t="s">
        <v>54</v>
      </c>
      <c r="C68" s="480">
        <v>0</v>
      </c>
      <c r="D68" s="481">
        <v>0</v>
      </c>
      <c r="E68" s="482">
        <v>0</v>
      </c>
      <c r="F68" s="284">
        <v>0</v>
      </c>
      <c r="G68" s="25"/>
      <c r="H68" s="25"/>
      <c r="I68" s="284">
        <v>0</v>
      </c>
      <c r="J68" s="284">
        <v>0</v>
      </c>
      <c r="K68" s="284">
        <f t="shared" si="31"/>
        <v>0</v>
      </c>
      <c r="L68" s="292">
        <v>0</v>
      </c>
      <c r="M68" s="292">
        <v>0</v>
      </c>
      <c r="N68" s="25"/>
      <c r="O68" s="25"/>
      <c r="P68" s="292">
        <v>0</v>
      </c>
      <c r="Q68" s="292">
        <v>0</v>
      </c>
      <c r="R68" s="284">
        <f t="shared" si="26"/>
        <v>0</v>
      </c>
      <c r="S68" s="498"/>
      <c r="T68" s="499"/>
      <c r="U68" s="500"/>
    </row>
    <row r="69" spans="1:21" ht="15.95" customHeight="1">
      <c r="A69" s="14">
        <v>6</v>
      </c>
      <c r="B69" s="10" t="s">
        <v>55</v>
      </c>
      <c r="C69" s="480">
        <v>0</v>
      </c>
      <c r="D69" s="481">
        <v>0</v>
      </c>
      <c r="E69" s="482">
        <v>0</v>
      </c>
      <c r="F69" s="284">
        <v>0</v>
      </c>
      <c r="G69" s="25"/>
      <c r="H69" s="25"/>
      <c r="I69" s="284">
        <v>0</v>
      </c>
      <c r="J69" s="284">
        <v>0</v>
      </c>
      <c r="K69" s="284">
        <f t="shared" si="31"/>
        <v>0</v>
      </c>
      <c r="L69" s="292">
        <v>0</v>
      </c>
      <c r="M69" s="292">
        <v>0</v>
      </c>
      <c r="N69" s="25"/>
      <c r="O69" s="25"/>
      <c r="P69" s="292">
        <v>0</v>
      </c>
      <c r="Q69" s="292">
        <v>0</v>
      </c>
      <c r="R69" s="284">
        <f t="shared" si="26"/>
        <v>0</v>
      </c>
      <c r="S69" s="543">
        <v>0</v>
      </c>
      <c r="T69" s="544"/>
      <c r="U69" s="545"/>
    </row>
    <row r="70" spans="1:21" ht="15.95" customHeight="1">
      <c r="A70" s="14">
        <v>7</v>
      </c>
      <c r="B70" s="10" t="s">
        <v>56</v>
      </c>
      <c r="C70" s="480">
        <v>0</v>
      </c>
      <c r="D70" s="481">
        <v>0</v>
      </c>
      <c r="E70" s="482">
        <v>0</v>
      </c>
      <c r="F70" s="284">
        <v>0</v>
      </c>
      <c r="G70" s="25"/>
      <c r="H70" s="25"/>
      <c r="I70" s="284">
        <v>0</v>
      </c>
      <c r="J70" s="284">
        <v>0</v>
      </c>
      <c r="K70" s="284">
        <f t="shared" si="31"/>
        <v>0</v>
      </c>
      <c r="L70" s="292">
        <v>0</v>
      </c>
      <c r="M70" s="292">
        <v>0</v>
      </c>
      <c r="N70" s="25"/>
      <c r="O70" s="25"/>
      <c r="P70" s="292">
        <v>0</v>
      </c>
      <c r="Q70" s="292">
        <v>0</v>
      </c>
      <c r="R70" s="284">
        <f t="shared" si="26"/>
        <v>0</v>
      </c>
      <c r="S70" s="483">
        <v>0</v>
      </c>
      <c r="T70" s="484"/>
      <c r="U70" s="485"/>
    </row>
    <row r="71" spans="1:21" ht="15.75">
      <c r="A71" s="14">
        <v>8</v>
      </c>
      <c r="B71" s="10" t="s">
        <v>57</v>
      </c>
      <c r="C71" s="480">
        <v>0</v>
      </c>
      <c r="D71" s="481">
        <v>0</v>
      </c>
      <c r="E71" s="482">
        <v>0</v>
      </c>
      <c r="F71" s="284">
        <v>0</v>
      </c>
      <c r="G71" s="25"/>
      <c r="H71" s="25"/>
      <c r="I71" s="284">
        <v>0</v>
      </c>
      <c r="J71" s="284">
        <v>0</v>
      </c>
      <c r="K71" s="284">
        <f t="shared" si="31"/>
        <v>0</v>
      </c>
      <c r="L71" s="292">
        <v>0</v>
      </c>
      <c r="M71" s="292">
        <v>0</v>
      </c>
      <c r="N71" s="25"/>
      <c r="O71" s="25"/>
      <c r="P71" s="292">
        <v>0</v>
      </c>
      <c r="Q71" s="292">
        <v>0</v>
      </c>
      <c r="R71" s="284">
        <f t="shared" si="26"/>
        <v>0</v>
      </c>
      <c r="S71" s="483">
        <v>0</v>
      </c>
      <c r="T71" s="484"/>
      <c r="U71" s="485"/>
    </row>
    <row r="72" spans="1:21" ht="15.75">
      <c r="A72" s="14">
        <v>9</v>
      </c>
      <c r="B72" s="10" t="s">
        <v>24</v>
      </c>
      <c r="C72" s="480">
        <v>0</v>
      </c>
      <c r="D72" s="481">
        <v>0</v>
      </c>
      <c r="E72" s="482">
        <v>0</v>
      </c>
      <c r="F72" s="284">
        <v>0</v>
      </c>
      <c r="G72" s="25"/>
      <c r="H72" s="25"/>
      <c r="I72" s="67">
        <v>0</v>
      </c>
      <c r="J72" s="67">
        <v>0</v>
      </c>
      <c r="K72" s="284">
        <f t="shared" si="31"/>
        <v>0</v>
      </c>
      <c r="L72" s="292">
        <v>0</v>
      </c>
      <c r="M72" s="292">
        <v>0</v>
      </c>
      <c r="N72" s="25"/>
      <c r="O72" s="25"/>
      <c r="P72" s="292">
        <v>0</v>
      </c>
      <c r="Q72" s="292">
        <v>0</v>
      </c>
      <c r="R72" s="284">
        <f t="shared" si="26"/>
        <v>0</v>
      </c>
      <c r="S72" s="483">
        <v>0</v>
      </c>
      <c r="T72" s="484"/>
      <c r="U72" s="485"/>
    </row>
    <row r="73" spans="1:21" ht="15.75">
      <c r="A73" s="14">
        <v>10</v>
      </c>
      <c r="B73" s="10" t="s">
        <v>25</v>
      </c>
      <c r="C73" s="480">
        <v>0</v>
      </c>
      <c r="D73" s="481">
        <v>0</v>
      </c>
      <c r="E73" s="482">
        <v>0</v>
      </c>
      <c r="F73" s="284">
        <v>0</v>
      </c>
      <c r="G73" s="25"/>
      <c r="H73" s="25"/>
      <c r="I73" s="67">
        <v>0</v>
      </c>
      <c r="J73" s="67">
        <v>0</v>
      </c>
      <c r="K73" s="284">
        <f t="shared" si="31"/>
        <v>0</v>
      </c>
      <c r="L73" s="292">
        <v>0</v>
      </c>
      <c r="M73" s="292">
        <v>0</v>
      </c>
      <c r="N73" s="25"/>
      <c r="O73" s="25"/>
      <c r="P73" s="292">
        <v>0</v>
      </c>
      <c r="Q73" s="292">
        <v>0</v>
      </c>
      <c r="R73" s="284">
        <f t="shared" si="26"/>
        <v>0</v>
      </c>
      <c r="S73" s="483">
        <v>0</v>
      </c>
      <c r="T73" s="484"/>
      <c r="U73" s="485"/>
    </row>
    <row r="74" spans="1:21" ht="16.5" thickBot="1">
      <c r="A74" s="39">
        <v>11</v>
      </c>
      <c r="B74" s="40" t="s">
        <v>58</v>
      </c>
      <c r="C74" s="486">
        <v>0</v>
      </c>
      <c r="D74" s="487">
        <v>0</v>
      </c>
      <c r="E74" s="488">
        <v>0</v>
      </c>
      <c r="F74" s="285">
        <v>0</v>
      </c>
      <c r="G74" s="42"/>
      <c r="H74" s="42"/>
      <c r="I74" s="68">
        <v>0</v>
      </c>
      <c r="J74" s="68">
        <v>0</v>
      </c>
      <c r="K74" s="285">
        <f t="shared" ref="K74" si="35">SUM(E74-F74-G74-H74+I74-J74)</f>
        <v>0</v>
      </c>
      <c r="L74" s="41">
        <v>0</v>
      </c>
      <c r="M74" s="41">
        <v>0</v>
      </c>
      <c r="N74" s="42"/>
      <c r="O74" s="42"/>
      <c r="P74" s="41">
        <v>0</v>
      </c>
      <c r="Q74" s="41">
        <v>0</v>
      </c>
      <c r="R74" s="285">
        <f t="shared" si="26"/>
        <v>0</v>
      </c>
      <c r="S74" s="489"/>
      <c r="T74" s="490"/>
      <c r="U74" s="491"/>
    </row>
    <row r="75" spans="1:21" ht="13.5" thickTop="1">
      <c r="A75" s="5"/>
      <c r="B75" s="17" t="s">
        <v>39</v>
      </c>
    </row>
    <row r="76" spans="1:21">
      <c r="A76" s="5"/>
      <c r="B76" s="15" t="s">
        <v>60</v>
      </c>
    </row>
    <row r="77" spans="1:21" ht="12.75" customHeight="1">
      <c r="A77" s="5"/>
      <c r="B77" s="15" t="s">
        <v>59</v>
      </c>
    </row>
    <row r="78" spans="1:21" ht="12.75" customHeight="1">
      <c r="A78" s="5"/>
      <c r="B78" s="15" t="s">
        <v>40</v>
      </c>
    </row>
    <row r="80" spans="1:21" ht="21" customHeight="1"/>
    <row r="81" spans="1:21" ht="12.75" customHeight="1">
      <c r="A81" s="476" t="s">
        <v>0</v>
      </c>
      <c r="B81" s="476"/>
      <c r="P81" s="477" t="s">
        <v>26</v>
      </c>
      <c r="Q81" s="477"/>
      <c r="R81" s="477"/>
      <c r="S81" s="477"/>
      <c r="T81" s="477"/>
      <c r="U81" s="477"/>
    </row>
    <row r="82" spans="1:21" ht="12.75" customHeight="1">
      <c r="A82" s="476" t="s">
        <v>1</v>
      </c>
      <c r="B82" s="476"/>
      <c r="P82" s="477"/>
      <c r="Q82" s="477"/>
      <c r="R82" s="477"/>
      <c r="S82" s="477"/>
      <c r="T82" s="477"/>
      <c r="U82" s="477"/>
    </row>
    <row r="83" spans="1:21" ht="12.75" customHeight="1">
      <c r="A83" s="476" t="s">
        <v>45</v>
      </c>
      <c r="B83" s="476"/>
    </row>
    <row r="84" spans="1:21" ht="13.5" customHeight="1">
      <c r="C84" s="478" t="s">
        <v>2</v>
      </c>
      <c r="D84" s="478"/>
      <c r="E84" s="478"/>
      <c r="F84" s="478"/>
      <c r="G84" s="478"/>
      <c r="H84" s="478"/>
      <c r="I84" s="478"/>
      <c r="J84" s="478"/>
      <c r="K84" s="478"/>
      <c r="L84" s="478"/>
      <c r="M84" s="478"/>
      <c r="N84" s="478"/>
      <c r="O84" s="478"/>
      <c r="P84" s="478"/>
      <c r="Q84" s="2"/>
      <c r="U84" s="1" t="s">
        <v>43</v>
      </c>
    </row>
    <row r="85" spans="1:21" ht="15" customHeight="1">
      <c r="F85" s="479" t="s">
        <v>3</v>
      </c>
      <c r="G85" s="479"/>
      <c r="H85" s="479"/>
      <c r="I85" s="479"/>
      <c r="J85" s="479"/>
      <c r="K85" s="479"/>
      <c r="L85" s="479"/>
      <c r="M85" s="479"/>
      <c r="N85" s="479"/>
      <c r="O85" s="479"/>
      <c r="P85" s="479"/>
      <c r="Q85" s="291"/>
    </row>
    <row r="86" spans="1:21" ht="12.75" customHeight="1">
      <c r="A86" s="1" t="s">
        <v>46</v>
      </c>
      <c r="C86" s="3"/>
      <c r="D86" s="4">
        <v>1</v>
      </c>
      <c r="E86" s="4">
        <v>5</v>
      </c>
      <c r="M86" s="5"/>
      <c r="N86" s="5"/>
      <c r="O86" s="5"/>
      <c r="P86" s="5"/>
      <c r="Q86" s="5"/>
      <c r="R86" s="5"/>
      <c r="S86" s="5"/>
      <c r="T86" s="5"/>
    </row>
    <row r="87" spans="1:21" ht="12.75" customHeight="1">
      <c r="A87" s="1" t="s">
        <v>68</v>
      </c>
      <c r="C87" s="6"/>
      <c r="D87" s="7">
        <v>0</v>
      </c>
      <c r="E87" s="7">
        <v>8</v>
      </c>
      <c r="K87" s="453">
        <v>3</v>
      </c>
      <c r="L87" s="453"/>
      <c r="M87" s="5"/>
      <c r="N87" s="5"/>
      <c r="O87" s="5"/>
      <c r="Q87" s="1" t="s">
        <v>48</v>
      </c>
      <c r="R87" s="455" t="str">
        <f>+R47</f>
        <v xml:space="preserve">September </v>
      </c>
      <c r="S87" s="456"/>
      <c r="T87" s="4">
        <f>+T47</f>
        <v>0</v>
      </c>
      <c r="U87" s="4">
        <f>+U47</f>
        <v>8</v>
      </c>
    </row>
    <row r="88" spans="1:21" s="43" customFormat="1" ht="12.75" customHeight="1" thickBot="1">
      <c r="A88" s="43" t="s">
        <v>78</v>
      </c>
      <c r="C88" s="65">
        <v>0</v>
      </c>
      <c r="D88" s="65">
        <v>2</v>
      </c>
      <c r="E88" s="65">
        <v>0</v>
      </c>
      <c r="K88" s="454"/>
      <c r="L88" s="454"/>
      <c r="M88" s="77"/>
      <c r="N88" s="77"/>
      <c r="O88" s="77"/>
      <c r="Q88" s="43" t="s">
        <v>47</v>
      </c>
      <c r="R88" s="554">
        <f>+R48</f>
        <v>2020</v>
      </c>
      <c r="S88" s="555"/>
      <c r="T88" s="78">
        <f>+T48</f>
        <v>2</v>
      </c>
      <c r="U88" s="78">
        <f>+U48</f>
        <v>0</v>
      </c>
    </row>
    <row r="89" spans="1:21" ht="11.25" customHeight="1" thickTop="1">
      <c r="A89" s="556" t="s">
        <v>4</v>
      </c>
      <c r="B89" s="556" t="s">
        <v>5</v>
      </c>
      <c r="C89" s="559" t="s">
        <v>6</v>
      </c>
      <c r="D89" s="559"/>
      <c r="E89" s="559"/>
      <c r="F89" s="559"/>
      <c r="G89" s="559"/>
      <c r="H89" s="559"/>
      <c r="I89" s="559"/>
      <c r="J89" s="559"/>
      <c r="K89" s="559"/>
      <c r="L89" s="465" t="s">
        <v>7</v>
      </c>
      <c r="M89" s="466"/>
      <c r="N89" s="466"/>
      <c r="O89" s="466"/>
      <c r="P89" s="466"/>
      <c r="Q89" s="466"/>
      <c r="R89" s="469"/>
      <c r="S89" s="470" t="s">
        <v>64</v>
      </c>
      <c r="T89" s="471"/>
      <c r="U89" s="513"/>
    </row>
    <row r="90" spans="1:21" ht="12.75" customHeight="1">
      <c r="A90" s="557"/>
      <c r="B90" s="557"/>
      <c r="C90" s="560" t="s">
        <v>27</v>
      </c>
      <c r="D90" s="560"/>
      <c r="E90" s="560"/>
      <c r="F90" s="296"/>
      <c r="G90" s="296" t="s">
        <v>30</v>
      </c>
      <c r="H90" s="296" t="s">
        <v>32</v>
      </c>
      <c r="I90" s="296"/>
      <c r="J90" s="296"/>
      <c r="K90" s="296" t="s">
        <v>43</v>
      </c>
      <c r="L90" s="296" t="s">
        <v>27</v>
      </c>
      <c r="M90" s="296"/>
      <c r="N90" s="296" t="s">
        <v>30</v>
      </c>
      <c r="O90" s="296" t="s">
        <v>32</v>
      </c>
      <c r="P90" s="296"/>
      <c r="Q90" s="296"/>
      <c r="R90" s="296" t="s">
        <v>63</v>
      </c>
      <c r="S90" s="440" t="s">
        <v>67</v>
      </c>
      <c r="T90" s="441"/>
      <c r="U90" s="442"/>
    </row>
    <row r="91" spans="1:21" ht="15.95" customHeight="1">
      <c r="A91" s="557"/>
      <c r="B91" s="557"/>
      <c r="C91" s="550" t="s">
        <v>28</v>
      </c>
      <c r="D91" s="550"/>
      <c r="E91" s="550"/>
      <c r="F91" s="294" t="s">
        <v>29</v>
      </c>
      <c r="G91" s="294" t="s">
        <v>31</v>
      </c>
      <c r="H91" s="294" t="s">
        <v>33</v>
      </c>
      <c r="I91" s="294" t="s">
        <v>37</v>
      </c>
      <c r="J91" s="294" t="s">
        <v>36</v>
      </c>
      <c r="K91" s="294" t="s">
        <v>28</v>
      </c>
      <c r="L91" s="294" t="s">
        <v>28</v>
      </c>
      <c r="M91" s="294" t="s">
        <v>35</v>
      </c>
      <c r="N91" s="294" t="s">
        <v>31</v>
      </c>
      <c r="O91" s="294" t="s">
        <v>33</v>
      </c>
      <c r="P91" s="294" t="s">
        <v>37</v>
      </c>
      <c r="Q91" s="294" t="s">
        <v>36</v>
      </c>
      <c r="R91" s="294" t="s">
        <v>38</v>
      </c>
      <c r="S91" s="440" t="s">
        <v>65</v>
      </c>
      <c r="T91" s="441"/>
      <c r="U91" s="442"/>
    </row>
    <row r="92" spans="1:21" ht="15.95" customHeight="1">
      <c r="A92" s="557"/>
      <c r="B92" s="557"/>
      <c r="C92" s="551" t="s">
        <v>8</v>
      </c>
      <c r="D92" s="551"/>
      <c r="E92" s="551"/>
      <c r="F92" s="295"/>
      <c r="G92" s="295"/>
      <c r="H92" s="295" t="s">
        <v>34</v>
      </c>
      <c r="I92" s="295"/>
      <c r="J92" s="295"/>
      <c r="K92" s="295" t="s">
        <v>9</v>
      </c>
      <c r="L92" s="295" t="s">
        <v>8</v>
      </c>
      <c r="M92" s="295"/>
      <c r="N92" s="295"/>
      <c r="O92" s="295" t="s">
        <v>34</v>
      </c>
      <c r="P92" s="295"/>
      <c r="Q92" s="295"/>
      <c r="R92" s="20" t="s">
        <v>62</v>
      </c>
      <c r="S92" s="440" t="s">
        <v>66</v>
      </c>
      <c r="T92" s="441"/>
      <c r="U92" s="442"/>
    </row>
    <row r="93" spans="1:21" ht="15.95" customHeight="1">
      <c r="A93" s="558"/>
      <c r="B93" s="558"/>
      <c r="C93" s="550"/>
      <c r="D93" s="550"/>
      <c r="E93" s="550"/>
      <c r="F93" s="294"/>
      <c r="G93" s="294"/>
      <c r="H93" s="294"/>
      <c r="I93" s="294"/>
      <c r="J93" s="294"/>
      <c r="K93" s="294" t="s">
        <v>61</v>
      </c>
      <c r="L93" s="294"/>
      <c r="M93" s="294"/>
      <c r="N93" s="294"/>
      <c r="O93" s="294"/>
      <c r="P93" s="294"/>
      <c r="Q93" s="294"/>
      <c r="R93" s="294"/>
      <c r="S93" s="450"/>
      <c r="T93" s="552"/>
      <c r="U93" s="553"/>
    </row>
    <row r="94" spans="1:21" s="8" customFormat="1" ht="15.95" customHeight="1">
      <c r="A94" s="293" t="s">
        <v>10</v>
      </c>
      <c r="B94" s="293" t="s">
        <v>11</v>
      </c>
      <c r="C94" s="549" t="s">
        <v>12</v>
      </c>
      <c r="D94" s="549"/>
      <c r="E94" s="549"/>
      <c r="F94" s="293" t="s">
        <v>13</v>
      </c>
      <c r="G94" s="293" t="s">
        <v>14</v>
      </c>
      <c r="H94" s="293" t="s">
        <v>15</v>
      </c>
      <c r="I94" s="293" t="s">
        <v>16</v>
      </c>
      <c r="J94" s="293" t="s">
        <v>17</v>
      </c>
      <c r="K94" s="293" t="s">
        <v>18</v>
      </c>
      <c r="L94" s="293" t="s">
        <v>19</v>
      </c>
      <c r="M94" s="293" t="s">
        <v>20</v>
      </c>
      <c r="N94" s="293" t="s">
        <v>21</v>
      </c>
      <c r="O94" s="293" t="s">
        <v>41</v>
      </c>
      <c r="P94" s="293" t="s">
        <v>42</v>
      </c>
      <c r="Q94" s="293" t="s">
        <v>44</v>
      </c>
      <c r="R94" s="293" t="s">
        <v>69</v>
      </c>
      <c r="S94" s="549" t="s">
        <v>70</v>
      </c>
      <c r="T94" s="549"/>
      <c r="U94" s="549"/>
    </row>
    <row r="95" spans="1:21" s="16" customFormat="1" ht="15.95" customHeight="1">
      <c r="A95" s="18">
        <v>1</v>
      </c>
      <c r="B95" s="19" t="s">
        <v>22</v>
      </c>
      <c r="C95" s="504">
        <f>SUM(C96,C99,C100)</f>
        <v>0</v>
      </c>
      <c r="D95" s="505"/>
      <c r="E95" s="506"/>
      <c r="F95" s="287">
        <f t="shared" ref="F95:J95" si="36">SUM(F96,F99,F100)</f>
        <v>0</v>
      </c>
      <c r="G95" s="287">
        <f t="shared" si="36"/>
        <v>0</v>
      </c>
      <c r="H95" s="287">
        <f t="shared" si="36"/>
        <v>0</v>
      </c>
      <c r="I95" s="287">
        <f t="shared" si="36"/>
        <v>0</v>
      </c>
      <c r="J95" s="287">
        <f t="shared" si="36"/>
        <v>0</v>
      </c>
      <c r="K95" s="287">
        <f>SUM(C95-F95-G95-H95+I95-J95)</f>
        <v>0</v>
      </c>
      <c r="L95" s="287">
        <f t="shared" ref="L95:Q95" si="37">SUM(L96,L99,L100)</f>
        <v>0</v>
      </c>
      <c r="M95" s="50">
        <f t="shared" si="37"/>
        <v>0</v>
      </c>
      <c r="N95" s="50">
        <f t="shared" si="37"/>
        <v>0</v>
      </c>
      <c r="O95" s="287">
        <f t="shared" si="37"/>
        <v>0</v>
      </c>
      <c r="P95" s="287">
        <f t="shared" si="37"/>
        <v>1</v>
      </c>
      <c r="Q95" s="287">
        <f t="shared" si="37"/>
        <v>0</v>
      </c>
      <c r="R95" s="287">
        <f>SUM(L95-M95-N95-O95+P95-Q95)</f>
        <v>1</v>
      </c>
      <c r="S95" s="507"/>
      <c r="T95" s="508"/>
      <c r="U95" s="509"/>
    </row>
    <row r="96" spans="1:21" s="23" customFormat="1" ht="15.95" customHeight="1">
      <c r="A96" s="14"/>
      <c r="B96" s="22" t="s">
        <v>49</v>
      </c>
      <c r="C96" s="495">
        <f t="shared" ref="C96:H96" si="38">SUM(C97:C98)</f>
        <v>0</v>
      </c>
      <c r="D96" s="496">
        <f t="shared" si="38"/>
        <v>0</v>
      </c>
      <c r="E96" s="497">
        <f t="shared" si="38"/>
        <v>0</v>
      </c>
      <c r="F96" s="69">
        <f t="shared" si="38"/>
        <v>0</v>
      </c>
      <c r="G96" s="69">
        <f t="shared" si="38"/>
        <v>0</v>
      </c>
      <c r="H96" s="69">
        <f t="shared" si="38"/>
        <v>0</v>
      </c>
      <c r="I96" s="69">
        <f>SUM(I97:I98)</f>
        <v>0</v>
      </c>
      <c r="J96" s="69">
        <f t="shared" ref="J96" si="39">SUM(J97:J98)</f>
        <v>0</v>
      </c>
      <c r="K96" s="284">
        <f t="shared" ref="K96:K100" si="40">SUM(C96-F96-G96-H96+I96-J96)</f>
        <v>0</v>
      </c>
      <c r="L96" s="69">
        <f t="shared" ref="L96:Q96" si="41">SUM(L97:L98)</f>
        <v>0</v>
      </c>
      <c r="M96" s="51">
        <f t="shared" si="41"/>
        <v>0</v>
      </c>
      <c r="N96" s="51">
        <f t="shared" si="41"/>
        <v>0</v>
      </c>
      <c r="O96" s="69">
        <f t="shared" si="41"/>
        <v>0</v>
      </c>
      <c r="P96" s="69">
        <f>SUM(P97:P98)</f>
        <v>1</v>
      </c>
      <c r="Q96" s="69">
        <f t="shared" si="41"/>
        <v>0</v>
      </c>
      <c r="R96" s="284">
        <f t="shared" ref="R96:R114" si="42">SUM(L96-M96-N96-O96+P96-Q96)</f>
        <v>1</v>
      </c>
      <c r="S96" s="510"/>
      <c r="T96" s="511"/>
      <c r="U96" s="512"/>
    </row>
    <row r="97" spans="1:21" ht="15.95" customHeight="1">
      <c r="A97" s="12"/>
      <c r="B97" s="13" t="s">
        <v>83</v>
      </c>
      <c r="C97" s="501">
        <v>0</v>
      </c>
      <c r="D97" s="502">
        <v>0</v>
      </c>
      <c r="E97" s="503">
        <v>0</v>
      </c>
      <c r="F97" s="297">
        <v>0</v>
      </c>
      <c r="G97" s="297">
        <v>0</v>
      </c>
      <c r="H97" s="297">
        <v>0</v>
      </c>
      <c r="I97" s="66">
        <v>0</v>
      </c>
      <c r="J97" s="66">
        <v>0</v>
      </c>
      <c r="K97" s="284">
        <f t="shared" si="40"/>
        <v>0</v>
      </c>
      <c r="L97" s="297">
        <v>0</v>
      </c>
      <c r="M97" s="52">
        <v>0</v>
      </c>
      <c r="N97" s="52">
        <v>0</v>
      </c>
      <c r="O97" s="297">
        <v>0</v>
      </c>
      <c r="P97" s="297">
        <v>0</v>
      </c>
      <c r="Q97" s="297">
        <v>0</v>
      </c>
      <c r="R97" s="284">
        <f t="shared" si="42"/>
        <v>0</v>
      </c>
      <c r="S97" s="498"/>
      <c r="T97" s="499"/>
      <c r="U97" s="500"/>
    </row>
    <row r="98" spans="1:21" ht="15.95" customHeight="1">
      <c r="A98" s="12"/>
      <c r="B98" s="13" t="s">
        <v>84</v>
      </c>
      <c r="C98" s="501">
        <v>0</v>
      </c>
      <c r="D98" s="502">
        <v>0</v>
      </c>
      <c r="E98" s="503">
        <v>0</v>
      </c>
      <c r="F98" s="297">
        <v>0</v>
      </c>
      <c r="G98" s="297">
        <v>0</v>
      </c>
      <c r="H98" s="297">
        <v>0</v>
      </c>
      <c r="I98" s="66">
        <v>0</v>
      </c>
      <c r="J98" s="66">
        <v>0</v>
      </c>
      <c r="K98" s="284">
        <f t="shared" si="40"/>
        <v>0</v>
      </c>
      <c r="L98" s="297">
        <v>0</v>
      </c>
      <c r="M98" s="52">
        <v>0</v>
      </c>
      <c r="N98" s="52">
        <v>0</v>
      </c>
      <c r="O98" s="297">
        <v>0</v>
      </c>
      <c r="P98" s="297">
        <v>1</v>
      </c>
      <c r="Q98" s="297">
        <v>0</v>
      </c>
      <c r="R98" s="284">
        <f t="shared" si="42"/>
        <v>1</v>
      </c>
      <c r="S98" s="498"/>
      <c r="T98" s="499"/>
      <c r="U98" s="500"/>
    </row>
    <row r="99" spans="1:21" ht="15.95" customHeight="1">
      <c r="A99" s="12"/>
      <c r="B99" s="11" t="s">
        <v>50</v>
      </c>
      <c r="C99" s="480">
        <v>0</v>
      </c>
      <c r="D99" s="481">
        <v>0</v>
      </c>
      <c r="E99" s="482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284">
        <f t="shared" si="40"/>
        <v>0</v>
      </c>
      <c r="L99" s="284">
        <v>0</v>
      </c>
      <c r="M99" s="56">
        <v>0</v>
      </c>
      <c r="N99" s="56">
        <v>0</v>
      </c>
      <c r="O99" s="284">
        <v>0</v>
      </c>
      <c r="P99" s="297">
        <v>0</v>
      </c>
      <c r="Q99" s="284">
        <v>0</v>
      </c>
      <c r="R99" s="284">
        <f>SUM(L99-M99-N99-O99+P99-Q99)</f>
        <v>0</v>
      </c>
      <c r="S99" s="498"/>
      <c r="T99" s="499"/>
      <c r="U99" s="500"/>
    </row>
    <row r="100" spans="1:21" ht="15.95" customHeight="1">
      <c r="A100" s="12"/>
      <c r="B100" s="11" t="s">
        <v>51</v>
      </c>
      <c r="C100" s="480">
        <v>0</v>
      </c>
      <c r="D100" s="481">
        <v>0</v>
      </c>
      <c r="E100" s="482">
        <v>0</v>
      </c>
      <c r="F100" s="67">
        <v>0</v>
      </c>
      <c r="G100" s="67">
        <v>0</v>
      </c>
      <c r="H100" s="67">
        <v>0</v>
      </c>
      <c r="I100" s="67">
        <v>0</v>
      </c>
      <c r="J100" s="67">
        <v>0</v>
      </c>
      <c r="K100" s="284">
        <f t="shared" si="40"/>
        <v>0</v>
      </c>
      <c r="L100" s="284">
        <v>0</v>
      </c>
      <c r="M100" s="284">
        <v>0</v>
      </c>
      <c r="N100" s="284">
        <v>0</v>
      </c>
      <c r="O100" s="284">
        <v>0</v>
      </c>
      <c r="P100" s="297">
        <v>0</v>
      </c>
      <c r="Q100" s="284">
        <v>0</v>
      </c>
      <c r="R100" s="284">
        <f t="shared" si="42"/>
        <v>0</v>
      </c>
      <c r="S100" s="498"/>
      <c r="T100" s="499"/>
      <c r="U100" s="500"/>
    </row>
    <row r="101" spans="1:21" ht="15.95" customHeight="1">
      <c r="A101" s="14">
        <v>2</v>
      </c>
      <c r="B101" s="10" t="s">
        <v>23</v>
      </c>
      <c r="C101" s="480">
        <f>SUM(C102:C103)</f>
        <v>0</v>
      </c>
      <c r="D101" s="481">
        <f t="shared" ref="D101:G101" si="43">SUM(D102:D103)</f>
        <v>658</v>
      </c>
      <c r="E101" s="482">
        <f t="shared" si="43"/>
        <v>658</v>
      </c>
      <c r="F101" s="284">
        <f t="shared" si="43"/>
        <v>0</v>
      </c>
      <c r="G101" s="284">
        <f t="shared" si="43"/>
        <v>0</v>
      </c>
      <c r="H101" s="25"/>
      <c r="I101" s="284">
        <f t="shared" ref="I101:J101" si="44">SUM(I102:I103)</f>
        <v>0</v>
      </c>
      <c r="J101" s="284">
        <f t="shared" si="44"/>
        <v>0</v>
      </c>
      <c r="K101" s="284">
        <f>SUM(C101-F101-G101-H101+I101-J101)</f>
        <v>0</v>
      </c>
      <c r="L101" s="284">
        <f t="shared" ref="L101:N101" si="45">SUM(L102:L103)</f>
        <v>20</v>
      </c>
      <c r="M101" s="284">
        <f t="shared" si="45"/>
        <v>0</v>
      </c>
      <c r="N101" s="284">
        <f t="shared" si="45"/>
        <v>0</v>
      </c>
      <c r="O101" s="25"/>
      <c r="P101" s="284">
        <f t="shared" ref="P101:Q101" si="46">SUM(P102:P103)</f>
        <v>0</v>
      </c>
      <c r="Q101" s="284">
        <f t="shared" si="46"/>
        <v>0</v>
      </c>
      <c r="R101" s="284">
        <f t="shared" si="42"/>
        <v>20</v>
      </c>
      <c r="S101" s="498"/>
      <c r="T101" s="499"/>
      <c r="U101" s="500"/>
    </row>
    <row r="102" spans="1:21" ht="15.95" customHeight="1">
      <c r="A102" s="12"/>
      <c r="B102" s="13" t="s">
        <v>83</v>
      </c>
      <c r="C102" s="501">
        <v>0</v>
      </c>
      <c r="D102" s="502">
        <v>658</v>
      </c>
      <c r="E102" s="503">
        <v>658</v>
      </c>
      <c r="F102" s="297">
        <v>0</v>
      </c>
      <c r="G102" s="297">
        <v>0</v>
      </c>
      <c r="H102" s="24"/>
      <c r="I102" s="66">
        <v>0</v>
      </c>
      <c r="J102" s="66">
        <v>0</v>
      </c>
      <c r="K102" s="284">
        <f t="shared" ref="K102:K113" si="47">SUM(C102-F102-G102-H102+I102-J102)</f>
        <v>0</v>
      </c>
      <c r="L102" s="297">
        <v>20</v>
      </c>
      <c r="M102" s="297">
        <v>0</v>
      </c>
      <c r="N102" s="297">
        <v>0</v>
      </c>
      <c r="O102" s="24"/>
      <c r="P102" s="297">
        <v>0</v>
      </c>
      <c r="Q102" s="297">
        <v>0</v>
      </c>
      <c r="R102" s="284">
        <f t="shared" si="42"/>
        <v>20</v>
      </c>
      <c r="S102" s="498"/>
      <c r="T102" s="499"/>
      <c r="U102" s="500"/>
    </row>
    <row r="103" spans="1:21" ht="15.95" customHeight="1">
      <c r="A103" s="12"/>
      <c r="B103" s="13" t="s">
        <v>84</v>
      </c>
      <c r="C103" s="501">
        <v>0</v>
      </c>
      <c r="D103" s="502">
        <v>0</v>
      </c>
      <c r="E103" s="503">
        <v>0</v>
      </c>
      <c r="F103" s="297">
        <v>0</v>
      </c>
      <c r="G103" s="297">
        <v>0</v>
      </c>
      <c r="H103" s="24"/>
      <c r="I103" s="66">
        <v>0</v>
      </c>
      <c r="J103" s="66">
        <v>0</v>
      </c>
      <c r="K103" s="284">
        <f t="shared" si="47"/>
        <v>0</v>
      </c>
      <c r="L103" s="297">
        <v>0</v>
      </c>
      <c r="M103" s="297">
        <v>0</v>
      </c>
      <c r="N103" s="297">
        <v>0</v>
      </c>
      <c r="O103" s="24"/>
      <c r="P103" s="297">
        <v>0</v>
      </c>
      <c r="Q103" s="297">
        <v>0</v>
      </c>
      <c r="R103" s="284">
        <f t="shared" si="42"/>
        <v>0</v>
      </c>
      <c r="S103" s="498"/>
      <c r="T103" s="499"/>
      <c r="U103" s="500"/>
    </row>
    <row r="104" spans="1:21" ht="15.95" customHeight="1">
      <c r="A104" s="9">
        <v>3</v>
      </c>
      <c r="B104" s="10" t="s">
        <v>53</v>
      </c>
      <c r="C104" s="480">
        <v>0</v>
      </c>
      <c r="D104" s="481">
        <v>0</v>
      </c>
      <c r="E104" s="482">
        <v>0</v>
      </c>
      <c r="F104" s="284">
        <v>0</v>
      </c>
      <c r="G104" s="25"/>
      <c r="H104" s="25"/>
      <c r="I104" s="284">
        <v>0</v>
      </c>
      <c r="J104" s="284">
        <v>0</v>
      </c>
      <c r="K104" s="284">
        <f t="shared" si="47"/>
        <v>0</v>
      </c>
      <c r="L104" s="292">
        <v>0</v>
      </c>
      <c r="M104" s="292">
        <v>0</v>
      </c>
      <c r="N104" s="25"/>
      <c r="O104" s="25"/>
      <c r="P104" s="292">
        <v>0</v>
      </c>
      <c r="Q104" s="292">
        <v>0</v>
      </c>
      <c r="R104" s="284">
        <f t="shared" si="42"/>
        <v>0</v>
      </c>
      <c r="S104" s="498"/>
      <c r="T104" s="499"/>
      <c r="U104" s="500"/>
    </row>
    <row r="105" spans="1:21" ht="15.95" customHeight="1">
      <c r="A105" s="14">
        <v>4</v>
      </c>
      <c r="B105" s="10" t="s">
        <v>52</v>
      </c>
      <c r="C105" s="495">
        <f>SUM(C106:C107)</f>
        <v>0</v>
      </c>
      <c r="D105" s="496">
        <f t="shared" ref="D105:E105" si="48">SUM(D106:D107)</f>
        <v>0</v>
      </c>
      <c r="E105" s="497">
        <f t="shared" si="48"/>
        <v>0</v>
      </c>
      <c r="F105" s="69">
        <f>SUM(F106:F107)</f>
        <v>0</v>
      </c>
      <c r="G105" s="25"/>
      <c r="H105" s="25"/>
      <c r="I105" s="69">
        <f t="shared" ref="I105:J105" si="49">SUM(I106:I107)</f>
        <v>0</v>
      </c>
      <c r="J105" s="69">
        <f t="shared" si="49"/>
        <v>0</v>
      </c>
      <c r="K105" s="284">
        <f t="shared" si="47"/>
        <v>0</v>
      </c>
      <c r="L105" s="64">
        <f>SUM(L106:L107)</f>
        <v>8</v>
      </c>
      <c r="M105" s="292">
        <f>SUM(M106:M107)</f>
        <v>0</v>
      </c>
      <c r="N105" s="83"/>
      <c r="O105" s="83"/>
      <c r="P105" s="292">
        <f>SUM(P106:P107)</f>
        <v>0</v>
      </c>
      <c r="Q105" s="292">
        <f>SUM(Q106:Q107)</f>
        <v>0</v>
      </c>
      <c r="R105" s="292">
        <f>SUM(L105-M105-N105-O105+P105-Q105)</f>
        <v>8</v>
      </c>
      <c r="S105" s="498"/>
      <c r="T105" s="499"/>
      <c r="U105" s="500"/>
    </row>
    <row r="106" spans="1:21" ht="15.95" customHeight="1">
      <c r="A106" s="14"/>
      <c r="B106" s="13" t="s">
        <v>83</v>
      </c>
      <c r="C106" s="495">
        <v>0</v>
      </c>
      <c r="D106" s="496"/>
      <c r="E106" s="497"/>
      <c r="F106" s="69">
        <v>0</v>
      </c>
      <c r="G106" s="25"/>
      <c r="H106" s="25"/>
      <c r="I106" s="69">
        <v>0</v>
      </c>
      <c r="J106" s="69">
        <v>0</v>
      </c>
      <c r="K106" s="284">
        <f t="shared" si="47"/>
        <v>0</v>
      </c>
      <c r="L106" s="64">
        <v>0</v>
      </c>
      <c r="M106" s="292">
        <v>0</v>
      </c>
      <c r="N106" s="25"/>
      <c r="O106" s="25"/>
      <c r="P106" s="292">
        <v>0</v>
      </c>
      <c r="Q106" s="292">
        <v>0</v>
      </c>
      <c r="R106" s="284">
        <f t="shared" ref="R106:R108" si="50">SUM(L106-M106-N106-O106+P106-Q106)</f>
        <v>0</v>
      </c>
      <c r="S106" s="498"/>
      <c r="T106" s="499"/>
      <c r="U106" s="500"/>
    </row>
    <row r="107" spans="1:21" ht="15.95" customHeight="1">
      <c r="A107" s="14"/>
      <c r="B107" s="13" t="s">
        <v>84</v>
      </c>
      <c r="C107" s="495">
        <v>0</v>
      </c>
      <c r="D107" s="496"/>
      <c r="E107" s="497"/>
      <c r="F107" s="69">
        <v>0</v>
      </c>
      <c r="G107" s="25"/>
      <c r="H107" s="25"/>
      <c r="I107" s="69">
        <v>0</v>
      </c>
      <c r="J107" s="69">
        <v>0</v>
      </c>
      <c r="K107" s="284">
        <f t="shared" si="47"/>
        <v>0</v>
      </c>
      <c r="L107" s="64">
        <v>8</v>
      </c>
      <c r="M107" s="292">
        <v>0</v>
      </c>
      <c r="N107" s="25"/>
      <c r="O107" s="25"/>
      <c r="P107" s="292">
        <v>0</v>
      </c>
      <c r="Q107" s="292">
        <v>0</v>
      </c>
      <c r="R107" s="284">
        <f t="shared" si="50"/>
        <v>8</v>
      </c>
      <c r="S107" s="498"/>
      <c r="T107" s="499"/>
      <c r="U107" s="500"/>
    </row>
    <row r="108" spans="1:21" ht="15.95" customHeight="1">
      <c r="A108" s="14">
        <v>5</v>
      </c>
      <c r="B108" s="11" t="s">
        <v>54</v>
      </c>
      <c r="C108" s="480">
        <v>0</v>
      </c>
      <c r="D108" s="481">
        <v>0</v>
      </c>
      <c r="E108" s="482">
        <v>0</v>
      </c>
      <c r="F108" s="284">
        <v>0</v>
      </c>
      <c r="G108" s="25"/>
      <c r="H108" s="25"/>
      <c r="I108" s="284">
        <v>0</v>
      </c>
      <c r="J108" s="284">
        <v>0</v>
      </c>
      <c r="K108" s="284">
        <f t="shared" si="47"/>
        <v>0</v>
      </c>
      <c r="L108" s="292">
        <v>0</v>
      </c>
      <c r="M108" s="292">
        <v>0</v>
      </c>
      <c r="N108" s="25"/>
      <c r="O108" s="25"/>
      <c r="P108" s="292">
        <v>0</v>
      </c>
      <c r="Q108" s="292">
        <v>0</v>
      </c>
      <c r="R108" s="284">
        <f t="shared" si="50"/>
        <v>0</v>
      </c>
      <c r="S108" s="498"/>
      <c r="T108" s="499"/>
      <c r="U108" s="500"/>
    </row>
    <row r="109" spans="1:21" ht="15.75">
      <c r="A109" s="14">
        <v>6</v>
      </c>
      <c r="B109" s="10" t="s">
        <v>55</v>
      </c>
      <c r="C109" s="480">
        <v>0</v>
      </c>
      <c r="D109" s="481">
        <v>0</v>
      </c>
      <c r="E109" s="482">
        <v>0</v>
      </c>
      <c r="F109" s="284">
        <v>0</v>
      </c>
      <c r="G109" s="25"/>
      <c r="H109" s="25"/>
      <c r="I109" s="284">
        <v>0</v>
      </c>
      <c r="J109" s="284">
        <v>0</v>
      </c>
      <c r="K109" s="284">
        <f t="shared" si="47"/>
        <v>0</v>
      </c>
      <c r="L109" s="292">
        <v>0</v>
      </c>
      <c r="M109" s="292">
        <v>0</v>
      </c>
      <c r="N109" s="25"/>
      <c r="O109" s="25"/>
      <c r="P109" s="292">
        <v>0</v>
      </c>
      <c r="Q109" s="292">
        <v>0</v>
      </c>
      <c r="R109" s="284">
        <f>SUM(L109-M109-N109-O109+P109-Q109)</f>
        <v>0</v>
      </c>
      <c r="S109" s="483">
        <v>0</v>
      </c>
      <c r="T109" s="484"/>
      <c r="U109" s="485"/>
    </row>
    <row r="110" spans="1:21" ht="15.75">
      <c r="A110" s="14">
        <v>7</v>
      </c>
      <c r="B110" s="10" t="s">
        <v>56</v>
      </c>
      <c r="C110" s="480">
        <v>0</v>
      </c>
      <c r="D110" s="481">
        <v>0</v>
      </c>
      <c r="E110" s="482">
        <v>0</v>
      </c>
      <c r="F110" s="284">
        <v>0</v>
      </c>
      <c r="G110" s="25"/>
      <c r="H110" s="25"/>
      <c r="I110" s="284">
        <v>0</v>
      </c>
      <c r="J110" s="284">
        <v>0</v>
      </c>
      <c r="K110" s="284">
        <f t="shared" si="47"/>
        <v>0</v>
      </c>
      <c r="L110" s="292">
        <v>0</v>
      </c>
      <c r="M110" s="292">
        <v>0</v>
      </c>
      <c r="N110" s="25"/>
      <c r="O110" s="25"/>
      <c r="P110" s="292">
        <v>0</v>
      </c>
      <c r="Q110" s="292">
        <v>0</v>
      </c>
      <c r="R110" s="284">
        <f t="shared" si="42"/>
        <v>0</v>
      </c>
      <c r="S110" s="483">
        <v>0</v>
      </c>
      <c r="T110" s="484"/>
      <c r="U110" s="485"/>
    </row>
    <row r="111" spans="1:21" ht="15.75">
      <c r="A111" s="14">
        <v>8</v>
      </c>
      <c r="B111" s="10" t="s">
        <v>57</v>
      </c>
      <c r="C111" s="480">
        <v>0</v>
      </c>
      <c r="D111" s="481">
        <v>0</v>
      </c>
      <c r="E111" s="482">
        <v>0</v>
      </c>
      <c r="F111" s="284">
        <v>0</v>
      </c>
      <c r="G111" s="25"/>
      <c r="H111" s="25"/>
      <c r="I111" s="284">
        <v>0</v>
      </c>
      <c r="J111" s="284">
        <v>0</v>
      </c>
      <c r="K111" s="284">
        <f t="shared" si="47"/>
        <v>0</v>
      </c>
      <c r="L111" s="292">
        <v>0</v>
      </c>
      <c r="M111" s="292">
        <v>0</v>
      </c>
      <c r="N111" s="25"/>
      <c r="O111" s="25"/>
      <c r="P111" s="292">
        <v>0</v>
      </c>
      <c r="Q111" s="292">
        <v>0</v>
      </c>
      <c r="R111" s="284">
        <f t="shared" si="42"/>
        <v>0</v>
      </c>
      <c r="S111" s="483">
        <v>0</v>
      </c>
      <c r="T111" s="484"/>
      <c r="U111" s="485"/>
    </row>
    <row r="112" spans="1:21" ht="15.75">
      <c r="A112" s="14">
        <v>9</v>
      </c>
      <c r="B112" s="10" t="s">
        <v>24</v>
      </c>
      <c r="C112" s="480">
        <v>0</v>
      </c>
      <c r="D112" s="481">
        <v>0</v>
      </c>
      <c r="E112" s="482">
        <v>0</v>
      </c>
      <c r="F112" s="284">
        <v>0</v>
      </c>
      <c r="G112" s="25"/>
      <c r="H112" s="25"/>
      <c r="I112" s="67">
        <v>0</v>
      </c>
      <c r="J112" s="67">
        <v>0</v>
      </c>
      <c r="K112" s="284">
        <f t="shared" si="47"/>
        <v>0</v>
      </c>
      <c r="L112" s="292">
        <v>0</v>
      </c>
      <c r="M112" s="292">
        <v>0</v>
      </c>
      <c r="N112" s="25"/>
      <c r="O112" s="25"/>
      <c r="P112" s="292">
        <v>0</v>
      </c>
      <c r="Q112" s="292">
        <v>0</v>
      </c>
      <c r="R112" s="284">
        <f t="shared" si="42"/>
        <v>0</v>
      </c>
      <c r="S112" s="483">
        <v>0</v>
      </c>
      <c r="T112" s="484"/>
      <c r="U112" s="485"/>
    </row>
    <row r="113" spans="1:21" ht="15.75">
      <c r="A113" s="14">
        <v>10</v>
      </c>
      <c r="B113" s="10" t="s">
        <v>25</v>
      </c>
      <c r="C113" s="480">
        <v>0</v>
      </c>
      <c r="D113" s="481">
        <v>0</v>
      </c>
      <c r="E113" s="482">
        <v>0</v>
      </c>
      <c r="F113" s="284">
        <v>0</v>
      </c>
      <c r="G113" s="25"/>
      <c r="H113" s="25"/>
      <c r="I113" s="67">
        <v>0</v>
      </c>
      <c r="J113" s="67">
        <v>0</v>
      </c>
      <c r="K113" s="284">
        <f t="shared" si="47"/>
        <v>0</v>
      </c>
      <c r="L113" s="292">
        <v>0</v>
      </c>
      <c r="M113" s="292">
        <v>0</v>
      </c>
      <c r="N113" s="25"/>
      <c r="O113" s="25"/>
      <c r="P113" s="292">
        <v>0</v>
      </c>
      <c r="Q113" s="292">
        <v>0</v>
      </c>
      <c r="R113" s="284">
        <f t="shared" si="42"/>
        <v>0</v>
      </c>
      <c r="S113" s="483">
        <v>0</v>
      </c>
      <c r="T113" s="484"/>
      <c r="U113" s="485"/>
    </row>
    <row r="114" spans="1:21" ht="16.5" thickBot="1">
      <c r="A114" s="39">
        <v>11</v>
      </c>
      <c r="B114" s="40" t="s">
        <v>58</v>
      </c>
      <c r="C114" s="486">
        <v>0</v>
      </c>
      <c r="D114" s="487">
        <v>0</v>
      </c>
      <c r="E114" s="488">
        <v>0</v>
      </c>
      <c r="F114" s="285">
        <v>0</v>
      </c>
      <c r="G114" s="42"/>
      <c r="H114" s="42"/>
      <c r="I114" s="68">
        <v>0</v>
      </c>
      <c r="J114" s="68">
        <v>0</v>
      </c>
      <c r="K114" s="285">
        <f t="shared" ref="K114" si="51">SUM(E114-F114-G114-H114+I114-J114)</f>
        <v>0</v>
      </c>
      <c r="L114" s="41">
        <v>0</v>
      </c>
      <c r="M114" s="41">
        <v>0</v>
      </c>
      <c r="N114" s="42"/>
      <c r="O114" s="42"/>
      <c r="P114" s="41">
        <v>0</v>
      </c>
      <c r="Q114" s="41">
        <v>0</v>
      </c>
      <c r="R114" s="285">
        <f t="shared" si="42"/>
        <v>0</v>
      </c>
      <c r="S114" s="489"/>
      <c r="T114" s="490"/>
      <c r="U114" s="491"/>
    </row>
    <row r="115" spans="1:21" ht="12.75" customHeight="1" thickTop="1">
      <c r="A115" s="5"/>
      <c r="B115" s="26" t="s">
        <v>39</v>
      </c>
    </row>
    <row r="116" spans="1:21" ht="12.75" customHeight="1">
      <c r="A116" s="5"/>
      <c r="B116" s="15" t="s">
        <v>60</v>
      </c>
    </row>
    <row r="117" spans="1:21">
      <c r="A117" s="5"/>
      <c r="B117" s="15" t="s">
        <v>59</v>
      </c>
    </row>
    <row r="118" spans="1:21" ht="21" customHeight="1">
      <c r="A118" s="5"/>
      <c r="B118" s="15" t="s">
        <v>40</v>
      </c>
    </row>
    <row r="120" spans="1:21">
      <c r="L120" s="1" t="s">
        <v>43</v>
      </c>
    </row>
    <row r="121" spans="1:21" ht="12.75" customHeight="1">
      <c r="A121" s="476" t="s">
        <v>0</v>
      </c>
      <c r="B121" s="476"/>
      <c r="P121" s="477" t="s">
        <v>26</v>
      </c>
      <c r="Q121" s="477"/>
      <c r="R121" s="477"/>
      <c r="S121" s="477"/>
      <c r="T121" s="477"/>
      <c r="U121" s="477"/>
    </row>
    <row r="122" spans="1:21" ht="13.5" customHeight="1">
      <c r="A122" s="476" t="s">
        <v>1</v>
      </c>
      <c r="B122" s="476"/>
      <c r="P122" s="477"/>
      <c r="Q122" s="477"/>
      <c r="R122" s="477"/>
      <c r="S122" s="477"/>
      <c r="T122" s="477"/>
      <c r="U122" s="477"/>
    </row>
    <row r="123" spans="1:21" ht="15" customHeight="1">
      <c r="A123" s="476" t="s">
        <v>45</v>
      </c>
      <c r="B123" s="476"/>
    </row>
    <row r="124" spans="1:21" ht="12.75" customHeight="1">
      <c r="C124" s="478" t="s">
        <v>2</v>
      </c>
      <c r="D124" s="478"/>
      <c r="E124" s="478"/>
      <c r="F124" s="478"/>
      <c r="G124" s="478"/>
      <c r="H124" s="478"/>
      <c r="I124" s="478"/>
      <c r="J124" s="478"/>
      <c r="K124" s="478"/>
      <c r="L124" s="478"/>
      <c r="M124" s="478"/>
      <c r="N124" s="478"/>
      <c r="O124" s="478"/>
      <c r="P124" s="478"/>
      <c r="Q124" s="2"/>
    </row>
    <row r="125" spans="1:21" ht="12.75" customHeight="1">
      <c r="F125" s="479" t="s">
        <v>3</v>
      </c>
      <c r="G125" s="479"/>
      <c r="H125" s="479"/>
      <c r="I125" s="479"/>
      <c r="J125" s="479"/>
      <c r="K125" s="479"/>
      <c r="L125" s="479"/>
      <c r="M125" s="479"/>
      <c r="N125" s="479"/>
      <c r="O125" s="479"/>
      <c r="P125" s="479"/>
      <c r="Q125" s="291"/>
    </row>
    <row r="126" spans="1:21" ht="12.75" customHeight="1">
      <c r="A126" s="1" t="s">
        <v>46</v>
      </c>
      <c r="C126" s="3"/>
      <c r="D126" s="4">
        <v>1</v>
      </c>
      <c r="E126" s="4">
        <v>5</v>
      </c>
      <c r="M126" s="5"/>
      <c r="N126" s="5"/>
      <c r="O126" s="5"/>
      <c r="P126" s="5"/>
      <c r="Q126" s="5"/>
      <c r="R126" s="5"/>
      <c r="S126" s="5"/>
      <c r="T126" s="5"/>
    </row>
    <row r="127" spans="1:21" ht="11.25" customHeight="1">
      <c r="A127" s="43" t="s">
        <v>68</v>
      </c>
      <c r="B127" s="43"/>
      <c r="C127" s="6"/>
      <c r="D127" s="7">
        <v>0</v>
      </c>
      <c r="E127" s="7">
        <v>8</v>
      </c>
      <c r="K127" s="453">
        <v>4</v>
      </c>
      <c r="L127" s="453"/>
      <c r="M127" s="5"/>
      <c r="N127" s="5"/>
      <c r="O127" s="5"/>
      <c r="Q127" s="1" t="str">
        <f>+Q207:U207</f>
        <v>Bulan     :</v>
      </c>
      <c r="R127" s="455" t="str">
        <f>+R87</f>
        <v xml:space="preserve">September </v>
      </c>
      <c r="S127" s="456"/>
      <c r="T127" s="4">
        <f>+T87</f>
        <v>0</v>
      </c>
      <c r="U127" s="4">
        <f>+U87</f>
        <v>8</v>
      </c>
    </row>
    <row r="128" spans="1:21" s="43" customFormat="1" ht="12.75" customHeight="1" thickBot="1">
      <c r="A128" s="43" t="s">
        <v>93</v>
      </c>
      <c r="C128" s="65">
        <v>0</v>
      </c>
      <c r="D128" s="65">
        <v>2</v>
      </c>
      <c r="E128" s="65">
        <v>1</v>
      </c>
      <c r="K128" s="454"/>
      <c r="L128" s="454"/>
      <c r="M128" s="77"/>
      <c r="N128" s="77"/>
      <c r="O128" s="77"/>
      <c r="Q128" s="43" t="s">
        <v>47</v>
      </c>
      <c r="R128" s="515">
        <f>+R88</f>
        <v>2020</v>
      </c>
      <c r="S128" s="516"/>
      <c r="T128" s="78">
        <f>+T88</f>
        <v>2</v>
      </c>
      <c r="U128" s="78">
        <f>+U88</f>
        <v>0</v>
      </c>
    </row>
    <row r="129" spans="1:21" ht="15.95" customHeight="1" thickTop="1">
      <c r="A129" s="462" t="s">
        <v>4</v>
      </c>
      <c r="B129" s="462" t="s">
        <v>5</v>
      </c>
      <c r="C129" s="465" t="s">
        <v>6</v>
      </c>
      <c r="D129" s="466"/>
      <c r="E129" s="466"/>
      <c r="F129" s="466"/>
      <c r="G129" s="466"/>
      <c r="H129" s="466"/>
      <c r="I129" s="466"/>
      <c r="J129" s="466"/>
      <c r="K129" s="469"/>
      <c r="L129" s="465" t="s">
        <v>7</v>
      </c>
      <c r="M129" s="466"/>
      <c r="N129" s="466"/>
      <c r="O129" s="466"/>
      <c r="P129" s="466"/>
      <c r="Q129" s="466"/>
      <c r="R129" s="469"/>
      <c r="S129" s="470" t="s">
        <v>64</v>
      </c>
      <c r="T129" s="471"/>
      <c r="U129" s="513"/>
    </row>
    <row r="130" spans="1:21" ht="15.95" customHeight="1">
      <c r="A130" s="463"/>
      <c r="B130" s="463"/>
      <c r="C130" s="473" t="s">
        <v>27</v>
      </c>
      <c r="D130" s="474"/>
      <c r="E130" s="475"/>
      <c r="F130" s="296"/>
      <c r="G130" s="296" t="s">
        <v>30</v>
      </c>
      <c r="H130" s="296" t="s">
        <v>32</v>
      </c>
      <c r="I130" s="296"/>
      <c r="J130" s="296"/>
      <c r="K130" s="296" t="s">
        <v>43</v>
      </c>
      <c r="L130" s="296" t="s">
        <v>27</v>
      </c>
      <c r="M130" s="296"/>
      <c r="N130" s="296" t="s">
        <v>30</v>
      </c>
      <c r="O130" s="296" t="s">
        <v>32</v>
      </c>
      <c r="P130" s="296"/>
      <c r="Q130" s="296"/>
      <c r="R130" s="296" t="s">
        <v>63</v>
      </c>
      <c r="S130" s="440" t="s">
        <v>67</v>
      </c>
      <c r="T130" s="441"/>
      <c r="U130" s="442"/>
    </row>
    <row r="131" spans="1:21" ht="15.95" customHeight="1">
      <c r="A131" s="463"/>
      <c r="B131" s="463"/>
      <c r="C131" s="440" t="s">
        <v>28</v>
      </c>
      <c r="D131" s="441"/>
      <c r="E131" s="442"/>
      <c r="F131" s="294" t="s">
        <v>29</v>
      </c>
      <c r="G131" s="294" t="s">
        <v>31</v>
      </c>
      <c r="H131" s="294" t="s">
        <v>33</v>
      </c>
      <c r="I131" s="294" t="s">
        <v>37</v>
      </c>
      <c r="J131" s="294" t="s">
        <v>36</v>
      </c>
      <c r="K131" s="294" t="s">
        <v>28</v>
      </c>
      <c r="L131" s="294" t="s">
        <v>28</v>
      </c>
      <c r="M131" s="294" t="s">
        <v>35</v>
      </c>
      <c r="N131" s="294" t="s">
        <v>31</v>
      </c>
      <c r="O131" s="294" t="s">
        <v>33</v>
      </c>
      <c r="P131" s="294" t="s">
        <v>37</v>
      </c>
      <c r="Q131" s="294" t="s">
        <v>36</v>
      </c>
      <c r="R131" s="294" t="s">
        <v>38</v>
      </c>
      <c r="S131" s="440" t="s">
        <v>65</v>
      </c>
      <c r="T131" s="441"/>
      <c r="U131" s="442"/>
    </row>
    <row r="132" spans="1:21" ht="15.95" customHeight="1">
      <c r="A132" s="463"/>
      <c r="B132" s="463"/>
      <c r="C132" s="444" t="s">
        <v>8</v>
      </c>
      <c r="D132" s="445"/>
      <c r="E132" s="446"/>
      <c r="F132" s="295"/>
      <c r="G132" s="295"/>
      <c r="H132" s="295" t="s">
        <v>34</v>
      </c>
      <c r="I132" s="295"/>
      <c r="J132" s="295"/>
      <c r="K132" s="295" t="s">
        <v>9</v>
      </c>
      <c r="L132" s="295" t="s">
        <v>8</v>
      </c>
      <c r="M132" s="295"/>
      <c r="N132" s="295"/>
      <c r="O132" s="295" t="s">
        <v>34</v>
      </c>
      <c r="P132" s="295"/>
      <c r="Q132" s="295"/>
      <c r="R132" s="20" t="s">
        <v>62</v>
      </c>
      <c r="S132" s="440" t="s">
        <v>66</v>
      </c>
      <c r="T132" s="441"/>
      <c r="U132" s="442"/>
    </row>
    <row r="133" spans="1:21" ht="15.95" customHeight="1">
      <c r="A133" s="464"/>
      <c r="B133" s="464"/>
      <c r="C133" s="447"/>
      <c r="D133" s="448"/>
      <c r="E133" s="449"/>
      <c r="F133" s="294"/>
      <c r="G133" s="294"/>
      <c r="H133" s="294"/>
      <c r="I133" s="294"/>
      <c r="J133" s="294"/>
      <c r="K133" s="294" t="s">
        <v>61</v>
      </c>
      <c r="L133" s="294"/>
      <c r="M133" s="294"/>
      <c r="N133" s="294"/>
      <c r="O133" s="294"/>
      <c r="P133" s="294"/>
      <c r="Q133" s="294"/>
      <c r="R133" s="294"/>
      <c r="S133" s="450"/>
      <c r="T133" s="451"/>
      <c r="U133" s="514"/>
    </row>
    <row r="134" spans="1:21" s="8" customFormat="1" ht="15.95" customHeight="1">
      <c r="A134" s="293" t="s">
        <v>10</v>
      </c>
      <c r="B134" s="293" t="s">
        <v>11</v>
      </c>
      <c r="C134" s="429" t="s">
        <v>12</v>
      </c>
      <c r="D134" s="430"/>
      <c r="E134" s="431"/>
      <c r="F134" s="293" t="s">
        <v>13</v>
      </c>
      <c r="G134" s="293" t="s">
        <v>14</v>
      </c>
      <c r="H134" s="293" t="s">
        <v>15</v>
      </c>
      <c r="I134" s="293" t="s">
        <v>16</v>
      </c>
      <c r="J134" s="293" t="s">
        <v>17</v>
      </c>
      <c r="K134" s="293" t="s">
        <v>18</v>
      </c>
      <c r="L134" s="293" t="s">
        <v>19</v>
      </c>
      <c r="M134" s="293" t="s">
        <v>20</v>
      </c>
      <c r="N134" s="293" t="s">
        <v>21</v>
      </c>
      <c r="O134" s="293" t="s">
        <v>41</v>
      </c>
      <c r="P134" s="293" t="s">
        <v>42</v>
      </c>
      <c r="Q134" s="293" t="s">
        <v>44</v>
      </c>
      <c r="R134" s="293" t="s">
        <v>69</v>
      </c>
      <c r="S134" s="429" t="s">
        <v>70</v>
      </c>
      <c r="T134" s="430"/>
      <c r="U134" s="431"/>
    </row>
    <row r="135" spans="1:21" s="16" customFormat="1" ht="15.95" customHeight="1">
      <c r="A135" s="18">
        <v>1</v>
      </c>
      <c r="B135" s="19" t="s">
        <v>22</v>
      </c>
      <c r="C135" s="504">
        <f>SUM(C136,C139,C140)</f>
        <v>0</v>
      </c>
      <c r="D135" s="505"/>
      <c r="E135" s="506"/>
      <c r="F135" s="287">
        <f t="shared" ref="F135:J135" si="52">SUM(F136,F139,F140)</f>
        <v>0</v>
      </c>
      <c r="G135" s="287">
        <f t="shared" si="52"/>
        <v>0</v>
      </c>
      <c r="H135" s="287">
        <f t="shared" si="52"/>
        <v>0</v>
      </c>
      <c r="I135" s="287">
        <f t="shared" si="52"/>
        <v>0</v>
      </c>
      <c r="J135" s="287">
        <f t="shared" si="52"/>
        <v>0</v>
      </c>
      <c r="K135" s="287">
        <f>SUM(C135-F135-G135-H135+I135-J135)</f>
        <v>0</v>
      </c>
      <c r="L135" s="59">
        <f t="shared" ref="L135:Q135" si="53">SUM(L136,L139,L140)</f>
        <v>250</v>
      </c>
      <c r="M135" s="59">
        <f t="shared" si="53"/>
        <v>40</v>
      </c>
      <c r="N135" s="59">
        <f t="shared" si="53"/>
        <v>0</v>
      </c>
      <c r="O135" s="59">
        <f t="shared" si="53"/>
        <v>0</v>
      </c>
      <c r="P135" s="59">
        <f t="shared" si="53"/>
        <v>120</v>
      </c>
      <c r="Q135" s="59">
        <f t="shared" si="53"/>
        <v>0</v>
      </c>
      <c r="R135" s="59">
        <f>SUM(L135-M135-N135-O135+P135-Q135)</f>
        <v>330</v>
      </c>
      <c r="S135" s="534"/>
      <c r="T135" s="534"/>
      <c r="U135" s="534"/>
    </row>
    <row r="136" spans="1:21" s="23" customFormat="1" ht="15.95" customHeight="1">
      <c r="A136" s="14"/>
      <c r="B136" s="22" t="s">
        <v>49</v>
      </c>
      <c r="C136" s="495">
        <f t="shared" ref="C136:H136" si="54">SUM(C137:C138)</f>
        <v>0</v>
      </c>
      <c r="D136" s="496">
        <f t="shared" si="54"/>
        <v>0</v>
      </c>
      <c r="E136" s="497">
        <f t="shared" si="54"/>
        <v>0</v>
      </c>
      <c r="F136" s="69">
        <f t="shared" si="54"/>
        <v>0</v>
      </c>
      <c r="G136" s="69">
        <f t="shared" si="54"/>
        <v>0</v>
      </c>
      <c r="H136" s="69">
        <f t="shared" si="54"/>
        <v>0</v>
      </c>
      <c r="I136" s="69">
        <f>SUM(I137:I138)</f>
        <v>0</v>
      </c>
      <c r="J136" s="69">
        <f t="shared" ref="J136" si="55">SUM(J137:J138)</f>
        <v>0</v>
      </c>
      <c r="K136" s="284">
        <f t="shared" ref="K136:K140" si="56">SUM(C136-F136-G136-H136+I136-J136)</f>
        <v>0</v>
      </c>
      <c r="L136" s="61">
        <f t="shared" ref="L136:O136" si="57">SUM(L137:L138)</f>
        <v>250</v>
      </c>
      <c r="M136" s="61">
        <f t="shared" si="57"/>
        <v>40</v>
      </c>
      <c r="N136" s="61">
        <f t="shared" si="57"/>
        <v>0</v>
      </c>
      <c r="O136" s="61">
        <f t="shared" si="57"/>
        <v>0</v>
      </c>
      <c r="P136" s="61">
        <f>SUM(P137:P138)</f>
        <v>120</v>
      </c>
      <c r="Q136" s="61">
        <f t="shared" ref="Q136" si="58">SUM(Q137:Q138)</f>
        <v>0</v>
      </c>
      <c r="R136" s="62">
        <f t="shared" ref="R136:R144" si="59">SUM(L136-M136-N136-O136+P136-Q136)</f>
        <v>330</v>
      </c>
      <c r="S136" s="538"/>
      <c r="T136" s="538"/>
      <c r="U136" s="538"/>
    </row>
    <row r="137" spans="1:21" ht="15.95" customHeight="1">
      <c r="A137" s="12"/>
      <c r="B137" s="13" t="s">
        <v>83</v>
      </c>
      <c r="C137" s="501">
        <v>0</v>
      </c>
      <c r="D137" s="502">
        <v>0</v>
      </c>
      <c r="E137" s="503">
        <v>0</v>
      </c>
      <c r="F137" s="297">
        <v>0</v>
      </c>
      <c r="G137" s="297">
        <v>0</v>
      </c>
      <c r="H137" s="297">
        <v>0</v>
      </c>
      <c r="I137" s="66">
        <v>0</v>
      </c>
      <c r="J137" s="66">
        <v>0</v>
      </c>
      <c r="K137" s="284">
        <f t="shared" si="56"/>
        <v>0</v>
      </c>
      <c r="L137" s="49">
        <v>250</v>
      </c>
      <c r="M137" s="49">
        <v>40</v>
      </c>
      <c r="N137" s="49">
        <v>0</v>
      </c>
      <c r="O137" s="49">
        <v>0</v>
      </c>
      <c r="P137" s="49">
        <v>120</v>
      </c>
      <c r="Q137" s="49">
        <v>0</v>
      </c>
      <c r="R137" s="62">
        <f>SUM(L137-M137-N137-O137+P137-Q137)</f>
        <v>330</v>
      </c>
      <c r="S137" s="524"/>
      <c r="T137" s="524"/>
      <c r="U137" s="524"/>
    </row>
    <row r="138" spans="1:21" ht="15.95" customHeight="1">
      <c r="A138" s="12"/>
      <c r="B138" s="13" t="s">
        <v>84</v>
      </c>
      <c r="C138" s="501">
        <v>0</v>
      </c>
      <c r="D138" s="502">
        <v>0</v>
      </c>
      <c r="E138" s="503">
        <v>0</v>
      </c>
      <c r="F138" s="297">
        <v>0</v>
      </c>
      <c r="G138" s="297">
        <v>0</v>
      </c>
      <c r="H138" s="297">
        <v>0</v>
      </c>
      <c r="I138" s="66">
        <v>0</v>
      </c>
      <c r="J138" s="66">
        <v>0</v>
      </c>
      <c r="K138" s="284">
        <f t="shared" si="56"/>
        <v>0</v>
      </c>
      <c r="L138" s="297">
        <v>0</v>
      </c>
      <c r="M138" s="49">
        <v>0</v>
      </c>
      <c r="N138" s="49">
        <v>0</v>
      </c>
      <c r="O138" s="49">
        <v>0</v>
      </c>
      <c r="P138" s="49">
        <v>0</v>
      </c>
      <c r="Q138" s="49">
        <v>0</v>
      </c>
      <c r="R138" s="62">
        <f t="shared" si="59"/>
        <v>0</v>
      </c>
      <c r="S138" s="524"/>
      <c r="T138" s="524"/>
      <c r="U138" s="524"/>
    </row>
    <row r="139" spans="1:21" ht="15.95" customHeight="1">
      <c r="A139" s="12"/>
      <c r="B139" s="11" t="s">
        <v>50</v>
      </c>
      <c r="C139" s="480">
        <v>0</v>
      </c>
      <c r="D139" s="481">
        <v>0</v>
      </c>
      <c r="E139" s="482">
        <v>0</v>
      </c>
      <c r="F139" s="67">
        <v>0</v>
      </c>
      <c r="G139" s="67">
        <v>0</v>
      </c>
      <c r="H139" s="67">
        <v>0</v>
      </c>
      <c r="I139" s="67">
        <v>0</v>
      </c>
      <c r="J139" s="67">
        <v>0</v>
      </c>
      <c r="K139" s="284">
        <f t="shared" si="56"/>
        <v>0</v>
      </c>
      <c r="L139" s="284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v>0</v>
      </c>
      <c r="R139" s="62">
        <f t="shared" si="59"/>
        <v>0</v>
      </c>
      <c r="S139" s="524"/>
      <c r="T139" s="524"/>
      <c r="U139" s="524"/>
    </row>
    <row r="140" spans="1:21" ht="15.95" customHeight="1">
      <c r="A140" s="12"/>
      <c r="B140" s="11" t="s">
        <v>51</v>
      </c>
      <c r="C140" s="480">
        <v>0</v>
      </c>
      <c r="D140" s="481">
        <v>0</v>
      </c>
      <c r="E140" s="482">
        <v>0</v>
      </c>
      <c r="F140" s="67">
        <v>0</v>
      </c>
      <c r="G140" s="67">
        <v>0</v>
      </c>
      <c r="H140" s="67">
        <v>0</v>
      </c>
      <c r="I140" s="67">
        <v>0</v>
      </c>
      <c r="J140" s="67">
        <v>0</v>
      </c>
      <c r="K140" s="284">
        <f t="shared" si="56"/>
        <v>0</v>
      </c>
      <c r="L140" s="284">
        <v>0</v>
      </c>
      <c r="M140" s="62">
        <v>0</v>
      </c>
      <c r="N140" s="62">
        <v>0</v>
      </c>
      <c r="O140" s="62">
        <v>0</v>
      </c>
      <c r="P140" s="62">
        <v>0</v>
      </c>
      <c r="Q140" s="62">
        <v>0</v>
      </c>
      <c r="R140" s="62">
        <f t="shared" si="59"/>
        <v>0</v>
      </c>
      <c r="S140" s="524"/>
      <c r="T140" s="524"/>
      <c r="U140" s="524"/>
    </row>
    <row r="141" spans="1:21" ht="15.95" customHeight="1">
      <c r="A141" s="14">
        <v>2</v>
      </c>
      <c r="B141" s="10" t="s">
        <v>23</v>
      </c>
      <c r="C141" s="480">
        <f>SUM(C142:C143)</f>
        <v>0</v>
      </c>
      <c r="D141" s="481">
        <f t="shared" ref="D141:G141" si="60">SUM(D142:D143)</f>
        <v>658</v>
      </c>
      <c r="E141" s="482">
        <f t="shared" si="60"/>
        <v>658</v>
      </c>
      <c r="F141" s="284">
        <f t="shared" si="60"/>
        <v>0</v>
      </c>
      <c r="G141" s="284">
        <f t="shared" si="60"/>
        <v>0</v>
      </c>
      <c r="H141" s="25"/>
      <c r="I141" s="284">
        <f t="shared" ref="I141:J141" si="61">SUM(I142:I143)</f>
        <v>0</v>
      </c>
      <c r="J141" s="284">
        <f t="shared" si="61"/>
        <v>0</v>
      </c>
      <c r="K141" s="284">
        <f>SUM(C141-F141-G141-H141+I141-J141)</f>
        <v>0</v>
      </c>
      <c r="L141" s="284">
        <f t="shared" ref="L141:N141" si="62">SUM(L142:L143)</f>
        <v>382</v>
      </c>
      <c r="M141" s="62">
        <f t="shared" si="62"/>
        <v>130</v>
      </c>
      <c r="N141" s="62">
        <f t="shared" si="62"/>
        <v>0</v>
      </c>
      <c r="O141" s="25"/>
      <c r="P141" s="62">
        <f t="shared" ref="P141:Q141" si="63">SUM(P142:P143)</f>
        <v>270</v>
      </c>
      <c r="Q141" s="62">
        <f t="shared" si="63"/>
        <v>0</v>
      </c>
      <c r="R141" s="62">
        <f t="shared" si="59"/>
        <v>522</v>
      </c>
      <c r="S141" s="524"/>
      <c r="T141" s="524"/>
      <c r="U141" s="524"/>
    </row>
    <row r="142" spans="1:21" ht="15.95" customHeight="1">
      <c r="A142" s="12"/>
      <c r="B142" s="13" t="s">
        <v>83</v>
      </c>
      <c r="C142" s="501">
        <v>0</v>
      </c>
      <c r="D142" s="502">
        <v>658</v>
      </c>
      <c r="E142" s="503">
        <v>658</v>
      </c>
      <c r="F142" s="297">
        <v>0</v>
      </c>
      <c r="G142" s="297">
        <v>0</v>
      </c>
      <c r="H142" s="24"/>
      <c r="I142" s="66">
        <v>0</v>
      </c>
      <c r="J142" s="66">
        <v>0</v>
      </c>
      <c r="K142" s="284">
        <f t="shared" ref="K142:K153" si="64">SUM(C142-F142-G142-H142+I142-J142)</f>
        <v>0</v>
      </c>
      <c r="L142" s="297">
        <v>382</v>
      </c>
      <c r="M142" s="49">
        <v>130</v>
      </c>
      <c r="N142" s="49">
        <v>0</v>
      </c>
      <c r="O142" s="25"/>
      <c r="P142" s="49">
        <v>270</v>
      </c>
      <c r="Q142" s="49">
        <v>0</v>
      </c>
      <c r="R142" s="62">
        <f t="shared" si="59"/>
        <v>522</v>
      </c>
      <c r="S142" s="524"/>
      <c r="T142" s="524"/>
      <c r="U142" s="524"/>
    </row>
    <row r="143" spans="1:21" ht="15.95" customHeight="1">
      <c r="A143" s="12"/>
      <c r="B143" s="13" t="s">
        <v>84</v>
      </c>
      <c r="C143" s="501">
        <v>0</v>
      </c>
      <c r="D143" s="502">
        <v>0</v>
      </c>
      <c r="E143" s="503">
        <v>0</v>
      </c>
      <c r="F143" s="297">
        <v>0</v>
      </c>
      <c r="G143" s="297">
        <v>0</v>
      </c>
      <c r="H143" s="24"/>
      <c r="I143" s="66">
        <v>0</v>
      </c>
      <c r="J143" s="66">
        <v>0</v>
      </c>
      <c r="K143" s="284">
        <f t="shared" si="64"/>
        <v>0</v>
      </c>
      <c r="L143" s="297">
        <v>0</v>
      </c>
      <c r="M143" s="49">
        <v>0</v>
      </c>
      <c r="N143" s="49">
        <v>0</v>
      </c>
      <c r="O143" s="25"/>
      <c r="P143" s="49">
        <v>0</v>
      </c>
      <c r="Q143" s="49">
        <v>0</v>
      </c>
      <c r="R143" s="62">
        <f t="shared" si="59"/>
        <v>0</v>
      </c>
      <c r="S143" s="524"/>
      <c r="T143" s="524"/>
      <c r="U143" s="524"/>
    </row>
    <row r="144" spans="1:21" ht="15.95" customHeight="1">
      <c r="A144" s="9">
        <v>3</v>
      </c>
      <c r="B144" s="10" t="s">
        <v>53</v>
      </c>
      <c r="C144" s="480">
        <v>0</v>
      </c>
      <c r="D144" s="481">
        <v>0</v>
      </c>
      <c r="E144" s="482">
        <v>0</v>
      </c>
      <c r="F144" s="284">
        <v>0</v>
      </c>
      <c r="G144" s="25"/>
      <c r="H144" s="25"/>
      <c r="I144" s="284">
        <v>0</v>
      </c>
      <c r="J144" s="284">
        <v>0</v>
      </c>
      <c r="K144" s="284">
        <f t="shared" si="64"/>
        <v>0</v>
      </c>
      <c r="L144" s="284">
        <v>2</v>
      </c>
      <c r="M144" s="62">
        <v>0</v>
      </c>
      <c r="N144" s="25"/>
      <c r="O144" s="25"/>
      <c r="P144" s="62">
        <v>0</v>
      </c>
      <c r="Q144" s="62">
        <v>0</v>
      </c>
      <c r="R144" s="62">
        <f t="shared" si="59"/>
        <v>2</v>
      </c>
      <c r="S144" s="524"/>
      <c r="T144" s="524"/>
      <c r="U144" s="524"/>
    </row>
    <row r="145" spans="1:21" ht="15.75">
      <c r="A145" s="14">
        <v>4</v>
      </c>
      <c r="B145" s="10" t="s">
        <v>52</v>
      </c>
      <c r="C145" s="495">
        <f>SUM(C146:C147)</f>
        <v>0</v>
      </c>
      <c r="D145" s="496">
        <f t="shared" ref="D145:E145" si="65">SUM(D146:D147)</f>
        <v>0</v>
      </c>
      <c r="E145" s="497">
        <f t="shared" si="65"/>
        <v>0</v>
      </c>
      <c r="F145" s="69">
        <f>SUM(F146:F147)</f>
        <v>0</v>
      </c>
      <c r="G145" s="25"/>
      <c r="H145" s="25"/>
      <c r="I145" s="69">
        <f t="shared" ref="I145:J145" si="66">SUM(I146:I147)</f>
        <v>0</v>
      </c>
      <c r="J145" s="69">
        <f t="shared" si="66"/>
        <v>0</v>
      </c>
      <c r="K145" s="284">
        <f t="shared" si="64"/>
        <v>0</v>
      </c>
      <c r="L145" s="284">
        <f t="shared" ref="L145:M145" si="67">SUM(L146:L147)</f>
        <v>7</v>
      </c>
      <c r="M145" s="62">
        <f t="shared" si="67"/>
        <v>1</v>
      </c>
      <c r="N145" s="25"/>
      <c r="O145" s="25"/>
      <c r="P145" s="62">
        <f t="shared" ref="P145:R145" si="68">SUM(P146:P147)</f>
        <v>0</v>
      </c>
      <c r="Q145" s="62">
        <f t="shared" si="68"/>
        <v>0</v>
      </c>
      <c r="R145" s="62">
        <f t="shared" si="68"/>
        <v>6</v>
      </c>
      <c r="S145" s="524"/>
      <c r="T145" s="524"/>
      <c r="U145" s="524"/>
    </row>
    <row r="146" spans="1:21" ht="15.75">
      <c r="A146" s="14"/>
      <c r="B146" s="13" t="s">
        <v>83</v>
      </c>
      <c r="C146" s="495">
        <v>0</v>
      </c>
      <c r="D146" s="496"/>
      <c r="E146" s="497"/>
      <c r="F146" s="69">
        <v>0</v>
      </c>
      <c r="G146" s="25"/>
      <c r="H146" s="25"/>
      <c r="I146" s="69">
        <v>0</v>
      </c>
      <c r="J146" s="69">
        <v>0</v>
      </c>
      <c r="K146" s="284">
        <f t="shared" si="64"/>
        <v>0</v>
      </c>
      <c r="L146" s="284">
        <v>0</v>
      </c>
      <c r="M146" s="62">
        <v>0</v>
      </c>
      <c r="N146" s="25"/>
      <c r="O146" s="25"/>
      <c r="P146" s="62">
        <v>0</v>
      </c>
      <c r="Q146" s="62">
        <v>0</v>
      </c>
      <c r="R146" s="62">
        <f t="shared" ref="R146" si="69">SUM(L146-M146-N146-O146+P146-Q146)</f>
        <v>0</v>
      </c>
      <c r="S146" s="524"/>
      <c r="T146" s="524"/>
      <c r="U146" s="524"/>
    </row>
    <row r="147" spans="1:21" ht="15.75">
      <c r="A147" s="14"/>
      <c r="B147" s="13" t="s">
        <v>84</v>
      </c>
      <c r="C147" s="495">
        <v>0</v>
      </c>
      <c r="D147" s="496"/>
      <c r="E147" s="497"/>
      <c r="F147" s="69">
        <v>0</v>
      </c>
      <c r="G147" s="25"/>
      <c r="H147" s="25"/>
      <c r="I147" s="69">
        <v>0</v>
      </c>
      <c r="J147" s="69">
        <v>0</v>
      </c>
      <c r="K147" s="284">
        <f t="shared" si="64"/>
        <v>0</v>
      </c>
      <c r="L147" s="284">
        <v>7</v>
      </c>
      <c r="M147" s="62">
        <v>1</v>
      </c>
      <c r="N147" s="25"/>
      <c r="O147" s="25"/>
      <c r="P147" s="62">
        <v>0</v>
      </c>
      <c r="Q147" s="62">
        <v>0</v>
      </c>
      <c r="R147" s="62">
        <f>SUM(L147-M147-N147-O147+P147-Q147)</f>
        <v>6</v>
      </c>
      <c r="S147" s="524"/>
      <c r="T147" s="524"/>
      <c r="U147" s="524"/>
    </row>
    <row r="148" spans="1:21" ht="15.75">
      <c r="A148" s="14">
        <v>5</v>
      </c>
      <c r="B148" s="11" t="s">
        <v>54</v>
      </c>
      <c r="C148" s="480">
        <v>0</v>
      </c>
      <c r="D148" s="481">
        <v>0</v>
      </c>
      <c r="E148" s="482">
        <v>0</v>
      </c>
      <c r="F148" s="284">
        <v>0</v>
      </c>
      <c r="G148" s="25"/>
      <c r="H148" s="25"/>
      <c r="I148" s="284">
        <v>0</v>
      </c>
      <c r="J148" s="284">
        <v>0</v>
      </c>
      <c r="K148" s="284">
        <f t="shared" si="64"/>
        <v>0</v>
      </c>
      <c r="L148" s="284">
        <v>0</v>
      </c>
      <c r="M148" s="284">
        <v>0</v>
      </c>
      <c r="N148" s="25"/>
      <c r="O148" s="25"/>
      <c r="P148" s="284">
        <v>0</v>
      </c>
      <c r="Q148" s="284">
        <v>0</v>
      </c>
      <c r="R148" s="284">
        <f t="shared" ref="R148:R154" si="70">SUM(L148-M148-N148-O148+P148-Q148)</f>
        <v>0</v>
      </c>
      <c r="S148" s="524"/>
      <c r="T148" s="524"/>
      <c r="U148" s="524"/>
    </row>
    <row r="149" spans="1:21" ht="15.75">
      <c r="A149" s="14">
        <v>6</v>
      </c>
      <c r="B149" s="10" t="s">
        <v>55</v>
      </c>
      <c r="C149" s="480">
        <v>0</v>
      </c>
      <c r="D149" s="481">
        <v>0</v>
      </c>
      <c r="E149" s="482">
        <v>0</v>
      </c>
      <c r="F149" s="284">
        <v>0</v>
      </c>
      <c r="G149" s="25"/>
      <c r="H149" s="25"/>
      <c r="I149" s="284">
        <v>0</v>
      </c>
      <c r="J149" s="284">
        <v>0</v>
      </c>
      <c r="K149" s="284">
        <f t="shared" si="64"/>
        <v>0</v>
      </c>
      <c r="L149" s="284">
        <v>0</v>
      </c>
      <c r="M149" s="284">
        <v>0</v>
      </c>
      <c r="N149" s="25"/>
      <c r="O149" s="25"/>
      <c r="P149" s="284">
        <v>0</v>
      </c>
      <c r="Q149" s="284">
        <v>0</v>
      </c>
      <c r="R149" s="284">
        <f t="shared" si="70"/>
        <v>0</v>
      </c>
      <c r="S149" s="542">
        <v>0</v>
      </c>
      <c r="T149" s="542"/>
      <c r="U149" s="542"/>
    </row>
    <row r="150" spans="1:21" ht="15.75">
      <c r="A150" s="14">
        <v>7</v>
      </c>
      <c r="B150" s="10" t="s">
        <v>56</v>
      </c>
      <c r="C150" s="480">
        <v>0</v>
      </c>
      <c r="D150" s="481">
        <v>0</v>
      </c>
      <c r="E150" s="482">
        <v>0</v>
      </c>
      <c r="F150" s="284">
        <v>0</v>
      </c>
      <c r="G150" s="25"/>
      <c r="H150" s="25"/>
      <c r="I150" s="284">
        <v>0</v>
      </c>
      <c r="J150" s="284">
        <v>0</v>
      </c>
      <c r="K150" s="284">
        <f t="shared" si="64"/>
        <v>0</v>
      </c>
      <c r="L150" s="284">
        <v>0</v>
      </c>
      <c r="M150" s="284">
        <v>0</v>
      </c>
      <c r="N150" s="25"/>
      <c r="O150" s="25"/>
      <c r="P150" s="284">
        <v>0</v>
      </c>
      <c r="Q150" s="284">
        <v>0</v>
      </c>
      <c r="R150" s="284">
        <f t="shared" si="70"/>
        <v>0</v>
      </c>
      <c r="S150" s="517">
        <v>0</v>
      </c>
      <c r="T150" s="517"/>
      <c r="U150" s="517"/>
    </row>
    <row r="151" spans="1:21" ht="15.75">
      <c r="A151" s="14">
        <v>8</v>
      </c>
      <c r="B151" s="10" t="s">
        <v>57</v>
      </c>
      <c r="C151" s="480">
        <v>0</v>
      </c>
      <c r="D151" s="481">
        <v>0</v>
      </c>
      <c r="E151" s="482">
        <v>0</v>
      </c>
      <c r="F151" s="284">
        <v>0</v>
      </c>
      <c r="G151" s="25"/>
      <c r="H151" s="25"/>
      <c r="I151" s="284">
        <v>0</v>
      </c>
      <c r="J151" s="284">
        <v>0</v>
      </c>
      <c r="K151" s="284">
        <f t="shared" si="64"/>
        <v>0</v>
      </c>
      <c r="L151" s="284">
        <v>0</v>
      </c>
      <c r="M151" s="284">
        <v>0</v>
      </c>
      <c r="N151" s="25"/>
      <c r="O151" s="25"/>
      <c r="P151" s="284">
        <v>0</v>
      </c>
      <c r="Q151" s="284">
        <v>0</v>
      </c>
      <c r="R151" s="284">
        <f t="shared" si="70"/>
        <v>0</v>
      </c>
      <c r="S151" s="517">
        <v>0</v>
      </c>
      <c r="T151" s="517"/>
      <c r="U151" s="517"/>
    </row>
    <row r="152" spans="1:21" ht="15.75">
      <c r="A152" s="14">
        <v>9</v>
      </c>
      <c r="B152" s="10" t="s">
        <v>24</v>
      </c>
      <c r="C152" s="480">
        <v>0</v>
      </c>
      <c r="D152" s="481">
        <v>0</v>
      </c>
      <c r="E152" s="482">
        <v>0</v>
      </c>
      <c r="F152" s="284">
        <v>0</v>
      </c>
      <c r="G152" s="25"/>
      <c r="H152" s="25"/>
      <c r="I152" s="67">
        <v>0</v>
      </c>
      <c r="J152" s="67">
        <v>0</v>
      </c>
      <c r="K152" s="284">
        <f t="shared" si="64"/>
        <v>0</v>
      </c>
      <c r="L152" s="284">
        <v>0</v>
      </c>
      <c r="M152" s="284">
        <v>0</v>
      </c>
      <c r="N152" s="25"/>
      <c r="O152" s="25"/>
      <c r="P152" s="284">
        <v>0</v>
      </c>
      <c r="Q152" s="284">
        <v>0</v>
      </c>
      <c r="R152" s="284">
        <f t="shared" si="70"/>
        <v>0</v>
      </c>
      <c r="S152" s="517">
        <v>0</v>
      </c>
      <c r="T152" s="517"/>
      <c r="U152" s="517"/>
    </row>
    <row r="153" spans="1:21" ht="15.75">
      <c r="A153" s="14">
        <v>10</v>
      </c>
      <c r="B153" s="10" t="s">
        <v>25</v>
      </c>
      <c r="C153" s="480">
        <v>0</v>
      </c>
      <c r="D153" s="481">
        <v>0</v>
      </c>
      <c r="E153" s="482">
        <v>0</v>
      </c>
      <c r="F153" s="284">
        <v>0</v>
      </c>
      <c r="G153" s="25"/>
      <c r="H153" s="25"/>
      <c r="I153" s="67">
        <v>0</v>
      </c>
      <c r="J153" s="67">
        <v>0</v>
      </c>
      <c r="K153" s="284">
        <f t="shared" si="64"/>
        <v>0</v>
      </c>
      <c r="L153" s="284">
        <v>0</v>
      </c>
      <c r="M153" s="284">
        <v>0</v>
      </c>
      <c r="N153" s="25"/>
      <c r="O153" s="25"/>
      <c r="P153" s="284">
        <v>0</v>
      </c>
      <c r="Q153" s="284">
        <v>0</v>
      </c>
      <c r="R153" s="284">
        <f t="shared" si="70"/>
        <v>0</v>
      </c>
      <c r="S153" s="517">
        <v>0</v>
      </c>
      <c r="T153" s="517"/>
      <c r="U153" s="517"/>
    </row>
    <row r="154" spans="1:21" ht="12.75" customHeight="1" thickBot="1">
      <c r="A154" s="39">
        <v>11</v>
      </c>
      <c r="B154" s="40" t="s">
        <v>58</v>
      </c>
      <c r="C154" s="486">
        <v>0</v>
      </c>
      <c r="D154" s="487">
        <v>0</v>
      </c>
      <c r="E154" s="488">
        <v>0</v>
      </c>
      <c r="F154" s="285">
        <v>0</v>
      </c>
      <c r="G154" s="42"/>
      <c r="H154" s="42"/>
      <c r="I154" s="68">
        <v>0</v>
      </c>
      <c r="J154" s="68">
        <v>0</v>
      </c>
      <c r="K154" s="285">
        <f t="shared" ref="K154" si="71">SUM(E154-F154-G154-H154+I154-J154)</f>
        <v>0</v>
      </c>
      <c r="L154" s="285">
        <v>0</v>
      </c>
      <c r="M154" s="285">
        <v>0</v>
      </c>
      <c r="N154" s="42"/>
      <c r="O154" s="42"/>
      <c r="P154" s="285">
        <v>0</v>
      </c>
      <c r="Q154" s="285">
        <v>0</v>
      </c>
      <c r="R154" s="285">
        <f t="shared" si="70"/>
        <v>0</v>
      </c>
      <c r="S154" s="489"/>
      <c r="T154" s="490"/>
      <c r="U154" s="491"/>
    </row>
    <row r="155" spans="1:21" ht="12.75" customHeight="1" thickTop="1">
      <c r="A155" s="5"/>
      <c r="B155" s="26" t="s">
        <v>39</v>
      </c>
    </row>
    <row r="156" spans="1:21">
      <c r="A156" s="5"/>
      <c r="B156" s="15" t="s">
        <v>60</v>
      </c>
    </row>
    <row r="157" spans="1:21" ht="21" customHeight="1">
      <c r="A157" s="5"/>
      <c r="B157" s="15" t="s">
        <v>59</v>
      </c>
    </row>
    <row r="158" spans="1:21">
      <c r="A158" s="5"/>
      <c r="B158" s="15" t="s">
        <v>40</v>
      </c>
    </row>
    <row r="159" spans="1:21">
      <c r="A159" s="5"/>
      <c r="B159" s="26"/>
    </row>
    <row r="160" spans="1:21" ht="13.5" customHeight="1">
      <c r="A160" s="5"/>
      <c r="B160" s="26"/>
    </row>
    <row r="161" spans="1:21" ht="15" customHeight="1">
      <c r="A161" s="476" t="s">
        <v>0</v>
      </c>
      <c r="B161" s="476"/>
      <c r="P161" s="477" t="s">
        <v>26</v>
      </c>
      <c r="Q161" s="477"/>
      <c r="R161" s="477"/>
      <c r="S161" s="477"/>
      <c r="T161" s="477"/>
      <c r="U161" s="477"/>
    </row>
    <row r="162" spans="1:21" ht="12.75" customHeight="1">
      <c r="A162" s="476" t="s">
        <v>1</v>
      </c>
      <c r="B162" s="476"/>
      <c r="P162" s="477"/>
      <c r="Q162" s="477"/>
      <c r="R162" s="477"/>
      <c r="S162" s="477"/>
      <c r="T162" s="477"/>
      <c r="U162" s="477"/>
    </row>
    <row r="163" spans="1:21" ht="12.75" customHeight="1">
      <c r="A163" s="476" t="s">
        <v>45</v>
      </c>
      <c r="B163" s="476"/>
    </row>
    <row r="164" spans="1:21" ht="12.75" customHeight="1">
      <c r="C164" s="478" t="s">
        <v>2</v>
      </c>
      <c r="D164" s="478"/>
      <c r="E164" s="478"/>
      <c r="F164" s="478"/>
      <c r="G164" s="478"/>
      <c r="H164" s="478"/>
      <c r="I164" s="478"/>
      <c r="J164" s="478"/>
      <c r="K164" s="478"/>
      <c r="L164" s="478"/>
      <c r="M164" s="478"/>
      <c r="N164" s="478"/>
      <c r="O164" s="478"/>
      <c r="P164" s="478"/>
      <c r="Q164" s="2"/>
    </row>
    <row r="165" spans="1:21" ht="11.25" customHeight="1">
      <c r="C165" s="1" t="s">
        <v>85</v>
      </c>
      <c r="F165" s="479" t="s">
        <v>3</v>
      </c>
      <c r="G165" s="479"/>
      <c r="H165" s="479"/>
      <c r="I165" s="479"/>
      <c r="J165" s="479"/>
      <c r="K165" s="479"/>
      <c r="L165" s="479"/>
      <c r="M165" s="479"/>
      <c r="N165" s="479"/>
      <c r="O165" s="479"/>
      <c r="P165" s="479"/>
      <c r="Q165" s="291"/>
    </row>
    <row r="166" spans="1:21" ht="12.75" customHeight="1">
      <c r="A166" s="1" t="s">
        <v>46</v>
      </c>
      <c r="C166" s="3"/>
      <c r="D166" s="4">
        <v>1</v>
      </c>
      <c r="E166" s="4">
        <v>5</v>
      </c>
      <c r="M166" s="5"/>
      <c r="N166" s="5"/>
      <c r="O166" s="5"/>
      <c r="P166" s="5"/>
      <c r="Q166" s="5"/>
      <c r="R166" s="5"/>
      <c r="S166" s="5"/>
      <c r="T166" s="5"/>
    </row>
    <row r="167" spans="1:21" ht="15.95" customHeight="1">
      <c r="A167" s="1" t="s">
        <v>68</v>
      </c>
      <c r="C167" s="6"/>
      <c r="D167" s="7">
        <v>0</v>
      </c>
      <c r="E167" s="7">
        <v>8</v>
      </c>
      <c r="K167" s="453">
        <v>5</v>
      </c>
      <c r="L167" s="453"/>
      <c r="M167" s="5"/>
      <c r="N167" s="5"/>
      <c r="O167" s="5"/>
      <c r="Q167" s="1" t="str">
        <f>+Q287:U287</f>
        <v>Bulan     :</v>
      </c>
      <c r="R167" s="455" t="str">
        <f>+R127</f>
        <v xml:space="preserve">September </v>
      </c>
      <c r="S167" s="456"/>
      <c r="T167" s="4">
        <f>+T127</f>
        <v>0</v>
      </c>
      <c r="U167" s="4">
        <f>+U127</f>
        <v>8</v>
      </c>
    </row>
    <row r="168" spans="1:21" s="43" customFormat="1" ht="15.95" customHeight="1" thickBot="1">
      <c r="A168" s="43" t="s">
        <v>81</v>
      </c>
      <c r="C168" s="65">
        <v>0</v>
      </c>
      <c r="D168" s="65">
        <v>2</v>
      </c>
      <c r="E168" s="65">
        <v>2</v>
      </c>
      <c r="K168" s="454"/>
      <c r="L168" s="454"/>
      <c r="M168" s="77"/>
      <c r="N168" s="77"/>
      <c r="O168" s="77"/>
      <c r="Q168" s="43" t="s">
        <v>47</v>
      </c>
      <c r="R168" s="515">
        <f>+R128</f>
        <v>2020</v>
      </c>
      <c r="S168" s="516"/>
      <c r="T168" s="78">
        <f>+T128</f>
        <v>2</v>
      </c>
      <c r="U168" s="78">
        <f>+U128</f>
        <v>0</v>
      </c>
    </row>
    <row r="169" spans="1:21" ht="15.95" customHeight="1" thickTop="1">
      <c r="A169" s="462" t="s">
        <v>4</v>
      </c>
      <c r="B169" s="462" t="s">
        <v>5</v>
      </c>
      <c r="C169" s="465" t="s">
        <v>6</v>
      </c>
      <c r="D169" s="466"/>
      <c r="E169" s="466"/>
      <c r="F169" s="466"/>
      <c r="G169" s="466"/>
      <c r="H169" s="466"/>
      <c r="I169" s="466"/>
      <c r="J169" s="466"/>
      <c r="K169" s="469"/>
      <c r="L169" s="465" t="s">
        <v>7</v>
      </c>
      <c r="M169" s="466"/>
      <c r="N169" s="466"/>
      <c r="O169" s="466"/>
      <c r="P169" s="466"/>
      <c r="Q169" s="466"/>
      <c r="R169" s="469"/>
      <c r="S169" s="470" t="s">
        <v>64</v>
      </c>
      <c r="T169" s="471"/>
      <c r="U169" s="513"/>
    </row>
    <row r="170" spans="1:21" ht="15.95" customHeight="1">
      <c r="A170" s="463"/>
      <c r="B170" s="463"/>
      <c r="C170" s="473" t="s">
        <v>27</v>
      </c>
      <c r="D170" s="474"/>
      <c r="E170" s="475"/>
      <c r="F170" s="296"/>
      <c r="G170" s="296" t="s">
        <v>30</v>
      </c>
      <c r="H170" s="296" t="s">
        <v>32</v>
      </c>
      <c r="I170" s="296"/>
      <c r="J170" s="296"/>
      <c r="K170" s="296" t="s">
        <v>43</v>
      </c>
      <c r="L170" s="296" t="s">
        <v>27</v>
      </c>
      <c r="M170" s="296"/>
      <c r="N170" s="296" t="s">
        <v>30</v>
      </c>
      <c r="O170" s="296" t="s">
        <v>32</v>
      </c>
      <c r="P170" s="296"/>
      <c r="Q170" s="296"/>
      <c r="R170" s="296" t="s">
        <v>63</v>
      </c>
      <c r="S170" s="440" t="s">
        <v>67</v>
      </c>
      <c r="T170" s="441"/>
      <c r="U170" s="442"/>
    </row>
    <row r="171" spans="1:21" ht="15.95" customHeight="1">
      <c r="A171" s="463"/>
      <c r="B171" s="463"/>
      <c r="C171" s="440" t="s">
        <v>28</v>
      </c>
      <c r="D171" s="441"/>
      <c r="E171" s="442"/>
      <c r="F171" s="294" t="s">
        <v>29</v>
      </c>
      <c r="G171" s="294" t="s">
        <v>31</v>
      </c>
      <c r="H171" s="294" t="s">
        <v>33</v>
      </c>
      <c r="I171" s="294" t="s">
        <v>37</v>
      </c>
      <c r="J171" s="294" t="s">
        <v>36</v>
      </c>
      <c r="K171" s="294" t="s">
        <v>28</v>
      </c>
      <c r="L171" s="294" t="s">
        <v>28</v>
      </c>
      <c r="M171" s="294" t="s">
        <v>35</v>
      </c>
      <c r="N171" s="294" t="s">
        <v>31</v>
      </c>
      <c r="O171" s="294" t="s">
        <v>33</v>
      </c>
      <c r="P171" s="294" t="s">
        <v>37</v>
      </c>
      <c r="Q171" s="294" t="s">
        <v>36</v>
      </c>
      <c r="R171" s="294" t="s">
        <v>38</v>
      </c>
      <c r="S171" s="440" t="s">
        <v>65</v>
      </c>
      <c r="T171" s="441"/>
      <c r="U171" s="442"/>
    </row>
    <row r="172" spans="1:21" ht="15.95" customHeight="1">
      <c r="A172" s="463"/>
      <c r="B172" s="463"/>
      <c r="C172" s="444" t="s">
        <v>8</v>
      </c>
      <c r="D172" s="445"/>
      <c r="E172" s="446"/>
      <c r="F172" s="295"/>
      <c r="G172" s="295"/>
      <c r="H172" s="295" t="s">
        <v>34</v>
      </c>
      <c r="I172" s="295"/>
      <c r="J172" s="295"/>
      <c r="K172" s="295" t="s">
        <v>9</v>
      </c>
      <c r="L172" s="295" t="s">
        <v>8</v>
      </c>
      <c r="M172" s="295"/>
      <c r="N172" s="295"/>
      <c r="O172" s="295" t="s">
        <v>34</v>
      </c>
      <c r="P172" s="295"/>
      <c r="Q172" s="295"/>
      <c r="R172" s="20" t="s">
        <v>62</v>
      </c>
      <c r="S172" s="440" t="s">
        <v>66</v>
      </c>
      <c r="T172" s="441"/>
      <c r="U172" s="442"/>
    </row>
    <row r="173" spans="1:21" ht="15.95" customHeight="1">
      <c r="A173" s="464"/>
      <c r="B173" s="464"/>
      <c r="C173" s="447"/>
      <c r="D173" s="448"/>
      <c r="E173" s="449"/>
      <c r="F173" s="294"/>
      <c r="G173" s="294"/>
      <c r="H173" s="294"/>
      <c r="I173" s="294"/>
      <c r="J173" s="294"/>
      <c r="K173" s="294" t="s">
        <v>61</v>
      </c>
      <c r="L173" s="294"/>
      <c r="M173" s="294"/>
      <c r="N173" s="294"/>
      <c r="O173" s="294"/>
      <c r="P173" s="294"/>
      <c r="Q173" s="294"/>
      <c r="R173" s="294"/>
      <c r="S173" s="450"/>
      <c r="T173" s="451"/>
      <c r="U173" s="514"/>
    </row>
    <row r="174" spans="1:21" s="8" customFormat="1" ht="15.95" customHeight="1">
      <c r="A174" s="293" t="s">
        <v>10</v>
      </c>
      <c r="B174" s="293" t="s">
        <v>11</v>
      </c>
      <c r="C174" s="429" t="s">
        <v>12</v>
      </c>
      <c r="D174" s="430"/>
      <c r="E174" s="431"/>
      <c r="F174" s="293" t="s">
        <v>13</v>
      </c>
      <c r="G174" s="293" t="s">
        <v>14</v>
      </c>
      <c r="H174" s="293" t="s">
        <v>15</v>
      </c>
      <c r="I174" s="293" t="s">
        <v>16</v>
      </c>
      <c r="J174" s="293" t="s">
        <v>17</v>
      </c>
      <c r="K174" s="293" t="s">
        <v>18</v>
      </c>
      <c r="L174" s="293" t="s">
        <v>19</v>
      </c>
      <c r="M174" s="293" t="s">
        <v>20</v>
      </c>
      <c r="N174" s="293" t="s">
        <v>21</v>
      </c>
      <c r="O174" s="293" t="s">
        <v>41</v>
      </c>
      <c r="P174" s="293" t="s">
        <v>42</v>
      </c>
      <c r="Q174" s="293" t="s">
        <v>44</v>
      </c>
      <c r="R174" s="293" t="s">
        <v>69</v>
      </c>
      <c r="S174" s="429" t="s">
        <v>70</v>
      </c>
      <c r="T174" s="430"/>
      <c r="U174" s="431"/>
    </row>
    <row r="175" spans="1:21" s="16" customFormat="1" ht="15.95" customHeight="1">
      <c r="A175" s="18">
        <v>1</v>
      </c>
      <c r="B175" s="19" t="s">
        <v>22</v>
      </c>
      <c r="C175" s="504">
        <f>SUM(C176,C179,C180)</f>
        <v>0</v>
      </c>
      <c r="D175" s="505"/>
      <c r="E175" s="506"/>
      <c r="F175" s="287">
        <f t="shared" ref="F175:J175" si="72">SUM(F176,F179,F180)</f>
        <v>0</v>
      </c>
      <c r="G175" s="287">
        <f t="shared" si="72"/>
        <v>0</v>
      </c>
      <c r="H175" s="287">
        <f t="shared" si="72"/>
        <v>0</v>
      </c>
      <c r="I175" s="287">
        <f t="shared" si="72"/>
        <v>0</v>
      </c>
      <c r="J175" s="287">
        <f t="shared" si="72"/>
        <v>0</v>
      </c>
      <c r="K175" s="287">
        <f>SUM(C175-F175-G175-H175+I175-J175)</f>
        <v>0</v>
      </c>
      <c r="L175" s="59">
        <f t="shared" ref="L175:Q175" si="73">SUM(L176,L179,L180)</f>
        <v>41</v>
      </c>
      <c r="M175" s="59">
        <f t="shared" si="73"/>
        <v>40</v>
      </c>
      <c r="N175" s="59">
        <f t="shared" si="73"/>
        <v>0</v>
      </c>
      <c r="O175" s="59">
        <f t="shared" si="73"/>
        <v>0</v>
      </c>
      <c r="P175" s="59">
        <f>SUM(P176,P179,P180)</f>
        <v>0</v>
      </c>
      <c r="Q175" s="59">
        <f t="shared" si="73"/>
        <v>0</v>
      </c>
      <c r="R175" s="59">
        <f>SUM(L175-M175-N175-O175+P175-Q175)</f>
        <v>1</v>
      </c>
      <c r="S175" s="507"/>
      <c r="T175" s="508"/>
      <c r="U175" s="509"/>
    </row>
    <row r="176" spans="1:21" s="23" customFormat="1" ht="15.95" customHeight="1">
      <c r="A176" s="14"/>
      <c r="B176" s="22" t="s">
        <v>49</v>
      </c>
      <c r="C176" s="495">
        <f t="shared" ref="C176:H176" si="74">SUM(C177:C178)</f>
        <v>0</v>
      </c>
      <c r="D176" s="496">
        <f t="shared" si="74"/>
        <v>0</v>
      </c>
      <c r="E176" s="497">
        <f t="shared" si="74"/>
        <v>0</v>
      </c>
      <c r="F176" s="69">
        <f t="shared" si="74"/>
        <v>0</v>
      </c>
      <c r="G176" s="69">
        <f t="shared" si="74"/>
        <v>0</v>
      </c>
      <c r="H176" s="69">
        <f t="shared" si="74"/>
        <v>0</v>
      </c>
      <c r="I176" s="69">
        <f>SUM(I177:I178)</f>
        <v>0</v>
      </c>
      <c r="J176" s="69">
        <f t="shared" ref="J176" si="75">SUM(J177:J178)</f>
        <v>0</v>
      </c>
      <c r="K176" s="284">
        <f t="shared" ref="K176:K180" si="76">SUM(C176-F176-G176-H176+I176-J176)</f>
        <v>0</v>
      </c>
      <c r="L176" s="61">
        <f t="shared" ref="L176:O176" si="77">SUM(L177:L178)</f>
        <v>41</v>
      </c>
      <c r="M176" s="61">
        <f t="shared" si="77"/>
        <v>40</v>
      </c>
      <c r="N176" s="61">
        <f t="shared" si="77"/>
        <v>0</v>
      </c>
      <c r="O176" s="61">
        <f t="shared" si="77"/>
        <v>0</v>
      </c>
      <c r="P176" s="61">
        <f>SUM(P177:P178)</f>
        <v>0</v>
      </c>
      <c r="Q176" s="61">
        <f t="shared" ref="Q176" si="78">SUM(Q177:Q178)</f>
        <v>0</v>
      </c>
      <c r="R176" s="62">
        <f t="shared" ref="R176:R184" si="79">SUM(L176-M176-N176-O176+P176-Q176)</f>
        <v>1</v>
      </c>
      <c r="S176" s="510"/>
      <c r="T176" s="511"/>
      <c r="U176" s="512"/>
    </row>
    <row r="177" spans="1:26" ht="15.95" customHeight="1">
      <c r="A177" s="12"/>
      <c r="B177" s="13" t="s">
        <v>83</v>
      </c>
      <c r="C177" s="501">
        <v>0</v>
      </c>
      <c r="D177" s="502">
        <v>0</v>
      </c>
      <c r="E177" s="503">
        <v>0</v>
      </c>
      <c r="F177" s="297">
        <v>0</v>
      </c>
      <c r="G177" s="297">
        <v>0</v>
      </c>
      <c r="H177" s="297">
        <v>0</v>
      </c>
      <c r="I177" s="66">
        <v>0</v>
      </c>
      <c r="J177" s="66">
        <v>0</v>
      </c>
      <c r="K177" s="284">
        <f t="shared" si="76"/>
        <v>0</v>
      </c>
      <c r="L177" s="49">
        <v>40</v>
      </c>
      <c r="M177" s="49">
        <v>40</v>
      </c>
      <c r="N177" s="49">
        <v>0</v>
      </c>
      <c r="O177" s="49">
        <v>0</v>
      </c>
      <c r="P177" s="49">
        <v>0</v>
      </c>
      <c r="Q177" s="49">
        <v>0</v>
      </c>
      <c r="R177" s="62">
        <f>SUM(L177-M177-N177-O177+P177-Q177)</f>
        <v>0</v>
      </c>
      <c r="S177" s="498"/>
      <c r="T177" s="499"/>
      <c r="U177" s="500"/>
    </row>
    <row r="178" spans="1:26" ht="15.95" customHeight="1">
      <c r="A178" s="12"/>
      <c r="B178" s="13" t="s">
        <v>84</v>
      </c>
      <c r="C178" s="501">
        <v>0</v>
      </c>
      <c r="D178" s="502">
        <v>0</v>
      </c>
      <c r="E178" s="503">
        <v>0</v>
      </c>
      <c r="F178" s="297">
        <v>0</v>
      </c>
      <c r="G178" s="297">
        <v>0</v>
      </c>
      <c r="H178" s="297">
        <v>0</v>
      </c>
      <c r="I178" s="66">
        <v>0</v>
      </c>
      <c r="J178" s="66">
        <v>0</v>
      </c>
      <c r="K178" s="284">
        <f t="shared" si="76"/>
        <v>0</v>
      </c>
      <c r="L178" s="49">
        <v>1</v>
      </c>
      <c r="M178" s="49">
        <v>0</v>
      </c>
      <c r="N178" s="49">
        <v>0</v>
      </c>
      <c r="O178" s="49">
        <v>0</v>
      </c>
      <c r="P178" s="49">
        <v>0</v>
      </c>
      <c r="Q178" s="49">
        <v>0</v>
      </c>
      <c r="R178" s="62">
        <f t="shared" si="79"/>
        <v>1</v>
      </c>
      <c r="S178" s="498"/>
      <c r="T178" s="499"/>
      <c r="U178" s="500"/>
      <c r="Z178" s="1" t="s">
        <v>43</v>
      </c>
    </row>
    <row r="179" spans="1:26" ht="15.95" customHeight="1">
      <c r="A179" s="12"/>
      <c r="B179" s="11" t="s">
        <v>50</v>
      </c>
      <c r="C179" s="480">
        <v>0</v>
      </c>
      <c r="D179" s="481">
        <v>0</v>
      </c>
      <c r="E179" s="482">
        <v>0</v>
      </c>
      <c r="F179" s="67">
        <v>0</v>
      </c>
      <c r="G179" s="67">
        <v>0</v>
      </c>
      <c r="H179" s="67">
        <v>0</v>
      </c>
      <c r="I179" s="67">
        <v>0</v>
      </c>
      <c r="J179" s="67">
        <v>0</v>
      </c>
      <c r="K179" s="284">
        <f t="shared" si="76"/>
        <v>0</v>
      </c>
      <c r="L179" s="62">
        <v>0</v>
      </c>
      <c r="M179" s="62">
        <v>0</v>
      </c>
      <c r="N179" s="62">
        <v>0</v>
      </c>
      <c r="O179" s="62">
        <v>0</v>
      </c>
      <c r="P179" s="62">
        <v>0</v>
      </c>
      <c r="Q179" s="62">
        <v>0</v>
      </c>
      <c r="R179" s="62">
        <f t="shared" si="79"/>
        <v>0</v>
      </c>
      <c r="S179" s="498"/>
      <c r="T179" s="499"/>
      <c r="U179" s="500"/>
    </row>
    <row r="180" spans="1:26" ht="15.95" customHeight="1">
      <c r="A180" s="12"/>
      <c r="B180" s="11" t="s">
        <v>51</v>
      </c>
      <c r="C180" s="480">
        <v>0</v>
      </c>
      <c r="D180" s="481">
        <v>0</v>
      </c>
      <c r="E180" s="482">
        <v>0</v>
      </c>
      <c r="F180" s="67">
        <v>0</v>
      </c>
      <c r="G180" s="67">
        <v>0</v>
      </c>
      <c r="H180" s="67">
        <v>0</v>
      </c>
      <c r="I180" s="67">
        <v>0</v>
      </c>
      <c r="J180" s="67">
        <v>0</v>
      </c>
      <c r="K180" s="284">
        <f t="shared" si="76"/>
        <v>0</v>
      </c>
      <c r="L180" s="62">
        <v>0</v>
      </c>
      <c r="M180" s="284">
        <v>0</v>
      </c>
      <c r="N180" s="284">
        <v>0</v>
      </c>
      <c r="O180" s="284">
        <v>0</v>
      </c>
      <c r="P180" s="62">
        <v>0</v>
      </c>
      <c r="Q180" s="62">
        <v>0</v>
      </c>
      <c r="R180" s="62">
        <f t="shared" si="79"/>
        <v>0</v>
      </c>
      <c r="S180" s="498"/>
      <c r="T180" s="499"/>
      <c r="U180" s="500"/>
    </row>
    <row r="181" spans="1:26" ht="15.95" customHeight="1">
      <c r="A181" s="14">
        <v>2</v>
      </c>
      <c r="B181" s="10" t="s">
        <v>23</v>
      </c>
      <c r="C181" s="480">
        <f>SUM(C182:C183)</f>
        <v>0</v>
      </c>
      <c r="D181" s="481">
        <f t="shared" ref="D181:G181" si="80">SUM(D182:D183)</f>
        <v>658</v>
      </c>
      <c r="E181" s="482">
        <f t="shared" si="80"/>
        <v>658</v>
      </c>
      <c r="F181" s="284">
        <f t="shared" si="80"/>
        <v>0</v>
      </c>
      <c r="G181" s="284">
        <f t="shared" si="80"/>
        <v>0</v>
      </c>
      <c r="H181" s="25"/>
      <c r="I181" s="284">
        <f t="shared" ref="I181:J181" si="81">SUM(I182:I183)</f>
        <v>0</v>
      </c>
      <c r="J181" s="284">
        <f t="shared" si="81"/>
        <v>0</v>
      </c>
      <c r="K181" s="284">
        <f>SUM(C181-F181-G181-H181+I181-J181)</f>
        <v>0</v>
      </c>
      <c r="L181" s="62">
        <f t="shared" ref="L181:N181" si="82">SUM(L182:L183)</f>
        <v>136</v>
      </c>
      <c r="M181" s="284">
        <f t="shared" si="82"/>
        <v>57</v>
      </c>
      <c r="N181" s="284">
        <f t="shared" si="82"/>
        <v>0</v>
      </c>
      <c r="O181" s="25"/>
      <c r="P181" s="284">
        <f t="shared" ref="P181:Q181" si="83">SUM(P182:P183)</f>
        <v>39</v>
      </c>
      <c r="Q181" s="284">
        <f t="shared" si="83"/>
        <v>0</v>
      </c>
      <c r="R181" s="62">
        <f t="shared" si="79"/>
        <v>118</v>
      </c>
      <c r="S181" s="498"/>
      <c r="T181" s="499"/>
      <c r="U181" s="500"/>
    </row>
    <row r="182" spans="1:26" ht="15.95" customHeight="1">
      <c r="A182" s="12"/>
      <c r="B182" s="13" t="s">
        <v>83</v>
      </c>
      <c r="C182" s="501">
        <v>0</v>
      </c>
      <c r="D182" s="502">
        <v>658</v>
      </c>
      <c r="E182" s="503">
        <v>658</v>
      </c>
      <c r="F182" s="297">
        <v>0</v>
      </c>
      <c r="G182" s="297">
        <v>0</v>
      </c>
      <c r="H182" s="24"/>
      <c r="I182" s="66">
        <v>0</v>
      </c>
      <c r="J182" s="66">
        <v>0</v>
      </c>
      <c r="K182" s="284">
        <f t="shared" ref="K182:K193" si="84">SUM(C182-F182-G182-H182+I182-J182)</f>
        <v>0</v>
      </c>
      <c r="L182" s="49">
        <v>136</v>
      </c>
      <c r="M182" s="297">
        <v>57</v>
      </c>
      <c r="N182" s="297">
        <v>0</v>
      </c>
      <c r="O182" s="24"/>
      <c r="P182" s="297">
        <v>39</v>
      </c>
      <c r="Q182" s="297">
        <v>0</v>
      </c>
      <c r="R182" s="62">
        <f t="shared" si="79"/>
        <v>118</v>
      </c>
      <c r="S182" s="498"/>
      <c r="T182" s="499"/>
      <c r="U182" s="500"/>
    </row>
    <row r="183" spans="1:26" ht="15.95" customHeight="1">
      <c r="A183" s="12"/>
      <c r="B183" s="13" t="s">
        <v>84</v>
      </c>
      <c r="C183" s="501">
        <v>0</v>
      </c>
      <c r="D183" s="502">
        <v>0</v>
      </c>
      <c r="E183" s="503">
        <v>0</v>
      </c>
      <c r="F183" s="297">
        <v>0</v>
      </c>
      <c r="G183" s="297">
        <v>0</v>
      </c>
      <c r="H183" s="24"/>
      <c r="I183" s="66">
        <v>0</v>
      </c>
      <c r="J183" s="66">
        <v>0</v>
      </c>
      <c r="K183" s="284">
        <f t="shared" si="84"/>
        <v>0</v>
      </c>
      <c r="L183" s="49">
        <v>0</v>
      </c>
      <c r="M183" s="297">
        <v>0</v>
      </c>
      <c r="N183" s="297">
        <v>0</v>
      </c>
      <c r="O183" s="24"/>
      <c r="P183" s="297">
        <v>0</v>
      </c>
      <c r="Q183" s="297">
        <v>0</v>
      </c>
      <c r="R183" s="62">
        <f t="shared" si="79"/>
        <v>0</v>
      </c>
      <c r="S183" s="498"/>
      <c r="T183" s="499"/>
      <c r="U183" s="500"/>
      <c r="W183" s="1" t="s">
        <v>43</v>
      </c>
    </row>
    <row r="184" spans="1:26" ht="15.95" customHeight="1">
      <c r="A184" s="9">
        <v>3</v>
      </c>
      <c r="B184" s="10" t="s">
        <v>53</v>
      </c>
      <c r="C184" s="480">
        <v>0</v>
      </c>
      <c r="D184" s="481">
        <v>0</v>
      </c>
      <c r="E184" s="482">
        <v>0</v>
      </c>
      <c r="F184" s="284">
        <v>0</v>
      </c>
      <c r="G184" s="25"/>
      <c r="H184" s="25"/>
      <c r="I184" s="284">
        <v>0</v>
      </c>
      <c r="J184" s="284">
        <v>0</v>
      </c>
      <c r="K184" s="284">
        <f t="shared" si="84"/>
        <v>0</v>
      </c>
      <c r="L184" s="62">
        <v>2</v>
      </c>
      <c r="M184" s="284">
        <v>1</v>
      </c>
      <c r="N184" s="25"/>
      <c r="O184" s="25"/>
      <c r="P184" s="284">
        <v>1</v>
      </c>
      <c r="Q184" s="284">
        <v>0</v>
      </c>
      <c r="R184" s="62">
        <f t="shared" si="79"/>
        <v>2</v>
      </c>
      <c r="S184" s="498"/>
      <c r="T184" s="499"/>
      <c r="U184" s="500"/>
    </row>
    <row r="185" spans="1:26" ht="15.75">
      <c r="A185" s="14">
        <v>4</v>
      </c>
      <c r="B185" s="10" t="s">
        <v>52</v>
      </c>
      <c r="C185" s="495">
        <f>SUM(C186:C187)</f>
        <v>0</v>
      </c>
      <c r="D185" s="496">
        <f t="shared" ref="D185:E185" si="85">SUM(D186:D187)</f>
        <v>0</v>
      </c>
      <c r="E185" s="497">
        <f t="shared" si="85"/>
        <v>0</v>
      </c>
      <c r="F185" s="69">
        <f>SUM(F186:F187)</f>
        <v>0</v>
      </c>
      <c r="G185" s="25"/>
      <c r="H185" s="25"/>
      <c r="I185" s="69">
        <f t="shared" ref="I185:J185" si="86">SUM(I186:I187)</f>
        <v>0</v>
      </c>
      <c r="J185" s="69">
        <f t="shared" si="86"/>
        <v>0</v>
      </c>
      <c r="K185" s="284">
        <f t="shared" si="84"/>
        <v>0</v>
      </c>
      <c r="L185" s="62">
        <f>SUM(L186:L187)</f>
        <v>13</v>
      </c>
      <c r="M185" s="284">
        <f>SUM(M186:M187)</f>
        <v>1</v>
      </c>
      <c r="N185" s="25"/>
      <c r="O185" s="25"/>
      <c r="P185" s="284">
        <f t="shared" ref="P185:Q185" si="87">SUM(P186:P187)</f>
        <v>1</v>
      </c>
      <c r="Q185" s="284">
        <f t="shared" si="87"/>
        <v>0</v>
      </c>
      <c r="R185" s="62">
        <f>SUM(L185-M185-N185-O185+P185-Q185)</f>
        <v>13</v>
      </c>
      <c r="S185" s="498"/>
      <c r="T185" s="499"/>
      <c r="U185" s="500"/>
    </row>
    <row r="186" spans="1:26" ht="15.75">
      <c r="A186" s="14"/>
      <c r="B186" s="13" t="s">
        <v>83</v>
      </c>
      <c r="C186" s="495">
        <v>0</v>
      </c>
      <c r="D186" s="496"/>
      <c r="E186" s="497"/>
      <c r="F186" s="69">
        <v>0</v>
      </c>
      <c r="G186" s="25"/>
      <c r="H186" s="25"/>
      <c r="I186" s="69">
        <v>0</v>
      </c>
      <c r="J186" s="69">
        <v>0</v>
      </c>
      <c r="K186" s="284">
        <f t="shared" si="84"/>
        <v>0</v>
      </c>
      <c r="L186" s="62">
        <v>0</v>
      </c>
      <c r="M186" s="284">
        <v>0</v>
      </c>
      <c r="N186" s="25"/>
      <c r="O186" s="25"/>
      <c r="P186" s="284">
        <v>0</v>
      </c>
      <c r="Q186" s="284">
        <v>0</v>
      </c>
      <c r="R186" s="62">
        <f t="shared" ref="R186" si="88">SUM(L186-M186-N186-O186+P186-Q186)</f>
        <v>0</v>
      </c>
      <c r="S186" s="498"/>
      <c r="T186" s="499"/>
      <c r="U186" s="500"/>
    </row>
    <row r="187" spans="1:26" ht="15.75">
      <c r="A187" s="14"/>
      <c r="B187" s="13" t="s">
        <v>84</v>
      </c>
      <c r="C187" s="495">
        <v>0</v>
      </c>
      <c r="D187" s="496"/>
      <c r="E187" s="497"/>
      <c r="F187" s="69">
        <v>0</v>
      </c>
      <c r="G187" s="25"/>
      <c r="H187" s="25"/>
      <c r="I187" s="69">
        <v>0</v>
      </c>
      <c r="J187" s="69">
        <v>0</v>
      </c>
      <c r="K187" s="284">
        <f t="shared" si="84"/>
        <v>0</v>
      </c>
      <c r="L187" s="62">
        <v>13</v>
      </c>
      <c r="M187" s="284">
        <v>1</v>
      </c>
      <c r="N187" s="25"/>
      <c r="O187" s="25"/>
      <c r="P187" s="284">
        <v>1</v>
      </c>
      <c r="Q187" s="284">
        <v>0</v>
      </c>
      <c r="R187" s="62">
        <f>SUM(L187-M187-N187-O187+P187-Q187)</f>
        <v>13</v>
      </c>
      <c r="S187" s="498"/>
      <c r="T187" s="499"/>
      <c r="U187" s="500"/>
    </row>
    <row r="188" spans="1:26" ht="15.75">
      <c r="A188" s="14">
        <v>5</v>
      </c>
      <c r="B188" s="11" t="s">
        <v>54</v>
      </c>
      <c r="C188" s="480">
        <v>0</v>
      </c>
      <c r="D188" s="481">
        <v>0</v>
      </c>
      <c r="E188" s="482">
        <v>0</v>
      </c>
      <c r="F188" s="284">
        <v>0</v>
      </c>
      <c r="G188" s="25"/>
      <c r="H188" s="25"/>
      <c r="I188" s="284">
        <v>0</v>
      </c>
      <c r="J188" s="284">
        <v>0</v>
      </c>
      <c r="K188" s="284">
        <f t="shared" si="84"/>
        <v>0</v>
      </c>
      <c r="L188" s="62">
        <v>2</v>
      </c>
      <c r="M188" s="284">
        <v>0</v>
      </c>
      <c r="N188" s="25"/>
      <c r="O188" s="25"/>
      <c r="P188" s="284">
        <v>0</v>
      </c>
      <c r="Q188" s="284">
        <v>0</v>
      </c>
      <c r="R188" s="284">
        <f t="shared" ref="R188:R194" si="89">SUM(L188-M188-N188-O188+P188-Q188)</f>
        <v>2</v>
      </c>
      <c r="S188" s="498"/>
      <c r="T188" s="499"/>
      <c r="U188" s="500"/>
    </row>
    <row r="189" spans="1:26" ht="15.75">
      <c r="A189" s="14">
        <v>6</v>
      </c>
      <c r="B189" s="10" t="s">
        <v>55</v>
      </c>
      <c r="C189" s="480">
        <v>0</v>
      </c>
      <c r="D189" s="481">
        <v>0</v>
      </c>
      <c r="E189" s="482">
        <v>0</v>
      </c>
      <c r="F189" s="284">
        <v>0</v>
      </c>
      <c r="G189" s="25"/>
      <c r="H189" s="25"/>
      <c r="I189" s="284">
        <v>0</v>
      </c>
      <c r="J189" s="284">
        <v>0</v>
      </c>
      <c r="K189" s="284">
        <f t="shared" si="84"/>
        <v>0</v>
      </c>
      <c r="L189" s="62">
        <v>2</v>
      </c>
      <c r="M189" s="284">
        <v>1</v>
      </c>
      <c r="N189" s="25"/>
      <c r="O189" s="25"/>
      <c r="P189" s="284">
        <v>1</v>
      </c>
      <c r="Q189" s="284">
        <v>0</v>
      </c>
      <c r="R189" s="284">
        <f t="shared" si="89"/>
        <v>2</v>
      </c>
      <c r="S189" s="546">
        <v>0.9</v>
      </c>
      <c r="T189" s="547"/>
      <c r="U189" s="548"/>
    </row>
    <row r="190" spans="1:26" ht="15.75">
      <c r="A190" s="14">
        <v>7</v>
      </c>
      <c r="B190" s="10" t="s">
        <v>56</v>
      </c>
      <c r="C190" s="480">
        <v>0</v>
      </c>
      <c r="D190" s="481">
        <v>0</v>
      </c>
      <c r="E190" s="482">
        <v>0</v>
      </c>
      <c r="F190" s="284">
        <v>0</v>
      </c>
      <c r="G190" s="25"/>
      <c r="H190" s="25"/>
      <c r="I190" s="284">
        <v>0</v>
      </c>
      <c r="J190" s="284">
        <v>0</v>
      </c>
      <c r="K190" s="284">
        <f t="shared" si="84"/>
        <v>0</v>
      </c>
      <c r="L190" s="284">
        <v>0</v>
      </c>
      <c r="M190" s="284">
        <v>0</v>
      </c>
      <c r="N190" s="25"/>
      <c r="O190" s="25"/>
      <c r="P190" s="284">
        <v>0</v>
      </c>
      <c r="Q190" s="284">
        <v>0</v>
      </c>
      <c r="R190" s="284">
        <f t="shared" si="89"/>
        <v>0</v>
      </c>
      <c r="S190" s="483">
        <v>0</v>
      </c>
      <c r="T190" s="484"/>
      <c r="U190" s="485"/>
    </row>
    <row r="191" spans="1:26" ht="12.75" customHeight="1">
      <c r="A191" s="14">
        <v>8</v>
      </c>
      <c r="B191" s="10" t="s">
        <v>57</v>
      </c>
      <c r="C191" s="480">
        <v>0</v>
      </c>
      <c r="D191" s="481">
        <v>0</v>
      </c>
      <c r="E191" s="482">
        <v>0</v>
      </c>
      <c r="F191" s="284">
        <v>0</v>
      </c>
      <c r="G191" s="25"/>
      <c r="H191" s="25"/>
      <c r="I191" s="284">
        <v>0</v>
      </c>
      <c r="J191" s="284">
        <v>0</v>
      </c>
      <c r="K191" s="284">
        <f t="shared" si="84"/>
        <v>0</v>
      </c>
      <c r="L191" s="284">
        <v>0</v>
      </c>
      <c r="M191" s="284">
        <v>0</v>
      </c>
      <c r="N191" s="25"/>
      <c r="O191" s="25"/>
      <c r="P191" s="284">
        <v>0</v>
      </c>
      <c r="Q191" s="284">
        <v>0</v>
      </c>
      <c r="R191" s="284">
        <f t="shared" si="89"/>
        <v>0</v>
      </c>
      <c r="S191" s="483">
        <v>0</v>
      </c>
      <c r="T191" s="484"/>
      <c r="U191" s="485"/>
    </row>
    <row r="192" spans="1:26" ht="12.75" customHeight="1">
      <c r="A192" s="14">
        <v>9</v>
      </c>
      <c r="B192" s="10" t="s">
        <v>24</v>
      </c>
      <c r="C192" s="480">
        <v>0</v>
      </c>
      <c r="D192" s="481">
        <v>0</v>
      </c>
      <c r="E192" s="482">
        <v>0</v>
      </c>
      <c r="F192" s="284">
        <v>0</v>
      </c>
      <c r="G192" s="25"/>
      <c r="H192" s="25"/>
      <c r="I192" s="67">
        <v>0</v>
      </c>
      <c r="J192" s="67">
        <v>0</v>
      </c>
      <c r="K192" s="284">
        <f t="shared" si="84"/>
        <v>0</v>
      </c>
      <c r="L192" s="284">
        <v>0</v>
      </c>
      <c r="M192" s="284">
        <v>0</v>
      </c>
      <c r="N192" s="25"/>
      <c r="O192" s="25"/>
      <c r="P192" s="284">
        <v>0</v>
      </c>
      <c r="Q192" s="284">
        <v>0</v>
      </c>
      <c r="R192" s="284">
        <f t="shared" si="89"/>
        <v>0</v>
      </c>
      <c r="S192" s="483">
        <v>0</v>
      </c>
      <c r="T192" s="484"/>
      <c r="U192" s="485"/>
    </row>
    <row r="193" spans="1:21" ht="15.75">
      <c r="A193" s="14">
        <v>10</v>
      </c>
      <c r="B193" s="10" t="s">
        <v>25</v>
      </c>
      <c r="C193" s="480">
        <v>0</v>
      </c>
      <c r="D193" s="481">
        <v>0</v>
      </c>
      <c r="E193" s="482">
        <v>0</v>
      </c>
      <c r="F193" s="284">
        <v>0</v>
      </c>
      <c r="G193" s="25"/>
      <c r="H193" s="25"/>
      <c r="I193" s="67">
        <v>0</v>
      </c>
      <c r="J193" s="67">
        <v>0</v>
      </c>
      <c r="K193" s="284">
        <f t="shared" si="84"/>
        <v>0</v>
      </c>
      <c r="L193" s="284">
        <v>0</v>
      </c>
      <c r="M193" s="284">
        <v>0</v>
      </c>
      <c r="N193" s="25"/>
      <c r="O193" s="25"/>
      <c r="P193" s="284">
        <v>0</v>
      </c>
      <c r="Q193" s="284">
        <v>0</v>
      </c>
      <c r="R193" s="284">
        <f t="shared" si="89"/>
        <v>0</v>
      </c>
      <c r="S193" s="483">
        <v>0</v>
      </c>
      <c r="T193" s="484"/>
      <c r="U193" s="485"/>
    </row>
    <row r="194" spans="1:21" ht="21" customHeight="1" thickBot="1">
      <c r="A194" s="39">
        <v>11</v>
      </c>
      <c r="B194" s="40" t="s">
        <v>58</v>
      </c>
      <c r="C194" s="486">
        <v>0</v>
      </c>
      <c r="D194" s="487">
        <v>0</v>
      </c>
      <c r="E194" s="488">
        <v>0</v>
      </c>
      <c r="F194" s="285">
        <v>0</v>
      </c>
      <c r="G194" s="42"/>
      <c r="H194" s="42"/>
      <c r="I194" s="68">
        <v>0</v>
      </c>
      <c r="J194" s="68">
        <v>0</v>
      </c>
      <c r="K194" s="285">
        <f t="shared" ref="K194" si="90">SUM(E194-F194-G194-H194+I194-J194)</f>
        <v>0</v>
      </c>
      <c r="L194" s="285">
        <v>0</v>
      </c>
      <c r="M194" s="285">
        <v>0</v>
      </c>
      <c r="N194" s="42"/>
      <c r="O194" s="42"/>
      <c r="P194" s="285">
        <v>0</v>
      </c>
      <c r="Q194" s="285">
        <v>0</v>
      </c>
      <c r="R194" s="285">
        <f t="shared" si="89"/>
        <v>0</v>
      </c>
      <c r="S194" s="489"/>
      <c r="T194" s="490"/>
      <c r="U194" s="491"/>
    </row>
    <row r="195" spans="1:21" ht="13.5" thickTop="1">
      <c r="A195" s="5"/>
      <c r="B195" s="17" t="s">
        <v>39</v>
      </c>
    </row>
    <row r="196" spans="1:21">
      <c r="A196" s="5"/>
      <c r="B196" s="15" t="s">
        <v>60</v>
      </c>
    </row>
    <row r="197" spans="1:21" ht="12.75" customHeight="1">
      <c r="A197" s="5"/>
      <c r="B197" s="15" t="s">
        <v>59</v>
      </c>
    </row>
    <row r="198" spans="1:21" ht="13.5" customHeight="1">
      <c r="A198" s="5"/>
      <c r="B198" s="15" t="s">
        <v>40</v>
      </c>
    </row>
    <row r="199" spans="1:21" ht="15" customHeight="1">
      <c r="A199" s="5"/>
      <c r="B199" s="26"/>
    </row>
    <row r="200" spans="1:21" ht="12.75" customHeight="1">
      <c r="A200" s="5"/>
      <c r="B200" s="26"/>
    </row>
    <row r="201" spans="1:21" ht="12.75" customHeight="1">
      <c r="A201" s="476" t="s">
        <v>0</v>
      </c>
      <c r="B201" s="476"/>
      <c r="P201" s="477"/>
      <c r="Q201" s="477"/>
      <c r="R201" s="477"/>
      <c r="S201" s="477"/>
      <c r="T201" s="477"/>
      <c r="U201" s="477"/>
    </row>
    <row r="202" spans="1:21" ht="12.75" customHeight="1">
      <c r="A202" s="476" t="s">
        <v>1</v>
      </c>
      <c r="B202" s="476"/>
      <c r="P202" s="477"/>
      <c r="Q202" s="477"/>
      <c r="R202" s="477"/>
      <c r="S202" s="477"/>
      <c r="T202" s="477"/>
      <c r="U202" s="477"/>
    </row>
    <row r="203" spans="1:21" ht="11.25" customHeight="1">
      <c r="A203" s="476" t="s">
        <v>45</v>
      </c>
      <c r="B203" s="476"/>
    </row>
    <row r="204" spans="1:21" ht="12.75" customHeight="1">
      <c r="C204" s="478" t="s">
        <v>2</v>
      </c>
      <c r="D204" s="478"/>
      <c r="E204" s="478"/>
      <c r="F204" s="478"/>
      <c r="G204" s="478"/>
      <c r="H204" s="478"/>
      <c r="I204" s="478"/>
      <c r="J204" s="478"/>
      <c r="K204" s="478"/>
      <c r="L204" s="478"/>
      <c r="M204" s="478"/>
      <c r="N204" s="478"/>
      <c r="O204" s="478"/>
      <c r="P204" s="478"/>
      <c r="Q204" s="2"/>
    </row>
    <row r="205" spans="1:21" ht="15.95" customHeight="1">
      <c r="F205" s="479" t="s">
        <v>3</v>
      </c>
      <c r="G205" s="479"/>
      <c r="H205" s="479"/>
      <c r="I205" s="479"/>
      <c r="J205" s="479"/>
      <c r="K205" s="479"/>
      <c r="L205" s="479"/>
      <c r="M205" s="479"/>
      <c r="N205" s="479"/>
      <c r="O205" s="479"/>
      <c r="P205" s="479"/>
      <c r="Q205" s="291"/>
    </row>
    <row r="206" spans="1:21" ht="15.95" customHeight="1">
      <c r="A206" s="1" t="s">
        <v>46</v>
      </c>
      <c r="C206" s="3"/>
      <c r="D206" s="4">
        <v>1</v>
      </c>
      <c r="E206" s="4">
        <v>5</v>
      </c>
      <c r="G206" s="1" t="s">
        <v>43</v>
      </c>
      <c r="M206" s="5"/>
      <c r="N206" s="5"/>
      <c r="O206" s="5"/>
      <c r="P206" s="5"/>
      <c r="Q206" s="5"/>
      <c r="R206" s="5"/>
      <c r="S206" s="5"/>
      <c r="T206" s="5"/>
    </row>
    <row r="207" spans="1:21" ht="15.95" customHeight="1">
      <c r="A207" s="1" t="s">
        <v>68</v>
      </c>
      <c r="C207" s="6"/>
      <c r="D207" s="7">
        <v>0</v>
      </c>
      <c r="E207" s="7">
        <v>8</v>
      </c>
      <c r="K207" s="453">
        <v>6</v>
      </c>
      <c r="L207" s="453"/>
      <c r="M207" s="5"/>
      <c r="N207" s="5"/>
      <c r="O207" s="5"/>
      <c r="Q207" s="1" t="str">
        <f>+Q328:U328</f>
        <v>Bulan     :</v>
      </c>
      <c r="R207" s="455" t="str">
        <f>+R167</f>
        <v xml:space="preserve">September </v>
      </c>
      <c r="S207" s="456"/>
      <c r="T207" s="4">
        <f>+T167</f>
        <v>0</v>
      </c>
      <c r="U207" s="4">
        <f>+U167</f>
        <v>8</v>
      </c>
    </row>
    <row r="208" spans="1:21" s="43" customFormat="1" ht="15.95" customHeight="1" thickBot="1">
      <c r="A208" s="43" t="s">
        <v>79</v>
      </c>
      <c r="C208" s="76">
        <v>0</v>
      </c>
      <c r="D208" s="76">
        <v>3</v>
      </c>
      <c r="E208" s="76">
        <v>0</v>
      </c>
      <c r="K208" s="454"/>
      <c r="L208" s="454"/>
      <c r="M208" s="77"/>
      <c r="N208" s="77"/>
      <c r="O208" s="77"/>
      <c r="Q208" s="43" t="s">
        <v>47</v>
      </c>
      <c r="R208" s="515">
        <f>+R168</f>
        <v>2020</v>
      </c>
      <c r="S208" s="516"/>
      <c r="T208" s="78">
        <f>+T168</f>
        <v>2</v>
      </c>
      <c r="U208" s="78">
        <f>+U168</f>
        <v>0</v>
      </c>
    </row>
    <row r="209" spans="1:21" ht="15.95" customHeight="1" thickTop="1">
      <c r="A209" s="462" t="s">
        <v>4</v>
      </c>
      <c r="B209" s="462" t="s">
        <v>5</v>
      </c>
      <c r="C209" s="465" t="s">
        <v>6</v>
      </c>
      <c r="D209" s="466"/>
      <c r="E209" s="466"/>
      <c r="F209" s="466"/>
      <c r="G209" s="466"/>
      <c r="H209" s="466"/>
      <c r="I209" s="466"/>
      <c r="J209" s="466"/>
      <c r="K209" s="469"/>
      <c r="L209" s="465" t="s">
        <v>7</v>
      </c>
      <c r="M209" s="466"/>
      <c r="N209" s="466"/>
      <c r="O209" s="466"/>
      <c r="P209" s="466"/>
      <c r="Q209" s="466"/>
      <c r="R209" s="469"/>
      <c r="S209" s="470" t="s">
        <v>64</v>
      </c>
      <c r="T209" s="471"/>
      <c r="U209" s="513"/>
    </row>
    <row r="210" spans="1:21" ht="15.95" customHeight="1">
      <c r="A210" s="463"/>
      <c r="B210" s="463"/>
      <c r="C210" s="473" t="s">
        <v>27</v>
      </c>
      <c r="D210" s="474"/>
      <c r="E210" s="475"/>
      <c r="F210" s="296"/>
      <c r="G210" s="296" t="s">
        <v>30</v>
      </c>
      <c r="H210" s="296" t="s">
        <v>32</v>
      </c>
      <c r="I210" s="296"/>
      <c r="J210" s="296"/>
      <c r="K210" s="296" t="s">
        <v>43</v>
      </c>
      <c r="L210" s="296" t="s">
        <v>27</v>
      </c>
      <c r="M210" s="296"/>
      <c r="N210" s="296" t="s">
        <v>30</v>
      </c>
      <c r="O210" s="296" t="s">
        <v>32</v>
      </c>
      <c r="P210" s="296"/>
      <c r="Q210" s="296"/>
      <c r="R210" s="296" t="s">
        <v>63</v>
      </c>
      <c r="S210" s="440" t="s">
        <v>67</v>
      </c>
      <c r="T210" s="441"/>
      <c r="U210" s="442"/>
    </row>
    <row r="211" spans="1:21" ht="15.95" customHeight="1">
      <c r="A211" s="463"/>
      <c r="B211" s="463"/>
      <c r="C211" s="440" t="s">
        <v>28</v>
      </c>
      <c r="D211" s="441"/>
      <c r="E211" s="442"/>
      <c r="F211" s="294" t="s">
        <v>29</v>
      </c>
      <c r="G211" s="294" t="s">
        <v>31</v>
      </c>
      <c r="H211" s="294" t="s">
        <v>33</v>
      </c>
      <c r="I211" s="294" t="s">
        <v>37</v>
      </c>
      <c r="J211" s="294" t="s">
        <v>36</v>
      </c>
      <c r="K211" s="294" t="s">
        <v>28</v>
      </c>
      <c r="L211" s="294" t="s">
        <v>28</v>
      </c>
      <c r="M211" s="294" t="s">
        <v>35</v>
      </c>
      <c r="N211" s="294" t="s">
        <v>31</v>
      </c>
      <c r="O211" s="294" t="s">
        <v>33</v>
      </c>
      <c r="P211" s="294" t="s">
        <v>37</v>
      </c>
      <c r="Q211" s="294" t="s">
        <v>36</v>
      </c>
      <c r="R211" s="294" t="s">
        <v>38</v>
      </c>
      <c r="S211" s="440" t="s">
        <v>65</v>
      </c>
      <c r="T211" s="441"/>
      <c r="U211" s="442"/>
    </row>
    <row r="212" spans="1:21" ht="15.95" customHeight="1">
      <c r="A212" s="463"/>
      <c r="B212" s="463"/>
      <c r="C212" s="444" t="s">
        <v>8</v>
      </c>
      <c r="D212" s="445"/>
      <c r="E212" s="446"/>
      <c r="F212" s="295"/>
      <c r="G212" s="295"/>
      <c r="H212" s="295" t="s">
        <v>34</v>
      </c>
      <c r="I212" s="295"/>
      <c r="J212" s="295"/>
      <c r="K212" s="295" t="s">
        <v>9</v>
      </c>
      <c r="L212" s="295" t="s">
        <v>8</v>
      </c>
      <c r="M212" s="295"/>
      <c r="N212" s="295"/>
      <c r="O212" s="295" t="s">
        <v>34</v>
      </c>
      <c r="P212" s="295"/>
      <c r="Q212" s="295"/>
      <c r="R212" s="20" t="s">
        <v>62</v>
      </c>
      <c r="S212" s="440" t="s">
        <v>66</v>
      </c>
      <c r="T212" s="441"/>
      <c r="U212" s="442"/>
    </row>
    <row r="213" spans="1:21" ht="15.95" customHeight="1">
      <c r="A213" s="464"/>
      <c r="B213" s="464"/>
      <c r="C213" s="447"/>
      <c r="D213" s="448"/>
      <c r="E213" s="449"/>
      <c r="F213" s="294"/>
      <c r="G213" s="294"/>
      <c r="H213" s="294"/>
      <c r="I213" s="294"/>
      <c r="J213" s="294"/>
      <c r="K213" s="294" t="s">
        <v>61</v>
      </c>
      <c r="L213" s="294"/>
      <c r="M213" s="294"/>
      <c r="N213" s="294"/>
      <c r="O213" s="294"/>
      <c r="P213" s="294"/>
      <c r="Q213" s="294"/>
      <c r="R213" s="294"/>
      <c r="S213" s="450"/>
      <c r="T213" s="451"/>
      <c r="U213" s="514"/>
    </row>
    <row r="214" spans="1:21" s="8" customFormat="1" ht="15.95" customHeight="1">
      <c r="A214" s="293" t="s">
        <v>10</v>
      </c>
      <c r="B214" s="293" t="s">
        <v>11</v>
      </c>
      <c r="C214" s="429" t="s">
        <v>12</v>
      </c>
      <c r="D214" s="430"/>
      <c r="E214" s="431"/>
      <c r="F214" s="293" t="s">
        <v>13</v>
      </c>
      <c r="G214" s="293" t="s">
        <v>14</v>
      </c>
      <c r="H214" s="293" t="s">
        <v>15</v>
      </c>
      <c r="I214" s="293" t="s">
        <v>16</v>
      </c>
      <c r="J214" s="293" t="s">
        <v>17</v>
      </c>
      <c r="K214" s="293" t="s">
        <v>18</v>
      </c>
      <c r="L214" s="293" t="s">
        <v>19</v>
      </c>
      <c r="M214" s="293" t="s">
        <v>20</v>
      </c>
      <c r="N214" s="293" t="s">
        <v>21</v>
      </c>
      <c r="O214" s="293" t="s">
        <v>41</v>
      </c>
      <c r="P214" s="293" t="s">
        <v>42</v>
      </c>
      <c r="Q214" s="293" t="s">
        <v>44</v>
      </c>
      <c r="R214" s="293" t="s">
        <v>69</v>
      </c>
      <c r="S214" s="429" t="s">
        <v>70</v>
      </c>
      <c r="T214" s="430"/>
      <c r="U214" s="431"/>
    </row>
    <row r="215" spans="1:21" s="16" customFormat="1" ht="15.95" customHeight="1">
      <c r="A215" s="18">
        <v>1</v>
      </c>
      <c r="B215" s="19" t="s">
        <v>22</v>
      </c>
      <c r="C215" s="504">
        <f>SUM(C216,C219,C220)</f>
        <v>0</v>
      </c>
      <c r="D215" s="505"/>
      <c r="E215" s="506"/>
      <c r="F215" s="287">
        <f t="shared" ref="F215:J215" si="91">SUM(F216,F219,F220)</f>
        <v>0</v>
      </c>
      <c r="G215" s="287">
        <f t="shared" si="91"/>
        <v>0</v>
      </c>
      <c r="H215" s="287">
        <f t="shared" si="91"/>
        <v>0</v>
      </c>
      <c r="I215" s="287">
        <f t="shared" si="91"/>
        <v>0</v>
      </c>
      <c r="J215" s="287">
        <f t="shared" si="91"/>
        <v>0</v>
      </c>
      <c r="K215" s="287">
        <f>SUM(C215-F215-G215-H215+I215-J215)</f>
        <v>0</v>
      </c>
      <c r="L215" s="59">
        <f t="shared" ref="L215:Q215" si="92">SUM(L216,L219,L220)</f>
        <v>15</v>
      </c>
      <c r="M215" s="59">
        <f t="shared" si="92"/>
        <v>5</v>
      </c>
      <c r="N215" s="59">
        <f t="shared" si="92"/>
        <v>0</v>
      </c>
      <c r="O215" s="59">
        <f t="shared" si="92"/>
        <v>0</v>
      </c>
      <c r="P215" s="59">
        <f t="shared" si="92"/>
        <v>0</v>
      </c>
      <c r="Q215" s="59">
        <f t="shared" si="92"/>
        <v>0</v>
      </c>
      <c r="R215" s="59">
        <f>SUM(L215-M215-N215-O215+P215-Q215)</f>
        <v>10</v>
      </c>
      <c r="S215" s="507"/>
      <c r="T215" s="508"/>
      <c r="U215" s="509"/>
    </row>
    <row r="216" spans="1:21" s="23" customFormat="1" ht="15.95" customHeight="1">
      <c r="A216" s="14"/>
      <c r="B216" s="22" t="s">
        <v>49</v>
      </c>
      <c r="C216" s="495">
        <f t="shared" ref="C216:H216" si="93">SUM(C217:C218)</f>
        <v>0</v>
      </c>
      <c r="D216" s="496">
        <f t="shared" si="93"/>
        <v>0</v>
      </c>
      <c r="E216" s="497">
        <f t="shared" si="93"/>
        <v>0</v>
      </c>
      <c r="F216" s="69">
        <f t="shared" si="93"/>
        <v>0</v>
      </c>
      <c r="G216" s="69">
        <f t="shared" si="93"/>
        <v>0</v>
      </c>
      <c r="H216" s="69">
        <f t="shared" si="93"/>
        <v>0</v>
      </c>
      <c r="I216" s="69">
        <f>SUM(I217:I218)</f>
        <v>0</v>
      </c>
      <c r="J216" s="69">
        <f t="shared" ref="J216" si="94">SUM(J217:J218)</f>
        <v>0</v>
      </c>
      <c r="K216" s="284">
        <f t="shared" ref="K216:K220" si="95">SUM(C216-F216-G216-H216+I216-J216)</f>
        <v>0</v>
      </c>
      <c r="L216" s="61">
        <f t="shared" ref="L216:O216" si="96">SUM(L217:L218)</f>
        <v>15</v>
      </c>
      <c r="M216" s="61">
        <f t="shared" si="96"/>
        <v>5</v>
      </c>
      <c r="N216" s="61">
        <f t="shared" si="96"/>
        <v>0</v>
      </c>
      <c r="O216" s="61">
        <f t="shared" si="96"/>
        <v>0</v>
      </c>
      <c r="P216" s="61">
        <f>SUM(P217:P218)</f>
        <v>0</v>
      </c>
      <c r="Q216" s="61">
        <f t="shared" ref="Q216" si="97">SUM(Q217:Q218)</f>
        <v>0</v>
      </c>
      <c r="R216" s="62">
        <f t="shared" ref="R216:R224" si="98">SUM(L216-M216-N216-O216+P216-Q216)</f>
        <v>10</v>
      </c>
      <c r="S216" s="510"/>
      <c r="T216" s="511"/>
      <c r="U216" s="512"/>
    </row>
    <row r="217" spans="1:21" ht="15.95" customHeight="1">
      <c r="A217" s="12"/>
      <c r="B217" s="13" t="s">
        <v>83</v>
      </c>
      <c r="C217" s="501">
        <v>0</v>
      </c>
      <c r="D217" s="502">
        <v>0</v>
      </c>
      <c r="E217" s="503">
        <v>0</v>
      </c>
      <c r="F217" s="297">
        <v>0</v>
      </c>
      <c r="G217" s="297">
        <v>0</v>
      </c>
      <c r="H217" s="297">
        <v>0</v>
      </c>
      <c r="I217" s="66">
        <v>0</v>
      </c>
      <c r="J217" s="66">
        <v>0</v>
      </c>
      <c r="K217" s="284">
        <f t="shared" si="95"/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62">
        <f t="shared" si="98"/>
        <v>0</v>
      </c>
      <c r="S217" s="498"/>
      <c r="T217" s="499"/>
      <c r="U217" s="500"/>
    </row>
    <row r="218" spans="1:21" ht="15.95" customHeight="1">
      <c r="A218" s="12"/>
      <c r="B218" s="13" t="s">
        <v>84</v>
      </c>
      <c r="C218" s="501">
        <v>0</v>
      </c>
      <c r="D218" s="502">
        <v>0</v>
      </c>
      <c r="E218" s="503">
        <v>0</v>
      </c>
      <c r="F218" s="297">
        <v>0</v>
      </c>
      <c r="G218" s="297">
        <v>0</v>
      </c>
      <c r="H218" s="297">
        <v>0</v>
      </c>
      <c r="I218" s="66">
        <v>0</v>
      </c>
      <c r="J218" s="66">
        <v>0</v>
      </c>
      <c r="K218" s="284">
        <f t="shared" si="95"/>
        <v>0</v>
      </c>
      <c r="L218" s="49">
        <v>15</v>
      </c>
      <c r="M218" s="49">
        <v>5</v>
      </c>
      <c r="N218" s="49">
        <v>0</v>
      </c>
      <c r="O218" s="49">
        <v>0</v>
      </c>
      <c r="P218" s="49">
        <v>0</v>
      </c>
      <c r="Q218" s="49">
        <v>0</v>
      </c>
      <c r="R218" s="62">
        <f t="shared" si="98"/>
        <v>10</v>
      </c>
      <c r="S218" s="498"/>
      <c r="T218" s="499"/>
      <c r="U218" s="500"/>
    </row>
    <row r="219" spans="1:21" ht="15.95" customHeight="1">
      <c r="A219" s="12"/>
      <c r="B219" s="11" t="s">
        <v>50</v>
      </c>
      <c r="C219" s="480">
        <v>0</v>
      </c>
      <c r="D219" s="481">
        <v>0</v>
      </c>
      <c r="E219" s="482">
        <v>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284">
        <f t="shared" si="95"/>
        <v>0</v>
      </c>
      <c r="L219" s="62">
        <v>0</v>
      </c>
      <c r="M219" s="284">
        <v>0</v>
      </c>
      <c r="N219" s="284">
        <v>0</v>
      </c>
      <c r="O219" s="284">
        <v>0</v>
      </c>
      <c r="P219" s="62">
        <v>0</v>
      </c>
      <c r="Q219" s="62">
        <v>0</v>
      </c>
      <c r="R219" s="62">
        <f t="shared" si="98"/>
        <v>0</v>
      </c>
      <c r="S219" s="498"/>
      <c r="T219" s="499"/>
      <c r="U219" s="500"/>
    </row>
    <row r="220" spans="1:21" ht="15.95" customHeight="1">
      <c r="A220" s="12"/>
      <c r="B220" s="11" t="s">
        <v>51</v>
      </c>
      <c r="C220" s="480">
        <v>0</v>
      </c>
      <c r="D220" s="481">
        <v>0</v>
      </c>
      <c r="E220" s="482">
        <v>0</v>
      </c>
      <c r="F220" s="67">
        <v>0</v>
      </c>
      <c r="G220" s="67">
        <v>0</v>
      </c>
      <c r="H220" s="67">
        <v>0</v>
      </c>
      <c r="I220" s="67">
        <v>0</v>
      </c>
      <c r="J220" s="67">
        <v>0</v>
      </c>
      <c r="K220" s="284">
        <f t="shared" si="95"/>
        <v>0</v>
      </c>
      <c r="L220" s="62">
        <v>0</v>
      </c>
      <c r="M220" s="284">
        <v>0</v>
      </c>
      <c r="N220" s="284">
        <v>0</v>
      </c>
      <c r="O220" s="284">
        <v>0</v>
      </c>
      <c r="P220" s="62">
        <v>0</v>
      </c>
      <c r="Q220" s="62">
        <v>0</v>
      </c>
      <c r="R220" s="62">
        <f t="shared" si="98"/>
        <v>0</v>
      </c>
      <c r="S220" s="498"/>
      <c r="T220" s="499"/>
      <c r="U220" s="500"/>
    </row>
    <row r="221" spans="1:21" ht="15.95" customHeight="1">
      <c r="A221" s="14">
        <v>2</v>
      </c>
      <c r="B221" s="10" t="s">
        <v>23</v>
      </c>
      <c r="C221" s="480">
        <f>SUM(C222:C223)</f>
        <v>0</v>
      </c>
      <c r="D221" s="481">
        <f t="shared" ref="D221:G221" si="99">SUM(D222:D223)</f>
        <v>658</v>
      </c>
      <c r="E221" s="482">
        <f t="shared" si="99"/>
        <v>658</v>
      </c>
      <c r="F221" s="284">
        <f t="shared" si="99"/>
        <v>0</v>
      </c>
      <c r="G221" s="284">
        <f t="shared" si="99"/>
        <v>0</v>
      </c>
      <c r="H221" s="25"/>
      <c r="I221" s="284">
        <f t="shared" ref="I221:J221" si="100">SUM(I222:I223)</f>
        <v>0</v>
      </c>
      <c r="J221" s="284">
        <f t="shared" si="100"/>
        <v>0</v>
      </c>
      <c r="K221" s="284">
        <f>SUM(C221-F221-G221-H221+I221-J221)</f>
        <v>0</v>
      </c>
      <c r="L221" s="84">
        <f>SUM(L222:L223)</f>
        <v>0</v>
      </c>
      <c r="M221" s="284">
        <f t="shared" ref="M221:N221" si="101">SUM(M222:M223)</f>
        <v>0</v>
      </c>
      <c r="N221" s="284">
        <f t="shared" si="101"/>
        <v>0</v>
      </c>
      <c r="O221" s="25"/>
      <c r="P221" s="62">
        <f>SUM(P222:P223)</f>
        <v>0</v>
      </c>
      <c r="Q221" s="81">
        <f>SUM(Q222:Q223)</f>
        <v>0</v>
      </c>
      <c r="R221" s="62">
        <f>SUM(L221-M221-N221-O221+P221-Q221)</f>
        <v>0</v>
      </c>
      <c r="S221" s="498"/>
      <c r="T221" s="499"/>
      <c r="U221" s="500"/>
    </row>
    <row r="222" spans="1:21" ht="15.95" customHeight="1">
      <c r="A222" s="12"/>
      <c r="B222" s="13" t="s">
        <v>83</v>
      </c>
      <c r="C222" s="501">
        <v>0</v>
      </c>
      <c r="D222" s="502">
        <v>658</v>
      </c>
      <c r="E222" s="503">
        <v>658</v>
      </c>
      <c r="F222" s="297">
        <v>0</v>
      </c>
      <c r="G222" s="297">
        <v>0</v>
      </c>
      <c r="H222" s="24"/>
      <c r="I222" s="66">
        <v>0</v>
      </c>
      <c r="J222" s="66">
        <v>0</v>
      </c>
      <c r="K222" s="284">
        <f t="shared" ref="K222:K233" si="102">SUM(C222-F222-G222-H222+I222-J222)</f>
        <v>0</v>
      </c>
      <c r="L222" s="85">
        <v>0</v>
      </c>
      <c r="M222" s="297">
        <v>0</v>
      </c>
      <c r="N222" s="297">
        <v>0</v>
      </c>
      <c r="O222" s="24"/>
      <c r="P222" s="63">
        <v>0</v>
      </c>
      <c r="Q222" s="63">
        <v>0</v>
      </c>
      <c r="R222" s="81">
        <f t="shared" si="98"/>
        <v>0</v>
      </c>
      <c r="S222" s="498"/>
      <c r="T222" s="499"/>
      <c r="U222" s="500"/>
    </row>
    <row r="223" spans="1:21" ht="15.75">
      <c r="A223" s="12"/>
      <c r="B223" s="13" t="s">
        <v>84</v>
      </c>
      <c r="C223" s="501">
        <v>0</v>
      </c>
      <c r="D223" s="502">
        <v>0</v>
      </c>
      <c r="E223" s="503">
        <v>0</v>
      </c>
      <c r="F223" s="297">
        <v>0</v>
      </c>
      <c r="G223" s="297">
        <v>0</v>
      </c>
      <c r="H223" s="24"/>
      <c r="I223" s="66">
        <v>0</v>
      </c>
      <c r="J223" s="66">
        <v>0</v>
      </c>
      <c r="K223" s="284">
        <f t="shared" si="102"/>
        <v>0</v>
      </c>
      <c r="L223" s="85">
        <v>0</v>
      </c>
      <c r="M223" s="297">
        <v>0</v>
      </c>
      <c r="N223" s="297">
        <v>0</v>
      </c>
      <c r="O223" s="24"/>
      <c r="P223" s="49">
        <v>0</v>
      </c>
      <c r="Q223" s="63">
        <v>0</v>
      </c>
      <c r="R223" s="62">
        <f t="shared" si="98"/>
        <v>0</v>
      </c>
      <c r="S223" s="498"/>
      <c r="T223" s="499"/>
      <c r="U223" s="500"/>
    </row>
    <row r="224" spans="1:21" ht="15.75">
      <c r="A224" s="9">
        <v>3</v>
      </c>
      <c r="B224" s="10" t="s">
        <v>53</v>
      </c>
      <c r="C224" s="480">
        <v>0</v>
      </c>
      <c r="D224" s="481">
        <v>0</v>
      </c>
      <c r="E224" s="482">
        <v>0</v>
      </c>
      <c r="F224" s="284">
        <v>0</v>
      </c>
      <c r="G224" s="25"/>
      <c r="H224" s="25"/>
      <c r="I224" s="284">
        <v>0</v>
      </c>
      <c r="J224" s="284">
        <v>0</v>
      </c>
      <c r="K224" s="284">
        <f t="shared" si="102"/>
        <v>0</v>
      </c>
      <c r="L224" s="64">
        <v>3</v>
      </c>
      <c r="M224" s="64">
        <v>1</v>
      </c>
      <c r="N224" s="25"/>
      <c r="O224" s="25"/>
      <c r="P224" s="64">
        <v>2</v>
      </c>
      <c r="Q224" s="64">
        <v>0</v>
      </c>
      <c r="R224" s="62">
        <f t="shared" si="98"/>
        <v>4</v>
      </c>
      <c r="S224" s="498"/>
      <c r="T224" s="499"/>
      <c r="U224" s="500"/>
    </row>
    <row r="225" spans="1:24" ht="15.75">
      <c r="A225" s="14">
        <v>4</v>
      </c>
      <c r="B225" s="10" t="s">
        <v>52</v>
      </c>
      <c r="C225" s="495">
        <f>SUM(C226:C227)</f>
        <v>0</v>
      </c>
      <c r="D225" s="496">
        <f t="shared" ref="D225:E225" si="103">SUM(D226:D227)</f>
        <v>0</v>
      </c>
      <c r="E225" s="497">
        <f t="shared" si="103"/>
        <v>0</v>
      </c>
      <c r="F225" s="69">
        <f>SUM(F226:F227)</f>
        <v>0</v>
      </c>
      <c r="G225" s="25"/>
      <c r="H225" s="25"/>
      <c r="I225" s="69">
        <f t="shared" ref="I225:J225" si="104">SUM(I226:I227)</f>
        <v>0</v>
      </c>
      <c r="J225" s="69">
        <f t="shared" si="104"/>
        <v>0</v>
      </c>
      <c r="K225" s="284">
        <f t="shared" si="102"/>
        <v>0</v>
      </c>
      <c r="L225" s="62">
        <f>SUM(L226:L227)</f>
        <v>16</v>
      </c>
      <c r="M225" s="62">
        <f>SUM(M226:M227)</f>
        <v>3</v>
      </c>
      <c r="N225" s="25"/>
      <c r="O225" s="25"/>
      <c r="P225" s="284">
        <f t="shared" ref="P225:Q225" si="105">SUM(P226:P227)</f>
        <v>1</v>
      </c>
      <c r="Q225" s="284">
        <f t="shared" si="105"/>
        <v>0</v>
      </c>
      <c r="R225" s="284">
        <f>SUM(L225-M225-N225-O225+P225-Q225)</f>
        <v>14</v>
      </c>
      <c r="S225" s="498"/>
      <c r="T225" s="499"/>
      <c r="U225" s="500"/>
    </row>
    <row r="226" spans="1:24" ht="15.75">
      <c r="A226" s="14"/>
      <c r="B226" s="13" t="s">
        <v>83</v>
      </c>
      <c r="C226" s="495">
        <v>0</v>
      </c>
      <c r="D226" s="496"/>
      <c r="E226" s="497"/>
      <c r="F226" s="69">
        <v>0</v>
      </c>
      <c r="G226" s="25"/>
      <c r="H226" s="25"/>
      <c r="I226" s="69">
        <v>0</v>
      </c>
      <c r="J226" s="69">
        <v>0</v>
      </c>
      <c r="K226" s="284">
        <f t="shared" si="102"/>
        <v>0</v>
      </c>
      <c r="L226" s="64">
        <v>0</v>
      </c>
      <c r="M226" s="292">
        <v>0</v>
      </c>
      <c r="N226" s="25"/>
      <c r="O226" s="25"/>
      <c r="P226" s="292">
        <v>0</v>
      </c>
      <c r="Q226" s="292">
        <v>0</v>
      </c>
      <c r="R226" s="284">
        <f t="shared" ref="R226" si="106">SUM(L226-M226-N226-O226+P226-Q226)</f>
        <v>0</v>
      </c>
      <c r="S226" s="498"/>
      <c r="T226" s="499"/>
      <c r="U226" s="500"/>
    </row>
    <row r="227" spans="1:24" ht="15.75">
      <c r="A227" s="14"/>
      <c r="B227" s="13" t="s">
        <v>84</v>
      </c>
      <c r="C227" s="495">
        <v>0</v>
      </c>
      <c r="D227" s="496"/>
      <c r="E227" s="497"/>
      <c r="F227" s="69">
        <v>0</v>
      </c>
      <c r="G227" s="25"/>
      <c r="H227" s="25"/>
      <c r="I227" s="69">
        <v>0</v>
      </c>
      <c r="J227" s="69">
        <v>0</v>
      </c>
      <c r="K227" s="284">
        <f t="shared" si="102"/>
        <v>0</v>
      </c>
      <c r="L227" s="64">
        <v>16</v>
      </c>
      <c r="M227" s="292">
        <v>3</v>
      </c>
      <c r="N227" s="25"/>
      <c r="O227" s="25"/>
      <c r="P227" s="292">
        <v>1</v>
      </c>
      <c r="Q227" s="292">
        <v>0</v>
      </c>
      <c r="R227" s="284">
        <f>SUM(L227-M227-N227-O227+P227-Q227)</f>
        <v>14</v>
      </c>
      <c r="S227" s="498"/>
      <c r="T227" s="499"/>
      <c r="U227" s="500"/>
    </row>
    <row r="228" spans="1:24" ht="15.75">
      <c r="A228" s="14">
        <v>5</v>
      </c>
      <c r="B228" s="11" t="s">
        <v>54</v>
      </c>
      <c r="C228" s="480">
        <v>0</v>
      </c>
      <c r="D228" s="481">
        <v>0</v>
      </c>
      <c r="E228" s="482">
        <v>0</v>
      </c>
      <c r="F228" s="284">
        <v>0</v>
      </c>
      <c r="G228" s="25"/>
      <c r="H228" s="25"/>
      <c r="I228" s="284">
        <v>0</v>
      </c>
      <c r="J228" s="284">
        <v>0</v>
      </c>
      <c r="K228" s="284">
        <f t="shared" si="102"/>
        <v>0</v>
      </c>
      <c r="L228" s="292">
        <v>3</v>
      </c>
      <c r="M228" s="292">
        <v>0</v>
      </c>
      <c r="N228" s="25"/>
      <c r="O228" s="25"/>
      <c r="P228" s="292">
        <v>1</v>
      </c>
      <c r="Q228" s="292">
        <v>0</v>
      </c>
      <c r="R228" s="284">
        <f>SUM(L228-M228-N228-O228+P228-Q228)</f>
        <v>4</v>
      </c>
      <c r="S228" s="498"/>
      <c r="T228" s="499"/>
      <c r="U228" s="500"/>
    </row>
    <row r="229" spans="1:24" ht="15.75">
      <c r="A229" s="14">
        <v>6</v>
      </c>
      <c r="B229" s="10" t="s">
        <v>55</v>
      </c>
      <c r="C229" s="480">
        <v>0</v>
      </c>
      <c r="D229" s="481">
        <v>0</v>
      </c>
      <c r="E229" s="482">
        <v>0</v>
      </c>
      <c r="F229" s="284">
        <v>0</v>
      </c>
      <c r="G229" s="25"/>
      <c r="H229" s="25"/>
      <c r="I229" s="284">
        <v>0</v>
      </c>
      <c r="J229" s="284">
        <v>0</v>
      </c>
      <c r="K229" s="284">
        <f t="shared" si="102"/>
        <v>0</v>
      </c>
      <c r="L229" s="292">
        <v>0</v>
      </c>
      <c r="M229" s="292">
        <v>0</v>
      </c>
      <c r="N229" s="25"/>
      <c r="O229" s="25"/>
      <c r="P229" s="292">
        <v>0</v>
      </c>
      <c r="Q229" s="292">
        <v>0</v>
      </c>
      <c r="R229" s="284">
        <f t="shared" ref="R229:R234" si="107">SUM(L229-M229-N229-O229+P229-Q229)</f>
        <v>0</v>
      </c>
      <c r="S229" s="564">
        <v>0</v>
      </c>
      <c r="T229" s="565"/>
      <c r="U229" s="566"/>
      <c r="X229" s="1" t="s">
        <v>86</v>
      </c>
    </row>
    <row r="230" spans="1:24" ht="15.75">
      <c r="A230" s="14">
        <v>7</v>
      </c>
      <c r="B230" s="10" t="s">
        <v>56</v>
      </c>
      <c r="C230" s="480">
        <v>0</v>
      </c>
      <c r="D230" s="481">
        <v>0</v>
      </c>
      <c r="E230" s="482">
        <v>0</v>
      </c>
      <c r="F230" s="284">
        <v>0</v>
      </c>
      <c r="G230" s="25"/>
      <c r="H230" s="25"/>
      <c r="I230" s="284">
        <v>0</v>
      </c>
      <c r="J230" s="284">
        <v>0</v>
      </c>
      <c r="K230" s="284">
        <f t="shared" si="102"/>
        <v>0</v>
      </c>
      <c r="L230" s="292">
        <v>0</v>
      </c>
      <c r="M230" s="292">
        <v>0</v>
      </c>
      <c r="N230" s="25"/>
      <c r="O230" s="25"/>
      <c r="P230" s="292">
        <v>0</v>
      </c>
      <c r="Q230" s="292">
        <v>0</v>
      </c>
      <c r="R230" s="284">
        <f t="shared" si="107"/>
        <v>0</v>
      </c>
      <c r="S230" s="483">
        <v>0</v>
      </c>
      <c r="T230" s="484"/>
      <c r="U230" s="485"/>
    </row>
    <row r="231" spans="1:24" ht="15.75">
      <c r="A231" s="14">
        <v>8</v>
      </c>
      <c r="B231" s="10" t="s">
        <v>57</v>
      </c>
      <c r="C231" s="480">
        <v>0</v>
      </c>
      <c r="D231" s="481">
        <v>0</v>
      </c>
      <c r="E231" s="482">
        <v>0</v>
      </c>
      <c r="F231" s="284">
        <v>0</v>
      </c>
      <c r="G231" s="25"/>
      <c r="H231" s="25"/>
      <c r="I231" s="284">
        <v>0</v>
      </c>
      <c r="J231" s="284">
        <v>0</v>
      </c>
      <c r="K231" s="284">
        <f t="shared" si="102"/>
        <v>0</v>
      </c>
      <c r="L231" s="292">
        <v>0</v>
      </c>
      <c r="M231" s="292">
        <v>0</v>
      </c>
      <c r="N231" s="25"/>
      <c r="O231" s="25"/>
      <c r="P231" s="292">
        <v>0</v>
      </c>
      <c r="Q231" s="292">
        <v>0</v>
      </c>
      <c r="R231" s="284">
        <f t="shared" si="107"/>
        <v>0</v>
      </c>
      <c r="S231" s="483">
        <v>0</v>
      </c>
      <c r="T231" s="484"/>
      <c r="U231" s="485"/>
    </row>
    <row r="232" spans="1:24" ht="15.75">
      <c r="A232" s="14">
        <v>9</v>
      </c>
      <c r="B232" s="10" t="s">
        <v>24</v>
      </c>
      <c r="C232" s="480">
        <v>0</v>
      </c>
      <c r="D232" s="481">
        <v>0</v>
      </c>
      <c r="E232" s="482">
        <v>0</v>
      </c>
      <c r="F232" s="284">
        <v>0</v>
      </c>
      <c r="G232" s="25"/>
      <c r="H232" s="25"/>
      <c r="I232" s="67">
        <v>0</v>
      </c>
      <c r="J232" s="67">
        <v>0</v>
      </c>
      <c r="K232" s="284">
        <f t="shared" si="102"/>
        <v>0</v>
      </c>
      <c r="L232" s="292">
        <v>0</v>
      </c>
      <c r="M232" s="292">
        <v>0</v>
      </c>
      <c r="N232" s="25"/>
      <c r="O232" s="25"/>
      <c r="P232" s="292">
        <v>0</v>
      </c>
      <c r="Q232" s="292">
        <v>0</v>
      </c>
      <c r="R232" s="284">
        <f t="shared" si="107"/>
        <v>0</v>
      </c>
      <c r="S232" s="483">
        <v>0</v>
      </c>
      <c r="T232" s="484"/>
      <c r="U232" s="485"/>
    </row>
    <row r="233" spans="1:24" ht="15.75">
      <c r="A233" s="14">
        <v>10</v>
      </c>
      <c r="B233" s="10" t="s">
        <v>25</v>
      </c>
      <c r="C233" s="480">
        <v>0</v>
      </c>
      <c r="D233" s="481">
        <v>0</v>
      </c>
      <c r="E233" s="482">
        <v>0</v>
      </c>
      <c r="F233" s="284">
        <v>0</v>
      </c>
      <c r="G233" s="25"/>
      <c r="H233" s="25"/>
      <c r="I233" s="67">
        <v>0</v>
      </c>
      <c r="J233" s="67">
        <v>0</v>
      </c>
      <c r="K233" s="284">
        <f t="shared" si="102"/>
        <v>0</v>
      </c>
      <c r="L233" s="292">
        <v>0</v>
      </c>
      <c r="M233" s="292">
        <v>0</v>
      </c>
      <c r="N233" s="25"/>
      <c r="O233" s="25"/>
      <c r="P233" s="292">
        <v>0</v>
      </c>
      <c r="Q233" s="292">
        <v>0</v>
      </c>
      <c r="R233" s="284">
        <f t="shared" si="107"/>
        <v>0</v>
      </c>
      <c r="S233" s="483">
        <v>0</v>
      </c>
      <c r="T233" s="484"/>
      <c r="U233" s="485"/>
    </row>
    <row r="234" spans="1:24" ht="12.75" customHeight="1" thickBot="1">
      <c r="A234" s="39">
        <v>11</v>
      </c>
      <c r="B234" s="40" t="s">
        <v>58</v>
      </c>
      <c r="C234" s="486">
        <v>0</v>
      </c>
      <c r="D234" s="487">
        <v>0</v>
      </c>
      <c r="E234" s="488">
        <v>0</v>
      </c>
      <c r="F234" s="285">
        <v>0</v>
      </c>
      <c r="G234" s="42"/>
      <c r="H234" s="42"/>
      <c r="I234" s="68">
        <v>0</v>
      </c>
      <c r="J234" s="68">
        <v>0</v>
      </c>
      <c r="K234" s="285">
        <f t="shared" ref="K234" si="108">SUM(E234-F234-G234-H234+I234-J234)</f>
        <v>0</v>
      </c>
      <c r="L234" s="41">
        <v>0</v>
      </c>
      <c r="M234" s="41">
        <v>0</v>
      </c>
      <c r="N234" s="42"/>
      <c r="O234" s="42"/>
      <c r="P234" s="41">
        <v>0</v>
      </c>
      <c r="Q234" s="41">
        <v>0</v>
      </c>
      <c r="R234" s="285">
        <f t="shared" si="107"/>
        <v>0</v>
      </c>
      <c r="S234" s="489"/>
      <c r="T234" s="490"/>
      <c r="U234" s="491"/>
    </row>
    <row r="235" spans="1:24" ht="12.75" customHeight="1" thickTop="1">
      <c r="A235" s="5"/>
      <c r="B235" s="26" t="s">
        <v>39</v>
      </c>
    </row>
    <row r="236" spans="1:24">
      <c r="A236" s="5"/>
      <c r="B236" s="15" t="s">
        <v>60</v>
      </c>
    </row>
    <row r="237" spans="1:24" ht="21" customHeight="1">
      <c r="A237" s="5"/>
      <c r="B237" s="15" t="s">
        <v>59</v>
      </c>
    </row>
    <row r="238" spans="1:24">
      <c r="A238" s="5"/>
      <c r="B238" s="15" t="s">
        <v>40</v>
      </c>
    </row>
    <row r="239" spans="1:24">
      <c r="A239" s="5"/>
      <c r="B239" s="26"/>
    </row>
    <row r="240" spans="1:24" ht="12.75" customHeight="1"/>
    <row r="241" spans="1:21" ht="11.25" customHeight="1">
      <c r="A241" s="476" t="s">
        <v>0</v>
      </c>
      <c r="B241" s="476"/>
      <c r="P241" s="477" t="s">
        <v>26</v>
      </c>
      <c r="Q241" s="477"/>
      <c r="R241" s="477"/>
      <c r="S241" s="477"/>
      <c r="T241" s="477"/>
      <c r="U241" s="477"/>
    </row>
    <row r="242" spans="1:21" ht="12.75" customHeight="1">
      <c r="A242" s="476" t="s">
        <v>1</v>
      </c>
      <c r="B242" s="476"/>
      <c r="P242" s="477"/>
      <c r="Q242" s="477"/>
      <c r="R242" s="477"/>
      <c r="S242" s="477"/>
      <c r="T242" s="477"/>
      <c r="U242" s="477"/>
    </row>
    <row r="243" spans="1:21" ht="15.95" customHeight="1">
      <c r="A243" s="476" t="s">
        <v>45</v>
      </c>
      <c r="B243" s="476"/>
    </row>
    <row r="244" spans="1:21" ht="15.95" customHeight="1">
      <c r="C244" s="478" t="s">
        <v>2</v>
      </c>
      <c r="D244" s="478"/>
      <c r="E244" s="478"/>
      <c r="F244" s="478"/>
      <c r="G244" s="478"/>
      <c r="H244" s="478"/>
      <c r="I244" s="478"/>
      <c r="J244" s="478"/>
      <c r="K244" s="478"/>
      <c r="L244" s="478"/>
      <c r="M244" s="478"/>
      <c r="N244" s="478"/>
      <c r="O244" s="478"/>
      <c r="P244" s="478"/>
      <c r="Q244" s="2"/>
    </row>
    <row r="245" spans="1:21" ht="15.95" customHeight="1">
      <c r="F245" s="479" t="s">
        <v>3</v>
      </c>
      <c r="G245" s="479"/>
      <c r="H245" s="479"/>
      <c r="I245" s="479"/>
      <c r="J245" s="479"/>
      <c r="K245" s="479"/>
      <c r="L245" s="479"/>
      <c r="M245" s="479"/>
      <c r="N245" s="479"/>
      <c r="O245" s="479"/>
      <c r="P245" s="479"/>
      <c r="Q245" s="291"/>
    </row>
    <row r="246" spans="1:21" ht="15.95" customHeight="1">
      <c r="A246" s="1" t="s">
        <v>46</v>
      </c>
      <c r="C246" s="3"/>
      <c r="D246" s="4">
        <v>1</v>
      </c>
      <c r="E246" s="4">
        <v>5</v>
      </c>
      <c r="M246" s="5"/>
      <c r="N246" s="5"/>
      <c r="O246" s="5"/>
      <c r="P246" s="5"/>
      <c r="Q246" s="5"/>
      <c r="R246" s="5"/>
      <c r="S246" s="5"/>
      <c r="T246" s="5"/>
    </row>
    <row r="247" spans="1:21" ht="15.95" customHeight="1">
      <c r="A247" s="1" t="s">
        <v>68</v>
      </c>
      <c r="C247" s="6"/>
      <c r="D247" s="7">
        <v>0</v>
      </c>
      <c r="E247" s="7">
        <v>8</v>
      </c>
      <c r="K247" s="453">
        <v>7</v>
      </c>
      <c r="L247" s="453"/>
      <c r="M247" s="5"/>
      <c r="N247" s="5"/>
      <c r="O247" s="5"/>
      <c r="Q247" s="1" t="str">
        <f>+Q370:U370</f>
        <v>Bulan     :</v>
      </c>
      <c r="R247" s="455" t="str">
        <f>+R207</f>
        <v xml:space="preserve">September </v>
      </c>
      <c r="S247" s="456"/>
      <c r="T247" s="4">
        <f>+T207</f>
        <v>0</v>
      </c>
      <c r="U247" s="4">
        <f>+U207</f>
        <v>8</v>
      </c>
    </row>
    <row r="248" spans="1:21" s="43" customFormat="1" ht="15.95" customHeight="1" thickBot="1">
      <c r="A248" s="43" t="s">
        <v>74</v>
      </c>
      <c r="C248" s="65">
        <v>0</v>
      </c>
      <c r="D248" s="65">
        <v>3</v>
      </c>
      <c r="E248" s="65">
        <v>2</v>
      </c>
      <c r="K248" s="454"/>
      <c r="L248" s="454"/>
      <c r="M248" s="77"/>
      <c r="N248" s="77"/>
      <c r="O248" s="77"/>
      <c r="Q248" s="43" t="s">
        <v>47</v>
      </c>
      <c r="R248" s="515">
        <f>+R208</f>
        <v>2020</v>
      </c>
      <c r="S248" s="516"/>
      <c r="T248" s="78">
        <f>+T208</f>
        <v>2</v>
      </c>
      <c r="U248" s="78">
        <f>+U208</f>
        <v>0</v>
      </c>
    </row>
    <row r="249" spans="1:21" ht="15.95" customHeight="1" thickTop="1">
      <c r="A249" s="462" t="s">
        <v>4</v>
      </c>
      <c r="B249" s="462" t="s">
        <v>5</v>
      </c>
      <c r="C249" s="465" t="s">
        <v>6</v>
      </c>
      <c r="D249" s="466"/>
      <c r="E249" s="466"/>
      <c r="F249" s="466"/>
      <c r="G249" s="466"/>
      <c r="H249" s="466"/>
      <c r="I249" s="466"/>
      <c r="J249" s="466"/>
      <c r="K249" s="469"/>
      <c r="L249" s="465" t="s">
        <v>7</v>
      </c>
      <c r="M249" s="466"/>
      <c r="N249" s="466"/>
      <c r="O249" s="466"/>
      <c r="P249" s="466"/>
      <c r="Q249" s="466"/>
      <c r="R249" s="469"/>
      <c r="S249" s="470" t="s">
        <v>64</v>
      </c>
      <c r="T249" s="471"/>
      <c r="U249" s="513"/>
    </row>
    <row r="250" spans="1:21" ht="15.95" customHeight="1">
      <c r="A250" s="463"/>
      <c r="B250" s="463"/>
      <c r="C250" s="473" t="s">
        <v>27</v>
      </c>
      <c r="D250" s="474"/>
      <c r="E250" s="475"/>
      <c r="F250" s="296"/>
      <c r="G250" s="296" t="s">
        <v>30</v>
      </c>
      <c r="H250" s="296" t="s">
        <v>32</v>
      </c>
      <c r="I250" s="296"/>
      <c r="J250" s="296"/>
      <c r="K250" s="296" t="s">
        <v>43</v>
      </c>
      <c r="L250" s="296" t="s">
        <v>27</v>
      </c>
      <c r="M250" s="296"/>
      <c r="N250" s="296" t="s">
        <v>30</v>
      </c>
      <c r="O250" s="296" t="s">
        <v>32</v>
      </c>
      <c r="P250" s="296"/>
      <c r="Q250" s="296"/>
      <c r="R250" s="296" t="s">
        <v>63</v>
      </c>
      <c r="S250" s="440" t="s">
        <v>67</v>
      </c>
      <c r="T250" s="441"/>
      <c r="U250" s="442"/>
    </row>
    <row r="251" spans="1:21" ht="15.95" customHeight="1">
      <c r="A251" s="463"/>
      <c r="B251" s="463"/>
      <c r="C251" s="440" t="s">
        <v>28</v>
      </c>
      <c r="D251" s="441"/>
      <c r="E251" s="442"/>
      <c r="F251" s="294" t="s">
        <v>29</v>
      </c>
      <c r="G251" s="294" t="s">
        <v>31</v>
      </c>
      <c r="H251" s="294" t="s">
        <v>33</v>
      </c>
      <c r="I251" s="294" t="s">
        <v>37</v>
      </c>
      <c r="J251" s="294" t="s">
        <v>36</v>
      </c>
      <c r="K251" s="294" t="s">
        <v>28</v>
      </c>
      <c r="L251" s="294" t="s">
        <v>28</v>
      </c>
      <c r="M251" s="294" t="s">
        <v>35</v>
      </c>
      <c r="N251" s="294" t="s">
        <v>31</v>
      </c>
      <c r="O251" s="294" t="s">
        <v>33</v>
      </c>
      <c r="P251" s="294" t="s">
        <v>37</v>
      </c>
      <c r="Q251" s="294" t="s">
        <v>36</v>
      </c>
      <c r="R251" s="294" t="s">
        <v>38</v>
      </c>
      <c r="S251" s="440" t="s">
        <v>65</v>
      </c>
      <c r="T251" s="441"/>
      <c r="U251" s="442"/>
    </row>
    <row r="252" spans="1:21" ht="15.95" customHeight="1">
      <c r="A252" s="463"/>
      <c r="B252" s="463"/>
      <c r="C252" s="444" t="s">
        <v>8</v>
      </c>
      <c r="D252" s="445"/>
      <c r="E252" s="446"/>
      <c r="F252" s="295"/>
      <c r="G252" s="295"/>
      <c r="H252" s="295" t="s">
        <v>34</v>
      </c>
      <c r="I252" s="295"/>
      <c r="J252" s="295"/>
      <c r="K252" s="295" t="s">
        <v>9</v>
      </c>
      <c r="L252" s="295" t="s">
        <v>8</v>
      </c>
      <c r="M252" s="295"/>
      <c r="N252" s="295"/>
      <c r="O252" s="295" t="s">
        <v>34</v>
      </c>
      <c r="P252" s="295"/>
      <c r="Q252" s="295"/>
      <c r="R252" s="20" t="s">
        <v>62</v>
      </c>
      <c r="S252" s="440" t="s">
        <v>66</v>
      </c>
      <c r="T252" s="441"/>
      <c r="U252" s="442"/>
    </row>
    <row r="253" spans="1:21" ht="15.95" customHeight="1">
      <c r="A253" s="464"/>
      <c r="B253" s="464"/>
      <c r="C253" s="447"/>
      <c r="D253" s="448"/>
      <c r="E253" s="449"/>
      <c r="F253" s="294"/>
      <c r="G253" s="294"/>
      <c r="H253" s="294"/>
      <c r="I253" s="294"/>
      <c r="J253" s="294"/>
      <c r="K253" s="294" t="s">
        <v>61</v>
      </c>
      <c r="L253" s="294"/>
      <c r="M253" s="294"/>
      <c r="N253" s="294"/>
      <c r="O253" s="294"/>
      <c r="P253" s="294"/>
      <c r="Q253" s="294"/>
      <c r="R253" s="294"/>
      <c r="S253" s="450"/>
      <c r="T253" s="451"/>
      <c r="U253" s="514"/>
    </row>
    <row r="254" spans="1:21" s="8" customFormat="1" ht="15.95" customHeight="1">
      <c r="A254" s="293" t="s">
        <v>10</v>
      </c>
      <c r="B254" s="293" t="s">
        <v>11</v>
      </c>
      <c r="C254" s="429" t="s">
        <v>12</v>
      </c>
      <c r="D254" s="430"/>
      <c r="E254" s="431"/>
      <c r="F254" s="293" t="s">
        <v>13</v>
      </c>
      <c r="G254" s="293" t="s">
        <v>14</v>
      </c>
      <c r="H254" s="293" t="s">
        <v>15</v>
      </c>
      <c r="I254" s="293" t="s">
        <v>16</v>
      </c>
      <c r="J254" s="293" t="s">
        <v>17</v>
      </c>
      <c r="K254" s="293" t="s">
        <v>18</v>
      </c>
      <c r="L254" s="293" t="s">
        <v>19</v>
      </c>
      <c r="M254" s="293" t="s">
        <v>20</v>
      </c>
      <c r="N254" s="293" t="s">
        <v>21</v>
      </c>
      <c r="O254" s="293" t="s">
        <v>41</v>
      </c>
      <c r="P254" s="293" t="s">
        <v>42</v>
      </c>
      <c r="Q254" s="293" t="s">
        <v>44</v>
      </c>
      <c r="R254" s="293" t="s">
        <v>69</v>
      </c>
      <c r="S254" s="429" t="s">
        <v>70</v>
      </c>
      <c r="T254" s="430"/>
      <c r="U254" s="431"/>
    </row>
    <row r="255" spans="1:21" s="16" customFormat="1" ht="15.95" customHeight="1">
      <c r="A255" s="18">
        <v>1</v>
      </c>
      <c r="B255" s="19" t="s">
        <v>22</v>
      </c>
      <c r="C255" s="504">
        <f>SUM(C256,C259,C260)</f>
        <v>0</v>
      </c>
      <c r="D255" s="505"/>
      <c r="E255" s="506"/>
      <c r="F255" s="287">
        <f t="shared" ref="F255:J255" si="109">SUM(F256,F259,F260)</f>
        <v>0</v>
      </c>
      <c r="G255" s="287">
        <f t="shared" si="109"/>
        <v>0</v>
      </c>
      <c r="H255" s="287">
        <f t="shared" si="109"/>
        <v>0</v>
      </c>
      <c r="I255" s="287">
        <f t="shared" si="109"/>
        <v>0</v>
      </c>
      <c r="J255" s="287">
        <f t="shared" si="109"/>
        <v>0</v>
      </c>
      <c r="K255" s="287">
        <f>SUM(C255-F255-G255-H255+I255-J255)</f>
        <v>0</v>
      </c>
      <c r="L255" s="287">
        <f t="shared" ref="L255:Q255" si="110">SUM(L256,L259,L260)</f>
        <v>0</v>
      </c>
      <c r="M255" s="287">
        <f t="shared" si="110"/>
        <v>0</v>
      </c>
      <c r="N255" s="287">
        <f t="shared" si="110"/>
        <v>0</v>
      </c>
      <c r="O255" s="287">
        <f t="shared" si="110"/>
        <v>0</v>
      </c>
      <c r="P255" s="59">
        <f t="shared" si="110"/>
        <v>0</v>
      </c>
      <c r="Q255" s="287">
        <f t="shared" si="110"/>
        <v>0</v>
      </c>
      <c r="R255" s="287">
        <f>SUM(L255-M255-N255-O255+P255-Q255)</f>
        <v>0</v>
      </c>
      <c r="S255" s="507"/>
      <c r="T255" s="508"/>
      <c r="U255" s="509"/>
    </row>
    <row r="256" spans="1:21" s="23" customFormat="1" ht="15.95" customHeight="1">
      <c r="A256" s="14"/>
      <c r="B256" s="22" t="s">
        <v>49</v>
      </c>
      <c r="C256" s="495">
        <f t="shared" ref="C256:H256" si="111">SUM(C257:C258)</f>
        <v>0</v>
      </c>
      <c r="D256" s="496">
        <f t="shared" si="111"/>
        <v>0</v>
      </c>
      <c r="E256" s="497">
        <f t="shared" si="111"/>
        <v>0</v>
      </c>
      <c r="F256" s="69">
        <f t="shared" si="111"/>
        <v>0</v>
      </c>
      <c r="G256" s="69">
        <f t="shared" si="111"/>
        <v>0</v>
      </c>
      <c r="H256" s="69">
        <f t="shared" si="111"/>
        <v>0</v>
      </c>
      <c r="I256" s="69">
        <f>SUM(I257:I258)</f>
        <v>0</v>
      </c>
      <c r="J256" s="69">
        <f t="shared" ref="J256" si="112">SUM(J257:J258)</f>
        <v>0</v>
      </c>
      <c r="K256" s="284">
        <f t="shared" ref="K256:K260" si="113">SUM(C256-F256-G256-H256+I256-J256)</f>
        <v>0</v>
      </c>
      <c r="L256" s="69">
        <f t="shared" ref="L256:Q256" si="114">SUM(L257:L258)</f>
        <v>0</v>
      </c>
      <c r="M256" s="69">
        <f t="shared" si="114"/>
        <v>0</v>
      </c>
      <c r="N256" s="69">
        <f t="shared" si="114"/>
        <v>0</v>
      </c>
      <c r="O256" s="69">
        <f t="shared" si="114"/>
        <v>0</v>
      </c>
      <c r="P256" s="69">
        <f t="shared" si="114"/>
        <v>0</v>
      </c>
      <c r="Q256" s="69">
        <f t="shared" si="114"/>
        <v>0</v>
      </c>
      <c r="R256" s="284">
        <f t="shared" ref="R256:R263" si="115">SUM(L256-M256-N256-O256+P256-Q256)</f>
        <v>0</v>
      </c>
      <c r="S256" s="510"/>
      <c r="T256" s="511"/>
      <c r="U256" s="512"/>
    </row>
    <row r="257" spans="1:24" ht="15.95" customHeight="1">
      <c r="A257" s="12"/>
      <c r="B257" s="13" t="s">
        <v>83</v>
      </c>
      <c r="C257" s="501">
        <v>0</v>
      </c>
      <c r="D257" s="502">
        <v>0</v>
      </c>
      <c r="E257" s="503">
        <v>0</v>
      </c>
      <c r="F257" s="297">
        <v>0</v>
      </c>
      <c r="G257" s="297">
        <v>0</v>
      </c>
      <c r="H257" s="297">
        <v>0</v>
      </c>
      <c r="I257" s="66">
        <v>0</v>
      </c>
      <c r="J257" s="66">
        <v>0</v>
      </c>
      <c r="K257" s="284">
        <f t="shared" si="113"/>
        <v>0</v>
      </c>
      <c r="L257" s="297">
        <v>0</v>
      </c>
      <c r="M257" s="297">
        <v>0</v>
      </c>
      <c r="N257" s="297">
        <v>0</v>
      </c>
      <c r="O257" s="297">
        <v>0</v>
      </c>
      <c r="P257" s="297">
        <v>0</v>
      </c>
      <c r="Q257" s="297">
        <v>0</v>
      </c>
      <c r="R257" s="284">
        <f t="shared" si="115"/>
        <v>0</v>
      </c>
      <c r="S257" s="498"/>
      <c r="T257" s="499"/>
      <c r="U257" s="500"/>
    </row>
    <row r="258" spans="1:24" ht="15.95" customHeight="1">
      <c r="A258" s="12"/>
      <c r="B258" s="13" t="s">
        <v>84</v>
      </c>
      <c r="C258" s="501">
        <v>0</v>
      </c>
      <c r="D258" s="502">
        <v>0</v>
      </c>
      <c r="E258" s="503">
        <v>0</v>
      </c>
      <c r="F258" s="297">
        <v>0</v>
      </c>
      <c r="G258" s="297">
        <v>0</v>
      </c>
      <c r="H258" s="297">
        <v>0</v>
      </c>
      <c r="I258" s="66">
        <v>0</v>
      </c>
      <c r="J258" s="66">
        <v>0</v>
      </c>
      <c r="K258" s="284">
        <f t="shared" si="113"/>
        <v>0</v>
      </c>
      <c r="L258" s="297">
        <v>0</v>
      </c>
      <c r="M258" s="297">
        <v>0</v>
      </c>
      <c r="N258" s="297">
        <v>0</v>
      </c>
      <c r="O258" s="297">
        <v>0</v>
      </c>
      <c r="P258" s="297">
        <v>0</v>
      </c>
      <c r="Q258" s="297">
        <v>0</v>
      </c>
      <c r="R258" s="284">
        <f t="shared" si="115"/>
        <v>0</v>
      </c>
      <c r="S258" s="498"/>
      <c r="T258" s="499"/>
      <c r="U258" s="500"/>
    </row>
    <row r="259" spans="1:24" ht="15.95" customHeight="1">
      <c r="A259" s="12"/>
      <c r="B259" s="11" t="s">
        <v>50</v>
      </c>
      <c r="C259" s="480">
        <v>0</v>
      </c>
      <c r="D259" s="481">
        <v>0</v>
      </c>
      <c r="E259" s="482">
        <v>0</v>
      </c>
      <c r="F259" s="67">
        <v>0</v>
      </c>
      <c r="G259" s="67">
        <v>0</v>
      </c>
      <c r="H259" s="67">
        <v>0</v>
      </c>
      <c r="I259" s="67">
        <v>0</v>
      </c>
      <c r="J259" s="67">
        <v>0</v>
      </c>
      <c r="K259" s="284">
        <f t="shared" si="113"/>
        <v>0</v>
      </c>
      <c r="L259" s="284">
        <v>0</v>
      </c>
      <c r="M259" s="284">
        <v>0</v>
      </c>
      <c r="N259" s="284">
        <v>0</v>
      </c>
      <c r="O259" s="284">
        <v>0</v>
      </c>
      <c r="P259" s="284">
        <v>0</v>
      </c>
      <c r="Q259" s="284">
        <v>0</v>
      </c>
      <c r="R259" s="284">
        <f t="shared" si="115"/>
        <v>0</v>
      </c>
      <c r="S259" s="498"/>
      <c r="T259" s="499"/>
      <c r="U259" s="500"/>
    </row>
    <row r="260" spans="1:24" ht="15.95" customHeight="1">
      <c r="A260" s="12"/>
      <c r="B260" s="11" t="s">
        <v>51</v>
      </c>
      <c r="C260" s="480">
        <v>0</v>
      </c>
      <c r="D260" s="481">
        <v>0</v>
      </c>
      <c r="E260" s="482">
        <v>0</v>
      </c>
      <c r="F260" s="67">
        <v>0</v>
      </c>
      <c r="G260" s="67">
        <v>0</v>
      </c>
      <c r="H260" s="67">
        <v>0</v>
      </c>
      <c r="I260" s="67">
        <v>0</v>
      </c>
      <c r="J260" s="67">
        <v>0</v>
      </c>
      <c r="K260" s="284">
        <f t="shared" si="113"/>
        <v>0</v>
      </c>
      <c r="L260" s="284">
        <v>0</v>
      </c>
      <c r="M260" s="284">
        <v>0</v>
      </c>
      <c r="N260" s="284">
        <v>0</v>
      </c>
      <c r="O260" s="284">
        <v>0</v>
      </c>
      <c r="P260" s="284">
        <v>0</v>
      </c>
      <c r="Q260" s="284">
        <v>0</v>
      </c>
      <c r="R260" s="284">
        <f t="shared" si="115"/>
        <v>0</v>
      </c>
      <c r="S260" s="498"/>
      <c r="T260" s="499"/>
      <c r="U260" s="500"/>
      <c r="X260" s="1" t="s">
        <v>89</v>
      </c>
    </row>
    <row r="261" spans="1:24" ht="15.95" customHeight="1">
      <c r="A261" s="14">
        <v>2</v>
      </c>
      <c r="B261" s="10" t="s">
        <v>23</v>
      </c>
      <c r="C261" s="480">
        <f>SUM(C262:C263)</f>
        <v>0</v>
      </c>
      <c r="D261" s="481">
        <f t="shared" ref="D261:G261" si="116">SUM(D262:D263)</f>
        <v>658</v>
      </c>
      <c r="E261" s="482">
        <f t="shared" si="116"/>
        <v>658</v>
      </c>
      <c r="F261" s="284">
        <f t="shared" si="116"/>
        <v>0</v>
      </c>
      <c r="G261" s="284">
        <f t="shared" si="116"/>
        <v>0</v>
      </c>
      <c r="H261" s="25"/>
      <c r="I261" s="284">
        <f t="shared" ref="I261:J261" si="117">SUM(I262:I263)</f>
        <v>0</v>
      </c>
      <c r="J261" s="284">
        <f t="shared" si="117"/>
        <v>0</v>
      </c>
      <c r="K261" s="284">
        <f>SUM(C261-F261-G261-H261+I261-J261)</f>
        <v>0</v>
      </c>
      <c r="L261" s="284">
        <f t="shared" ref="L261:N261" si="118">SUM(L262:L263)</f>
        <v>0</v>
      </c>
      <c r="M261" s="284">
        <f t="shared" si="118"/>
        <v>0</v>
      </c>
      <c r="N261" s="284">
        <f t="shared" si="118"/>
        <v>0</v>
      </c>
      <c r="O261" s="25"/>
      <c r="P261" s="284">
        <f t="shared" ref="P261:Q261" si="119">SUM(P262:P263)</f>
        <v>0</v>
      </c>
      <c r="Q261" s="284">
        <f t="shared" si="119"/>
        <v>0</v>
      </c>
      <c r="R261" s="284">
        <f t="shared" si="115"/>
        <v>0</v>
      </c>
      <c r="S261" s="498"/>
      <c r="T261" s="499"/>
      <c r="U261" s="500"/>
    </row>
    <row r="262" spans="1:24" ht="15.95" customHeight="1">
      <c r="A262" s="12"/>
      <c r="B262" s="13" t="s">
        <v>83</v>
      </c>
      <c r="C262" s="501">
        <v>0</v>
      </c>
      <c r="D262" s="502">
        <v>658</v>
      </c>
      <c r="E262" s="503">
        <v>658</v>
      </c>
      <c r="F262" s="297">
        <v>0</v>
      </c>
      <c r="G262" s="297">
        <v>0</v>
      </c>
      <c r="H262" s="24"/>
      <c r="I262" s="66">
        <v>0</v>
      </c>
      <c r="J262" s="66">
        <v>0</v>
      </c>
      <c r="K262" s="284">
        <f t="shared" ref="K262:K273" si="120">SUM(C262-F262-G262-H262+I262-J262)</f>
        <v>0</v>
      </c>
      <c r="L262" s="297">
        <v>0</v>
      </c>
      <c r="M262" s="297">
        <v>0</v>
      </c>
      <c r="N262" s="297">
        <v>0</v>
      </c>
      <c r="O262" s="24"/>
      <c r="P262" s="297">
        <v>0</v>
      </c>
      <c r="Q262" s="297">
        <v>0</v>
      </c>
      <c r="R262" s="284">
        <f t="shared" si="115"/>
        <v>0</v>
      </c>
      <c r="S262" s="498"/>
      <c r="T262" s="499"/>
      <c r="U262" s="500"/>
    </row>
    <row r="263" spans="1:24" ht="15.75">
      <c r="A263" s="12"/>
      <c r="B263" s="13" t="s">
        <v>84</v>
      </c>
      <c r="C263" s="501">
        <v>0</v>
      </c>
      <c r="D263" s="502">
        <v>0</v>
      </c>
      <c r="E263" s="503">
        <v>0</v>
      </c>
      <c r="F263" s="297">
        <v>0</v>
      </c>
      <c r="G263" s="297">
        <v>0</v>
      </c>
      <c r="H263" s="24"/>
      <c r="I263" s="66">
        <v>0</v>
      </c>
      <c r="J263" s="66">
        <v>0</v>
      </c>
      <c r="K263" s="284">
        <f t="shared" si="120"/>
        <v>0</v>
      </c>
      <c r="L263" s="297">
        <v>0</v>
      </c>
      <c r="M263" s="297">
        <v>0</v>
      </c>
      <c r="N263" s="297">
        <v>0</v>
      </c>
      <c r="O263" s="24"/>
      <c r="P263" s="297">
        <v>0</v>
      </c>
      <c r="Q263" s="297">
        <v>0</v>
      </c>
      <c r="R263" s="284">
        <f t="shared" si="115"/>
        <v>0</v>
      </c>
      <c r="S263" s="498"/>
      <c r="T263" s="499"/>
      <c r="U263" s="500"/>
    </row>
    <row r="264" spans="1:24" ht="15.75">
      <c r="A264" s="9">
        <v>3</v>
      </c>
      <c r="B264" s="10" t="s">
        <v>53</v>
      </c>
      <c r="C264" s="480">
        <v>0</v>
      </c>
      <c r="D264" s="481">
        <v>0</v>
      </c>
      <c r="E264" s="482">
        <v>0</v>
      </c>
      <c r="F264" s="284">
        <v>0</v>
      </c>
      <c r="G264" s="25"/>
      <c r="H264" s="25"/>
      <c r="I264" s="284">
        <v>0</v>
      </c>
      <c r="J264" s="284">
        <v>0</v>
      </c>
      <c r="K264" s="284">
        <f t="shared" si="120"/>
        <v>0</v>
      </c>
      <c r="L264" s="64">
        <v>0</v>
      </c>
      <c r="M264" s="292">
        <v>0</v>
      </c>
      <c r="N264" s="25"/>
      <c r="O264" s="25"/>
      <c r="P264" s="292">
        <v>0</v>
      </c>
      <c r="Q264" s="292">
        <v>0</v>
      </c>
      <c r="R264" s="284">
        <f>SUM(L264-M264-N264-O264+P264-Q264)</f>
        <v>0</v>
      </c>
      <c r="S264" s="498"/>
      <c r="T264" s="499"/>
      <c r="U264" s="500"/>
    </row>
    <row r="265" spans="1:24" ht="15.75">
      <c r="A265" s="14">
        <v>4</v>
      </c>
      <c r="B265" s="10" t="s">
        <v>52</v>
      </c>
      <c r="C265" s="495">
        <f>SUM(C266:C267)</f>
        <v>0</v>
      </c>
      <c r="D265" s="496">
        <f t="shared" ref="D265:E265" si="121">SUM(D266:D267)</f>
        <v>0</v>
      </c>
      <c r="E265" s="497">
        <f t="shared" si="121"/>
        <v>0</v>
      </c>
      <c r="F265" s="69">
        <f>SUM(F266:F267)</f>
        <v>0</v>
      </c>
      <c r="G265" s="25"/>
      <c r="H265" s="25"/>
      <c r="I265" s="69">
        <f t="shared" ref="I265:J265" si="122">SUM(I266:I267)</f>
        <v>0</v>
      </c>
      <c r="J265" s="69">
        <f t="shared" si="122"/>
        <v>0</v>
      </c>
      <c r="K265" s="284">
        <f t="shared" si="120"/>
        <v>0</v>
      </c>
      <c r="L265" s="62">
        <f>SUM(L266:L267)</f>
        <v>2</v>
      </c>
      <c r="M265" s="284">
        <f>SUM(M266:M267)</f>
        <v>0</v>
      </c>
      <c r="N265" s="25"/>
      <c r="O265" s="25"/>
      <c r="P265" s="284">
        <f t="shared" ref="P265:Q265" si="123">SUM(P266:P267)</f>
        <v>0</v>
      </c>
      <c r="Q265" s="284">
        <f t="shared" si="123"/>
        <v>0</v>
      </c>
      <c r="R265" s="284">
        <f>SUM(L265-M265-N265-O265+P265-Q265)</f>
        <v>2</v>
      </c>
      <c r="S265" s="498"/>
      <c r="T265" s="499"/>
      <c r="U265" s="500"/>
    </row>
    <row r="266" spans="1:24" ht="15.75">
      <c r="A266" s="14"/>
      <c r="B266" s="13" t="s">
        <v>83</v>
      </c>
      <c r="C266" s="495">
        <v>0</v>
      </c>
      <c r="D266" s="496"/>
      <c r="E266" s="497"/>
      <c r="F266" s="69">
        <v>0</v>
      </c>
      <c r="G266" s="25"/>
      <c r="H266" s="25"/>
      <c r="I266" s="69">
        <v>0</v>
      </c>
      <c r="J266" s="69">
        <v>0</v>
      </c>
      <c r="K266" s="284">
        <f t="shared" si="120"/>
        <v>0</v>
      </c>
      <c r="L266" s="64">
        <v>0</v>
      </c>
      <c r="M266" s="292">
        <v>0</v>
      </c>
      <c r="N266" s="25"/>
      <c r="O266" s="25"/>
      <c r="P266" s="292">
        <v>0</v>
      </c>
      <c r="Q266" s="292">
        <v>0</v>
      </c>
      <c r="R266" s="284">
        <f t="shared" ref="R266" si="124">SUM(L266-M266-N266-O266+P266-Q266)</f>
        <v>0</v>
      </c>
      <c r="S266" s="498"/>
      <c r="T266" s="499"/>
      <c r="U266" s="500"/>
    </row>
    <row r="267" spans="1:24" ht="15.75">
      <c r="A267" s="14"/>
      <c r="B267" s="13" t="s">
        <v>84</v>
      </c>
      <c r="C267" s="495">
        <v>0</v>
      </c>
      <c r="D267" s="496"/>
      <c r="E267" s="497"/>
      <c r="F267" s="69">
        <v>0</v>
      </c>
      <c r="G267" s="25"/>
      <c r="H267" s="25"/>
      <c r="I267" s="69">
        <v>0</v>
      </c>
      <c r="J267" s="69">
        <v>0</v>
      </c>
      <c r="K267" s="284">
        <f t="shared" si="120"/>
        <v>0</v>
      </c>
      <c r="L267" s="64">
        <v>2</v>
      </c>
      <c r="M267" s="292">
        <v>0</v>
      </c>
      <c r="N267" s="25"/>
      <c r="O267" s="25"/>
      <c r="P267" s="292">
        <v>0</v>
      </c>
      <c r="Q267" s="292">
        <v>0</v>
      </c>
      <c r="R267" s="284">
        <f>SUM(L267-M267-N267-O267+P267-Q267)</f>
        <v>2</v>
      </c>
      <c r="S267" s="498"/>
      <c r="T267" s="499"/>
      <c r="U267" s="500"/>
    </row>
    <row r="268" spans="1:24" ht="15.75">
      <c r="A268" s="14">
        <v>5</v>
      </c>
      <c r="B268" s="11" t="s">
        <v>54</v>
      </c>
      <c r="C268" s="480">
        <v>0</v>
      </c>
      <c r="D268" s="481">
        <v>0</v>
      </c>
      <c r="E268" s="482">
        <v>0</v>
      </c>
      <c r="F268" s="284">
        <v>0</v>
      </c>
      <c r="G268" s="25"/>
      <c r="H268" s="25"/>
      <c r="I268" s="284">
        <v>0</v>
      </c>
      <c r="J268" s="284">
        <v>0</v>
      </c>
      <c r="K268" s="284">
        <f t="shared" si="120"/>
        <v>0</v>
      </c>
      <c r="L268" s="64">
        <v>0</v>
      </c>
      <c r="M268" s="292">
        <v>0</v>
      </c>
      <c r="N268" s="25"/>
      <c r="O268" s="25"/>
      <c r="P268" s="292">
        <v>0</v>
      </c>
      <c r="Q268" s="292">
        <v>0</v>
      </c>
      <c r="R268" s="284">
        <f t="shared" ref="R268:R274" si="125">SUM(L268-M268-N268-O268+P268-Q268)</f>
        <v>0</v>
      </c>
      <c r="S268" s="498"/>
      <c r="T268" s="499"/>
      <c r="U268" s="500"/>
    </row>
    <row r="269" spans="1:24" ht="12.75" customHeight="1">
      <c r="A269" s="14">
        <v>6</v>
      </c>
      <c r="B269" s="10" t="s">
        <v>55</v>
      </c>
      <c r="C269" s="480">
        <v>0</v>
      </c>
      <c r="D269" s="481">
        <v>0</v>
      </c>
      <c r="E269" s="482">
        <v>0</v>
      </c>
      <c r="F269" s="284">
        <v>0</v>
      </c>
      <c r="G269" s="25"/>
      <c r="H269" s="25"/>
      <c r="I269" s="284">
        <v>0</v>
      </c>
      <c r="J269" s="284">
        <v>0</v>
      </c>
      <c r="K269" s="284">
        <f t="shared" si="120"/>
        <v>0</v>
      </c>
      <c r="L269" s="292">
        <v>0</v>
      </c>
      <c r="M269" s="292">
        <v>0</v>
      </c>
      <c r="N269" s="25"/>
      <c r="O269" s="25"/>
      <c r="P269" s="292">
        <v>0</v>
      </c>
      <c r="Q269" s="292">
        <v>0</v>
      </c>
      <c r="R269" s="284">
        <f t="shared" si="125"/>
        <v>0</v>
      </c>
      <c r="S269" s="492">
        <v>0</v>
      </c>
      <c r="T269" s="493"/>
      <c r="U269" s="494"/>
    </row>
    <row r="270" spans="1:24" ht="12.75" customHeight="1">
      <c r="A270" s="14">
        <v>7</v>
      </c>
      <c r="B270" s="10" t="s">
        <v>56</v>
      </c>
      <c r="C270" s="480">
        <v>0</v>
      </c>
      <c r="D270" s="481">
        <v>0</v>
      </c>
      <c r="E270" s="482">
        <v>0</v>
      </c>
      <c r="F270" s="284">
        <v>0</v>
      </c>
      <c r="G270" s="25"/>
      <c r="H270" s="25"/>
      <c r="I270" s="284">
        <v>0</v>
      </c>
      <c r="J270" s="284">
        <v>0</v>
      </c>
      <c r="K270" s="284">
        <f t="shared" si="120"/>
        <v>0</v>
      </c>
      <c r="L270" s="292">
        <v>0</v>
      </c>
      <c r="M270" s="292">
        <v>0</v>
      </c>
      <c r="N270" s="25"/>
      <c r="O270" s="25"/>
      <c r="P270" s="292">
        <v>0</v>
      </c>
      <c r="Q270" s="292">
        <v>0</v>
      </c>
      <c r="R270" s="284">
        <f t="shared" si="125"/>
        <v>0</v>
      </c>
      <c r="S270" s="483">
        <v>0</v>
      </c>
      <c r="T270" s="484"/>
      <c r="U270" s="485"/>
    </row>
    <row r="271" spans="1:24" ht="15.75">
      <c r="A271" s="14">
        <v>8</v>
      </c>
      <c r="B271" s="10" t="s">
        <v>57</v>
      </c>
      <c r="C271" s="480">
        <v>0</v>
      </c>
      <c r="D271" s="481">
        <v>0</v>
      </c>
      <c r="E271" s="482">
        <v>0</v>
      </c>
      <c r="F271" s="284">
        <v>0</v>
      </c>
      <c r="G271" s="25"/>
      <c r="H271" s="25"/>
      <c r="I271" s="284">
        <v>0</v>
      </c>
      <c r="J271" s="284">
        <v>0</v>
      </c>
      <c r="K271" s="284">
        <f t="shared" si="120"/>
        <v>0</v>
      </c>
      <c r="L271" s="292">
        <v>0</v>
      </c>
      <c r="M271" s="292">
        <v>0</v>
      </c>
      <c r="N271" s="25"/>
      <c r="O271" s="25"/>
      <c r="P271" s="292">
        <v>0</v>
      </c>
      <c r="Q271" s="292">
        <v>0</v>
      </c>
      <c r="R271" s="284">
        <f t="shared" si="125"/>
        <v>0</v>
      </c>
      <c r="S271" s="483">
        <v>0</v>
      </c>
      <c r="T271" s="484"/>
      <c r="U271" s="485"/>
    </row>
    <row r="272" spans="1:24" ht="21" customHeight="1">
      <c r="A272" s="14">
        <v>9</v>
      </c>
      <c r="B272" s="10" t="s">
        <v>24</v>
      </c>
      <c r="C272" s="480">
        <v>0</v>
      </c>
      <c r="D272" s="481">
        <v>0</v>
      </c>
      <c r="E272" s="482">
        <v>0</v>
      </c>
      <c r="F272" s="284">
        <v>0</v>
      </c>
      <c r="G272" s="25"/>
      <c r="H272" s="25"/>
      <c r="I272" s="67">
        <v>0</v>
      </c>
      <c r="J272" s="67">
        <v>0</v>
      </c>
      <c r="K272" s="284">
        <f t="shared" si="120"/>
        <v>0</v>
      </c>
      <c r="L272" s="292">
        <v>0</v>
      </c>
      <c r="M272" s="292">
        <v>0</v>
      </c>
      <c r="N272" s="25"/>
      <c r="O272" s="25"/>
      <c r="P272" s="292">
        <v>0</v>
      </c>
      <c r="Q272" s="292">
        <v>0</v>
      </c>
      <c r="R272" s="284">
        <f t="shared" si="125"/>
        <v>0</v>
      </c>
      <c r="S272" s="483">
        <v>0</v>
      </c>
      <c r="T272" s="484"/>
      <c r="U272" s="485"/>
    </row>
    <row r="273" spans="1:21" ht="12.75" customHeight="1">
      <c r="A273" s="14">
        <v>10</v>
      </c>
      <c r="B273" s="10" t="s">
        <v>25</v>
      </c>
      <c r="C273" s="480">
        <v>0</v>
      </c>
      <c r="D273" s="481">
        <v>0</v>
      </c>
      <c r="E273" s="482">
        <v>0</v>
      </c>
      <c r="F273" s="284">
        <v>0</v>
      </c>
      <c r="G273" s="25"/>
      <c r="H273" s="25"/>
      <c r="I273" s="67">
        <v>0</v>
      </c>
      <c r="J273" s="67">
        <v>0</v>
      </c>
      <c r="K273" s="284">
        <f t="shared" si="120"/>
        <v>0</v>
      </c>
      <c r="L273" s="292">
        <v>0</v>
      </c>
      <c r="M273" s="292">
        <v>0</v>
      </c>
      <c r="N273" s="25"/>
      <c r="O273" s="25"/>
      <c r="P273" s="292">
        <v>0</v>
      </c>
      <c r="Q273" s="292">
        <v>0</v>
      </c>
      <c r="R273" s="284">
        <f t="shared" si="125"/>
        <v>0</v>
      </c>
      <c r="S273" s="483">
        <v>0</v>
      </c>
      <c r="T273" s="484"/>
      <c r="U273" s="485"/>
    </row>
    <row r="274" spans="1:21" ht="13.5" customHeight="1" thickBot="1">
      <c r="A274" s="39">
        <v>11</v>
      </c>
      <c r="B274" s="40" t="s">
        <v>58</v>
      </c>
      <c r="C274" s="486">
        <v>0</v>
      </c>
      <c r="D274" s="487">
        <v>0</v>
      </c>
      <c r="E274" s="488">
        <v>0</v>
      </c>
      <c r="F274" s="285">
        <v>0</v>
      </c>
      <c r="G274" s="42"/>
      <c r="H274" s="42"/>
      <c r="I274" s="68">
        <v>0</v>
      </c>
      <c r="J274" s="68">
        <v>0</v>
      </c>
      <c r="K274" s="285">
        <f t="shared" ref="K274" si="126">SUM(E274-F274-G274-H274+I274-J274)</f>
        <v>0</v>
      </c>
      <c r="L274" s="41">
        <v>0</v>
      </c>
      <c r="M274" s="41">
        <v>0</v>
      </c>
      <c r="N274" s="42"/>
      <c r="O274" s="42"/>
      <c r="P274" s="41">
        <v>0</v>
      </c>
      <c r="Q274" s="41">
        <v>0</v>
      </c>
      <c r="R274" s="285">
        <f t="shared" si="125"/>
        <v>0</v>
      </c>
      <c r="S274" s="489"/>
      <c r="T274" s="490"/>
      <c r="U274" s="491"/>
    </row>
    <row r="275" spans="1:21" ht="15" customHeight="1" thickTop="1">
      <c r="A275" s="5"/>
      <c r="B275" s="17" t="s">
        <v>39</v>
      </c>
    </row>
    <row r="276" spans="1:21" ht="12.75" customHeight="1">
      <c r="A276" s="5"/>
      <c r="B276" s="15" t="s">
        <v>60</v>
      </c>
    </row>
    <row r="277" spans="1:21" ht="12.75" customHeight="1">
      <c r="A277" s="5"/>
      <c r="B277" s="15" t="s">
        <v>59</v>
      </c>
    </row>
    <row r="278" spans="1:21" ht="12.75" customHeight="1">
      <c r="A278" s="5"/>
      <c r="B278" s="15" t="s">
        <v>40</v>
      </c>
    </row>
    <row r="279" spans="1:21" ht="11.25" customHeight="1">
      <c r="A279" s="5"/>
      <c r="B279" s="26"/>
    </row>
    <row r="280" spans="1:21" ht="12.75" customHeight="1">
      <c r="A280" s="5"/>
      <c r="B280" s="26"/>
    </row>
    <row r="281" spans="1:21" ht="15.95" customHeight="1">
      <c r="A281" s="476" t="s">
        <v>0</v>
      </c>
      <c r="B281" s="476"/>
      <c r="P281" s="477" t="s">
        <v>26</v>
      </c>
      <c r="Q281" s="477"/>
      <c r="R281" s="477"/>
      <c r="S281" s="477"/>
      <c r="T281" s="477"/>
      <c r="U281" s="477"/>
    </row>
    <row r="282" spans="1:21" ht="15.95" customHeight="1">
      <c r="A282" s="476" t="s">
        <v>1</v>
      </c>
      <c r="B282" s="476"/>
      <c r="P282" s="477"/>
      <c r="Q282" s="477"/>
      <c r="R282" s="477"/>
      <c r="S282" s="477"/>
      <c r="T282" s="477"/>
      <c r="U282" s="477"/>
    </row>
    <row r="283" spans="1:21" ht="15.95" customHeight="1">
      <c r="A283" s="476" t="s">
        <v>45</v>
      </c>
      <c r="B283" s="476"/>
    </row>
    <row r="284" spans="1:21" ht="15.95" customHeight="1">
      <c r="C284" s="478" t="s">
        <v>2</v>
      </c>
      <c r="D284" s="478"/>
      <c r="E284" s="478"/>
      <c r="F284" s="478"/>
      <c r="G284" s="478"/>
      <c r="H284" s="478"/>
      <c r="I284" s="478"/>
      <c r="J284" s="478"/>
      <c r="K284" s="478"/>
      <c r="L284" s="478"/>
      <c r="M284" s="478"/>
      <c r="N284" s="478"/>
      <c r="O284" s="478"/>
      <c r="P284" s="478"/>
      <c r="Q284" s="2"/>
    </row>
    <row r="285" spans="1:21" ht="15.95" customHeight="1">
      <c r="F285" s="479" t="s">
        <v>3</v>
      </c>
      <c r="G285" s="479"/>
      <c r="H285" s="479"/>
      <c r="I285" s="479"/>
      <c r="J285" s="479"/>
      <c r="K285" s="479"/>
      <c r="L285" s="479"/>
      <c r="M285" s="479"/>
      <c r="N285" s="479"/>
      <c r="O285" s="479"/>
      <c r="P285" s="479"/>
      <c r="Q285" s="291"/>
    </row>
    <row r="286" spans="1:21" ht="15.95" customHeight="1">
      <c r="A286" s="1" t="s">
        <v>46</v>
      </c>
      <c r="C286" s="3"/>
      <c r="D286" s="4">
        <v>1</v>
      </c>
      <c r="E286" s="4">
        <v>5</v>
      </c>
      <c r="M286" s="5"/>
      <c r="N286" s="5"/>
      <c r="O286" s="5"/>
      <c r="P286" s="5"/>
      <c r="Q286" s="5"/>
      <c r="R286" s="5"/>
      <c r="S286" s="5"/>
      <c r="T286" s="5"/>
    </row>
    <row r="287" spans="1:21" ht="15.95" customHeight="1">
      <c r="A287" s="43" t="s">
        <v>68</v>
      </c>
      <c r="B287" s="43"/>
      <c r="C287" s="6"/>
      <c r="D287" s="7">
        <v>0</v>
      </c>
      <c r="E287" s="7">
        <v>8</v>
      </c>
      <c r="K287" s="453">
        <v>8</v>
      </c>
      <c r="L287" s="453"/>
      <c r="M287" s="5"/>
      <c r="N287" s="5"/>
      <c r="O287" s="5"/>
      <c r="Q287" s="1" t="str">
        <f>+Q247:U247</f>
        <v>Bulan     :</v>
      </c>
      <c r="R287" s="455" t="str">
        <f>+R247</f>
        <v xml:space="preserve">September </v>
      </c>
      <c r="S287" s="456"/>
      <c r="T287" s="4">
        <f>+T247</f>
        <v>0</v>
      </c>
      <c r="U287" s="4">
        <f>+U247</f>
        <v>8</v>
      </c>
    </row>
    <row r="288" spans="1:21" s="43" customFormat="1" ht="15.95" customHeight="1" thickBot="1">
      <c r="A288" s="43" t="s">
        <v>73</v>
      </c>
      <c r="C288" s="65">
        <v>0</v>
      </c>
      <c r="D288" s="65">
        <v>3</v>
      </c>
      <c r="E288" s="65">
        <v>5</v>
      </c>
      <c r="K288" s="454"/>
      <c r="L288" s="454"/>
      <c r="M288" s="77"/>
      <c r="N288" s="77"/>
      <c r="O288" s="77"/>
      <c r="Q288" s="43" t="s">
        <v>47</v>
      </c>
      <c r="R288" s="515">
        <f>+R248</f>
        <v>2020</v>
      </c>
      <c r="S288" s="516"/>
      <c r="T288" s="78">
        <f>+T248</f>
        <v>2</v>
      </c>
      <c r="U288" s="78">
        <f>+U248</f>
        <v>0</v>
      </c>
    </row>
    <row r="289" spans="1:21" ht="15.95" customHeight="1" thickTop="1">
      <c r="A289" s="462" t="s">
        <v>4</v>
      </c>
      <c r="B289" s="462" t="s">
        <v>5</v>
      </c>
      <c r="C289" s="465" t="s">
        <v>6</v>
      </c>
      <c r="D289" s="466"/>
      <c r="E289" s="466"/>
      <c r="F289" s="466"/>
      <c r="G289" s="466"/>
      <c r="H289" s="466"/>
      <c r="I289" s="466"/>
      <c r="J289" s="466"/>
      <c r="K289" s="469"/>
      <c r="L289" s="465" t="s">
        <v>7</v>
      </c>
      <c r="M289" s="466"/>
      <c r="N289" s="466"/>
      <c r="O289" s="466"/>
      <c r="P289" s="466"/>
      <c r="Q289" s="466"/>
      <c r="R289" s="469"/>
      <c r="S289" s="470" t="s">
        <v>64</v>
      </c>
      <c r="T289" s="471"/>
      <c r="U289" s="513"/>
    </row>
    <row r="290" spans="1:21" ht="15.95" customHeight="1">
      <c r="A290" s="463"/>
      <c r="B290" s="463"/>
      <c r="C290" s="473" t="s">
        <v>27</v>
      </c>
      <c r="D290" s="474"/>
      <c r="E290" s="475"/>
      <c r="F290" s="296"/>
      <c r="G290" s="296" t="s">
        <v>30</v>
      </c>
      <c r="H290" s="296" t="s">
        <v>32</v>
      </c>
      <c r="I290" s="296"/>
      <c r="J290" s="296"/>
      <c r="K290" s="296" t="s">
        <v>43</v>
      </c>
      <c r="L290" s="296" t="s">
        <v>27</v>
      </c>
      <c r="M290" s="296"/>
      <c r="N290" s="296" t="s">
        <v>30</v>
      </c>
      <c r="O290" s="296" t="s">
        <v>32</v>
      </c>
      <c r="P290" s="296"/>
      <c r="Q290" s="296"/>
      <c r="R290" s="296" t="s">
        <v>63</v>
      </c>
      <c r="S290" s="440" t="s">
        <v>67</v>
      </c>
      <c r="T290" s="441"/>
      <c r="U290" s="442"/>
    </row>
    <row r="291" spans="1:21" ht="15.95" customHeight="1">
      <c r="A291" s="463"/>
      <c r="B291" s="463"/>
      <c r="C291" s="440" t="s">
        <v>28</v>
      </c>
      <c r="D291" s="441"/>
      <c r="E291" s="442"/>
      <c r="F291" s="294" t="s">
        <v>29</v>
      </c>
      <c r="G291" s="294" t="s">
        <v>31</v>
      </c>
      <c r="H291" s="294" t="s">
        <v>33</v>
      </c>
      <c r="I291" s="294" t="s">
        <v>37</v>
      </c>
      <c r="J291" s="294" t="s">
        <v>36</v>
      </c>
      <c r="K291" s="294" t="s">
        <v>28</v>
      </c>
      <c r="L291" s="294" t="s">
        <v>28</v>
      </c>
      <c r="M291" s="294" t="s">
        <v>35</v>
      </c>
      <c r="N291" s="294" t="s">
        <v>31</v>
      </c>
      <c r="O291" s="294" t="s">
        <v>33</v>
      </c>
      <c r="P291" s="294" t="s">
        <v>37</v>
      </c>
      <c r="Q291" s="294" t="s">
        <v>36</v>
      </c>
      <c r="R291" s="294" t="s">
        <v>38</v>
      </c>
      <c r="S291" s="440" t="s">
        <v>65</v>
      </c>
      <c r="T291" s="441"/>
      <c r="U291" s="442"/>
    </row>
    <row r="292" spans="1:21" ht="15.95" customHeight="1">
      <c r="A292" s="463"/>
      <c r="B292" s="463"/>
      <c r="C292" s="444" t="s">
        <v>8</v>
      </c>
      <c r="D292" s="445"/>
      <c r="E292" s="446"/>
      <c r="F292" s="295"/>
      <c r="G292" s="295"/>
      <c r="H292" s="295" t="s">
        <v>34</v>
      </c>
      <c r="I292" s="295"/>
      <c r="J292" s="295"/>
      <c r="K292" s="295" t="s">
        <v>9</v>
      </c>
      <c r="L292" s="295" t="s">
        <v>8</v>
      </c>
      <c r="M292" s="295"/>
      <c r="N292" s="295"/>
      <c r="O292" s="295" t="s">
        <v>34</v>
      </c>
      <c r="P292" s="295"/>
      <c r="Q292" s="295"/>
      <c r="R292" s="20" t="s">
        <v>62</v>
      </c>
      <c r="S292" s="440" t="s">
        <v>66</v>
      </c>
      <c r="T292" s="441"/>
      <c r="U292" s="442"/>
    </row>
    <row r="293" spans="1:21" ht="15.95" customHeight="1">
      <c r="A293" s="464"/>
      <c r="B293" s="464"/>
      <c r="C293" s="447"/>
      <c r="D293" s="448"/>
      <c r="E293" s="449"/>
      <c r="F293" s="294"/>
      <c r="G293" s="294"/>
      <c r="H293" s="294"/>
      <c r="I293" s="294"/>
      <c r="J293" s="294"/>
      <c r="K293" s="294" t="s">
        <v>61</v>
      </c>
      <c r="L293" s="294"/>
      <c r="M293" s="294"/>
      <c r="N293" s="294"/>
      <c r="O293" s="294"/>
      <c r="P293" s="294"/>
      <c r="Q293" s="294"/>
      <c r="R293" s="294"/>
      <c r="S293" s="450"/>
      <c r="T293" s="451"/>
      <c r="U293" s="514"/>
    </row>
    <row r="294" spans="1:21" s="8" customFormat="1" ht="15.95" customHeight="1">
      <c r="A294" s="293" t="s">
        <v>10</v>
      </c>
      <c r="B294" s="293" t="s">
        <v>11</v>
      </c>
      <c r="C294" s="429" t="s">
        <v>12</v>
      </c>
      <c r="D294" s="430"/>
      <c r="E294" s="431"/>
      <c r="F294" s="293" t="s">
        <v>13</v>
      </c>
      <c r="G294" s="293" t="s">
        <v>14</v>
      </c>
      <c r="H294" s="293" t="s">
        <v>15</v>
      </c>
      <c r="I294" s="293" t="s">
        <v>16</v>
      </c>
      <c r="J294" s="293" t="s">
        <v>17</v>
      </c>
      <c r="K294" s="293" t="s">
        <v>18</v>
      </c>
      <c r="L294" s="293" t="s">
        <v>19</v>
      </c>
      <c r="M294" s="293" t="s">
        <v>20</v>
      </c>
      <c r="N294" s="293" t="s">
        <v>21</v>
      </c>
      <c r="O294" s="293" t="s">
        <v>41</v>
      </c>
      <c r="P294" s="293" t="s">
        <v>42</v>
      </c>
      <c r="Q294" s="293" t="s">
        <v>44</v>
      </c>
      <c r="R294" s="293" t="s">
        <v>69</v>
      </c>
      <c r="S294" s="429" t="s">
        <v>70</v>
      </c>
      <c r="T294" s="430"/>
      <c r="U294" s="431"/>
    </row>
    <row r="295" spans="1:21" s="16" customFormat="1" ht="15.95" customHeight="1">
      <c r="A295" s="18">
        <v>1</v>
      </c>
      <c r="B295" s="19" t="s">
        <v>22</v>
      </c>
      <c r="C295" s="504">
        <f>SUM(C296,C299,C300)</f>
        <v>0</v>
      </c>
      <c r="D295" s="505"/>
      <c r="E295" s="506"/>
      <c r="F295" s="287">
        <f t="shared" ref="F295:J295" si="127">SUM(F296,F299,F300)</f>
        <v>0</v>
      </c>
      <c r="G295" s="287">
        <f t="shared" si="127"/>
        <v>0</v>
      </c>
      <c r="H295" s="287">
        <f t="shared" si="127"/>
        <v>0</v>
      </c>
      <c r="I295" s="287">
        <f t="shared" si="127"/>
        <v>0</v>
      </c>
      <c r="J295" s="287">
        <f t="shared" si="127"/>
        <v>0</v>
      </c>
      <c r="K295" s="287">
        <f>SUM(C295-F295-G295-H295+I295-J295)</f>
        <v>0</v>
      </c>
      <c r="L295" s="287">
        <f t="shared" ref="L295:P295" si="128">SUM(L296,L299,L300)</f>
        <v>4</v>
      </c>
      <c r="M295" s="287">
        <f t="shared" si="128"/>
        <v>2</v>
      </c>
      <c r="N295" s="59">
        <f t="shared" si="128"/>
        <v>0</v>
      </c>
      <c r="O295" s="59">
        <f t="shared" si="128"/>
        <v>0</v>
      </c>
      <c r="P295" s="59">
        <f t="shared" si="128"/>
        <v>5</v>
      </c>
      <c r="Q295" s="59">
        <f>SUM(Q296,Q299,Q300)</f>
        <v>0</v>
      </c>
      <c r="R295" s="59">
        <f>SUM(L295-M295-N295-O295+P295-Q295)</f>
        <v>7</v>
      </c>
      <c r="S295" s="507"/>
      <c r="T295" s="508"/>
      <c r="U295" s="509"/>
    </row>
    <row r="296" spans="1:21" s="23" customFormat="1" ht="15.95" customHeight="1">
      <c r="A296" s="14"/>
      <c r="B296" s="22" t="s">
        <v>49</v>
      </c>
      <c r="C296" s="495">
        <f t="shared" ref="C296:H296" si="129">SUM(C297:C298)</f>
        <v>0</v>
      </c>
      <c r="D296" s="496">
        <f t="shared" si="129"/>
        <v>0</v>
      </c>
      <c r="E296" s="497">
        <f t="shared" si="129"/>
        <v>0</v>
      </c>
      <c r="F296" s="69">
        <f t="shared" si="129"/>
        <v>0</v>
      </c>
      <c r="G296" s="69">
        <f t="shared" si="129"/>
        <v>0</v>
      </c>
      <c r="H296" s="69">
        <f t="shared" si="129"/>
        <v>0</v>
      </c>
      <c r="I296" s="69">
        <f>SUM(I297:I298)</f>
        <v>0</v>
      </c>
      <c r="J296" s="69">
        <f t="shared" ref="J296" si="130">SUM(J297:J298)</f>
        <v>0</v>
      </c>
      <c r="K296" s="284">
        <f t="shared" ref="K296:K300" si="131">SUM(C296-F296-G296-H296+I296-J296)</f>
        <v>0</v>
      </c>
      <c r="L296" s="69">
        <f t="shared" ref="L296:O296" si="132">SUM(L297:L298)</f>
        <v>4</v>
      </c>
      <c r="M296" s="69">
        <f t="shared" si="132"/>
        <v>2</v>
      </c>
      <c r="N296" s="61">
        <f t="shared" si="132"/>
        <v>0</v>
      </c>
      <c r="O296" s="61">
        <f t="shared" si="132"/>
        <v>0</v>
      </c>
      <c r="P296" s="61">
        <f>SUM(P297:P298)</f>
        <v>5</v>
      </c>
      <c r="Q296" s="61">
        <f t="shared" ref="Q296" si="133">SUM(Q297:Q298)</f>
        <v>0</v>
      </c>
      <c r="R296" s="62">
        <f t="shared" ref="R296:R304" si="134">SUM(L296-M296-N296-O296+P296-Q296)</f>
        <v>7</v>
      </c>
      <c r="S296" s="510"/>
      <c r="T296" s="511"/>
      <c r="U296" s="512"/>
    </row>
    <row r="297" spans="1:21" ht="15.95" customHeight="1">
      <c r="A297" s="12"/>
      <c r="B297" s="13" t="s">
        <v>83</v>
      </c>
      <c r="C297" s="501">
        <v>0</v>
      </c>
      <c r="D297" s="502">
        <v>0</v>
      </c>
      <c r="E297" s="503">
        <v>0</v>
      </c>
      <c r="F297" s="297">
        <v>0</v>
      </c>
      <c r="G297" s="297">
        <v>0</v>
      </c>
      <c r="H297" s="297">
        <v>0</v>
      </c>
      <c r="I297" s="66">
        <v>0</v>
      </c>
      <c r="J297" s="66">
        <v>0</v>
      </c>
      <c r="K297" s="284">
        <f t="shared" si="131"/>
        <v>0</v>
      </c>
      <c r="L297" s="297">
        <v>4</v>
      </c>
      <c r="M297" s="297">
        <v>2</v>
      </c>
      <c r="N297" s="49">
        <v>0</v>
      </c>
      <c r="O297" s="49">
        <v>0</v>
      </c>
      <c r="P297" s="49">
        <v>5</v>
      </c>
      <c r="Q297" s="49">
        <v>0</v>
      </c>
      <c r="R297" s="62">
        <f t="shared" si="134"/>
        <v>7</v>
      </c>
      <c r="S297" s="498"/>
      <c r="T297" s="499"/>
      <c r="U297" s="500"/>
    </row>
    <row r="298" spans="1:21" ht="15.95" customHeight="1">
      <c r="A298" s="12"/>
      <c r="B298" s="13" t="s">
        <v>84</v>
      </c>
      <c r="C298" s="501">
        <v>0</v>
      </c>
      <c r="D298" s="502">
        <v>0</v>
      </c>
      <c r="E298" s="503">
        <v>0</v>
      </c>
      <c r="F298" s="297">
        <v>0</v>
      </c>
      <c r="G298" s="297">
        <v>0</v>
      </c>
      <c r="H298" s="297">
        <v>0</v>
      </c>
      <c r="I298" s="66">
        <v>0</v>
      </c>
      <c r="J298" s="66">
        <v>0</v>
      </c>
      <c r="K298" s="284">
        <f t="shared" si="131"/>
        <v>0</v>
      </c>
      <c r="L298" s="297">
        <v>0</v>
      </c>
      <c r="M298" s="297">
        <v>0</v>
      </c>
      <c r="N298" s="49">
        <v>0</v>
      </c>
      <c r="O298" s="49">
        <v>0</v>
      </c>
      <c r="P298" s="49">
        <v>0</v>
      </c>
      <c r="Q298" s="49">
        <v>0</v>
      </c>
      <c r="R298" s="62">
        <f t="shared" si="134"/>
        <v>0</v>
      </c>
      <c r="S298" s="498"/>
      <c r="T298" s="499"/>
      <c r="U298" s="500"/>
    </row>
    <row r="299" spans="1:21" ht="15.75">
      <c r="A299" s="12"/>
      <c r="B299" s="11" t="s">
        <v>50</v>
      </c>
      <c r="C299" s="480">
        <v>0</v>
      </c>
      <c r="D299" s="481">
        <v>0</v>
      </c>
      <c r="E299" s="482">
        <v>0</v>
      </c>
      <c r="F299" s="67">
        <v>0</v>
      </c>
      <c r="G299" s="67">
        <v>0</v>
      </c>
      <c r="H299" s="67">
        <v>0</v>
      </c>
      <c r="I299" s="67">
        <v>0</v>
      </c>
      <c r="J299" s="67">
        <v>0</v>
      </c>
      <c r="K299" s="284">
        <f t="shared" si="131"/>
        <v>0</v>
      </c>
      <c r="L299" s="284">
        <v>0</v>
      </c>
      <c r="M299" s="284">
        <v>0</v>
      </c>
      <c r="N299" s="284">
        <v>0</v>
      </c>
      <c r="O299" s="284">
        <v>0</v>
      </c>
      <c r="P299" s="284">
        <v>0</v>
      </c>
      <c r="Q299" s="284">
        <v>0</v>
      </c>
      <c r="R299" s="284">
        <f t="shared" si="134"/>
        <v>0</v>
      </c>
      <c r="S299" s="498"/>
      <c r="T299" s="499"/>
      <c r="U299" s="500"/>
    </row>
    <row r="300" spans="1:21" ht="15.75">
      <c r="A300" s="12"/>
      <c r="B300" s="11" t="s">
        <v>51</v>
      </c>
      <c r="C300" s="480">
        <v>0</v>
      </c>
      <c r="D300" s="481">
        <v>0</v>
      </c>
      <c r="E300" s="482">
        <v>0</v>
      </c>
      <c r="F300" s="67">
        <v>0</v>
      </c>
      <c r="G300" s="67">
        <v>0</v>
      </c>
      <c r="H300" s="67">
        <v>0</v>
      </c>
      <c r="I300" s="67">
        <v>0</v>
      </c>
      <c r="J300" s="67">
        <v>0</v>
      </c>
      <c r="K300" s="284">
        <f t="shared" si="131"/>
        <v>0</v>
      </c>
      <c r="L300" s="284">
        <v>0</v>
      </c>
      <c r="M300" s="284">
        <v>0</v>
      </c>
      <c r="N300" s="284">
        <v>0</v>
      </c>
      <c r="O300" s="284">
        <v>0</v>
      </c>
      <c r="P300" s="284">
        <v>0</v>
      </c>
      <c r="Q300" s="284">
        <v>0</v>
      </c>
      <c r="R300" s="284">
        <f t="shared" si="134"/>
        <v>0</v>
      </c>
      <c r="S300" s="498"/>
      <c r="T300" s="499"/>
      <c r="U300" s="500"/>
    </row>
    <row r="301" spans="1:21" ht="15.75">
      <c r="A301" s="14">
        <v>2</v>
      </c>
      <c r="B301" s="10" t="s">
        <v>23</v>
      </c>
      <c r="C301" s="480">
        <f>SUM(C302:C303)</f>
        <v>0</v>
      </c>
      <c r="D301" s="481">
        <f t="shared" ref="D301:G301" si="135">SUM(D302:D303)</f>
        <v>658</v>
      </c>
      <c r="E301" s="482">
        <f t="shared" si="135"/>
        <v>658</v>
      </c>
      <c r="F301" s="284">
        <f t="shared" si="135"/>
        <v>0</v>
      </c>
      <c r="G301" s="284">
        <f t="shared" si="135"/>
        <v>0</v>
      </c>
      <c r="H301" s="25"/>
      <c r="I301" s="284">
        <f t="shared" ref="I301:J301" si="136">SUM(I302:I303)</f>
        <v>0</v>
      </c>
      <c r="J301" s="284">
        <f t="shared" si="136"/>
        <v>0</v>
      </c>
      <c r="K301" s="284">
        <f>SUM(C301-F301-G301-H301+I301-J301)</f>
        <v>0</v>
      </c>
      <c r="L301" s="284">
        <f t="shared" ref="L301:N301" si="137">SUM(L302:L303)</f>
        <v>7</v>
      </c>
      <c r="M301" s="284">
        <f t="shared" si="137"/>
        <v>0</v>
      </c>
      <c r="N301" s="284">
        <f t="shared" si="137"/>
        <v>0</v>
      </c>
      <c r="O301" s="25"/>
      <c r="P301" s="284">
        <f>SUM(P302:P303)</f>
        <v>23</v>
      </c>
      <c r="Q301" s="284">
        <f t="shared" ref="Q301" si="138">SUM(Q302:Q303)</f>
        <v>0</v>
      </c>
      <c r="R301" s="284">
        <f t="shared" si="134"/>
        <v>30</v>
      </c>
      <c r="S301" s="498"/>
      <c r="T301" s="499"/>
      <c r="U301" s="500"/>
    </row>
    <row r="302" spans="1:21" ht="15.75">
      <c r="A302" s="12"/>
      <c r="B302" s="13" t="s">
        <v>83</v>
      </c>
      <c r="C302" s="501">
        <v>0</v>
      </c>
      <c r="D302" s="502">
        <v>658</v>
      </c>
      <c r="E302" s="503">
        <v>658</v>
      </c>
      <c r="F302" s="297">
        <v>0</v>
      </c>
      <c r="G302" s="297">
        <v>0</v>
      </c>
      <c r="H302" s="24"/>
      <c r="I302" s="66">
        <v>0</v>
      </c>
      <c r="J302" s="66">
        <v>0</v>
      </c>
      <c r="K302" s="284">
        <f t="shared" ref="K302:K313" si="139">SUM(C302-F302-G302-H302+I302-J302)</f>
        <v>0</v>
      </c>
      <c r="L302" s="297">
        <v>7</v>
      </c>
      <c r="M302" s="297">
        <v>0</v>
      </c>
      <c r="N302" s="297">
        <v>0</v>
      </c>
      <c r="O302" s="24"/>
      <c r="P302" s="297">
        <v>23</v>
      </c>
      <c r="Q302" s="297">
        <v>0</v>
      </c>
      <c r="R302" s="284">
        <f t="shared" si="134"/>
        <v>30</v>
      </c>
      <c r="S302" s="498"/>
      <c r="T302" s="499"/>
      <c r="U302" s="500"/>
    </row>
    <row r="303" spans="1:21" ht="15.75">
      <c r="A303" s="12"/>
      <c r="B303" s="13" t="s">
        <v>84</v>
      </c>
      <c r="C303" s="501">
        <v>0</v>
      </c>
      <c r="D303" s="502">
        <v>0</v>
      </c>
      <c r="E303" s="503">
        <v>0</v>
      </c>
      <c r="F303" s="297">
        <v>0</v>
      </c>
      <c r="G303" s="297">
        <v>0</v>
      </c>
      <c r="H303" s="24"/>
      <c r="I303" s="66">
        <v>0</v>
      </c>
      <c r="J303" s="66">
        <v>0</v>
      </c>
      <c r="K303" s="284">
        <f t="shared" si="139"/>
        <v>0</v>
      </c>
      <c r="L303" s="297">
        <v>0</v>
      </c>
      <c r="M303" s="297">
        <v>0</v>
      </c>
      <c r="N303" s="297">
        <v>0</v>
      </c>
      <c r="O303" s="24"/>
      <c r="P303" s="297">
        <v>0</v>
      </c>
      <c r="Q303" s="297">
        <v>0</v>
      </c>
      <c r="R303" s="284">
        <f t="shared" si="134"/>
        <v>0</v>
      </c>
      <c r="S303" s="498"/>
      <c r="T303" s="499"/>
      <c r="U303" s="500"/>
    </row>
    <row r="304" spans="1:21" ht="15.75">
      <c r="A304" s="9">
        <v>3</v>
      </c>
      <c r="B304" s="10" t="s">
        <v>53</v>
      </c>
      <c r="C304" s="480">
        <v>0</v>
      </c>
      <c r="D304" s="481">
        <v>0</v>
      </c>
      <c r="E304" s="482">
        <v>0</v>
      </c>
      <c r="F304" s="284">
        <v>0</v>
      </c>
      <c r="G304" s="25"/>
      <c r="H304" s="25"/>
      <c r="I304" s="284">
        <v>0</v>
      </c>
      <c r="J304" s="284">
        <v>0</v>
      </c>
      <c r="K304" s="284">
        <f t="shared" si="139"/>
        <v>0</v>
      </c>
      <c r="L304" s="284">
        <v>1</v>
      </c>
      <c r="M304" s="284">
        <v>0</v>
      </c>
      <c r="N304" s="25"/>
      <c r="O304" s="25"/>
      <c r="P304" s="284">
        <v>1</v>
      </c>
      <c r="Q304" s="284">
        <v>0</v>
      </c>
      <c r="R304" s="284">
        <f t="shared" si="134"/>
        <v>2</v>
      </c>
      <c r="S304" s="498"/>
      <c r="T304" s="499"/>
      <c r="U304" s="500"/>
    </row>
    <row r="305" spans="1:21" ht="12.75" customHeight="1">
      <c r="A305" s="14">
        <v>4</v>
      </c>
      <c r="B305" s="10" t="s">
        <v>52</v>
      </c>
      <c r="C305" s="495">
        <f>SUM(C306:C307)</f>
        <v>0</v>
      </c>
      <c r="D305" s="496">
        <f t="shared" ref="D305:E305" si="140">SUM(D306:D307)</f>
        <v>0</v>
      </c>
      <c r="E305" s="497">
        <f t="shared" si="140"/>
        <v>0</v>
      </c>
      <c r="F305" s="69">
        <f>SUM(F306:F307)</f>
        <v>0</v>
      </c>
      <c r="G305" s="25"/>
      <c r="H305" s="25"/>
      <c r="I305" s="69">
        <f t="shared" ref="I305:J305" si="141">SUM(I306:I307)</f>
        <v>0</v>
      </c>
      <c r="J305" s="69">
        <f t="shared" si="141"/>
        <v>0</v>
      </c>
      <c r="K305" s="284">
        <f t="shared" si="139"/>
        <v>0</v>
      </c>
      <c r="L305" s="284">
        <f>SUM(L306:L307)</f>
        <v>5</v>
      </c>
      <c r="M305" s="284">
        <f>SUM(M306:M307)</f>
        <v>1</v>
      </c>
      <c r="N305" s="25"/>
      <c r="O305" s="25"/>
      <c r="P305" s="284">
        <f t="shared" ref="P305:Q305" si="142">SUM(P306:P307)</f>
        <v>2</v>
      </c>
      <c r="Q305" s="284">
        <f t="shared" si="142"/>
        <v>0</v>
      </c>
      <c r="R305" s="284">
        <f>SUM(L305-M305-N305-O305+P305-Q305)</f>
        <v>6</v>
      </c>
      <c r="S305" s="498"/>
      <c r="T305" s="499"/>
      <c r="U305" s="500"/>
    </row>
    <row r="306" spans="1:21" ht="12.75" customHeight="1">
      <c r="A306" s="14"/>
      <c r="B306" s="13" t="s">
        <v>83</v>
      </c>
      <c r="C306" s="495">
        <v>0</v>
      </c>
      <c r="D306" s="496"/>
      <c r="E306" s="497"/>
      <c r="F306" s="69">
        <v>0</v>
      </c>
      <c r="G306" s="25"/>
      <c r="H306" s="25"/>
      <c r="I306" s="69">
        <v>0</v>
      </c>
      <c r="J306" s="69">
        <v>0</v>
      </c>
      <c r="K306" s="284">
        <f t="shared" si="139"/>
        <v>0</v>
      </c>
      <c r="L306" s="284">
        <v>0</v>
      </c>
      <c r="M306" s="284">
        <v>0</v>
      </c>
      <c r="N306" s="25"/>
      <c r="O306" s="25"/>
      <c r="P306" s="284">
        <v>0</v>
      </c>
      <c r="Q306" s="284">
        <v>0</v>
      </c>
      <c r="R306" s="284">
        <f t="shared" ref="R306" si="143">SUM(L306-M306-N306-O306+P306-Q306)</f>
        <v>0</v>
      </c>
      <c r="S306" s="498"/>
      <c r="T306" s="499"/>
      <c r="U306" s="500"/>
    </row>
    <row r="307" spans="1:21" ht="15.75">
      <c r="A307" s="14"/>
      <c r="B307" s="13" t="s">
        <v>84</v>
      </c>
      <c r="C307" s="495">
        <v>0</v>
      </c>
      <c r="D307" s="496"/>
      <c r="E307" s="497"/>
      <c r="F307" s="69">
        <v>0</v>
      </c>
      <c r="G307" s="25"/>
      <c r="H307" s="25"/>
      <c r="I307" s="69">
        <v>0</v>
      </c>
      <c r="J307" s="69">
        <v>0</v>
      </c>
      <c r="K307" s="284">
        <f t="shared" si="139"/>
        <v>0</v>
      </c>
      <c r="L307" s="284">
        <v>5</v>
      </c>
      <c r="M307" s="284">
        <v>1</v>
      </c>
      <c r="N307" s="25"/>
      <c r="O307" s="25"/>
      <c r="P307" s="284">
        <v>2</v>
      </c>
      <c r="Q307" s="284">
        <v>0</v>
      </c>
      <c r="R307" s="284">
        <f>SUM(L307-M307-N307-O307+P307-Q307)</f>
        <v>6</v>
      </c>
      <c r="S307" s="498"/>
      <c r="T307" s="499"/>
      <c r="U307" s="500"/>
    </row>
    <row r="308" spans="1:21" ht="21" customHeight="1">
      <c r="A308" s="14">
        <v>5</v>
      </c>
      <c r="B308" s="11" t="s">
        <v>54</v>
      </c>
      <c r="C308" s="480">
        <v>0</v>
      </c>
      <c r="D308" s="481">
        <v>0</v>
      </c>
      <c r="E308" s="482">
        <v>0</v>
      </c>
      <c r="F308" s="284">
        <v>0</v>
      </c>
      <c r="G308" s="25"/>
      <c r="H308" s="25"/>
      <c r="I308" s="284">
        <v>0</v>
      </c>
      <c r="J308" s="284">
        <v>0</v>
      </c>
      <c r="K308" s="284">
        <f t="shared" si="139"/>
        <v>0</v>
      </c>
      <c r="L308" s="284">
        <v>1</v>
      </c>
      <c r="M308" s="284">
        <v>0</v>
      </c>
      <c r="N308" s="25"/>
      <c r="O308" s="25"/>
      <c r="P308" s="284">
        <v>0</v>
      </c>
      <c r="Q308" s="284">
        <v>0</v>
      </c>
      <c r="R308" s="284">
        <f t="shared" ref="R308:R314" si="144">SUM(L308-M308-N308-O308+P308-Q308)</f>
        <v>1</v>
      </c>
      <c r="S308" s="498"/>
      <c r="T308" s="499"/>
      <c r="U308" s="500"/>
    </row>
    <row r="309" spans="1:21" ht="15.75">
      <c r="A309" s="14">
        <v>6</v>
      </c>
      <c r="B309" s="10" t="s">
        <v>55</v>
      </c>
      <c r="C309" s="480">
        <v>0</v>
      </c>
      <c r="D309" s="481">
        <v>0</v>
      </c>
      <c r="E309" s="482">
        <v>0</v>
      </c>
      <c r="F309" s="284">
        <v>0</v>
      </c>
      <c r="G309" s="25"/>
      <c r="H309" s="25"/>
      <c r="I309" s="284">
        <v>0</v>
      </c>
      <c r="J309" s="284">
        <v>0</v>
      </c>
      <c r="K309" s="284">
        <f t="shared" si="139"/>
        <v>0</v>
      </c>
      <c r="L309" s="284">
        <v>0</v>
      </c>
      <c r="M309" s="284">
        <v>0</v>
      </c>
      <c r="N309" s="25"/>
      <c r="O309" s="25"/>
      <c r="P309" s="284">
        <v>0</v>
      </c>
      <c r="Q309" s="284">
        <v>0</v>
      </c>
      <c r="R309" s="284">
        <f t="shared" si="144"/>
        <v>0</v>
      </c>
      <c r="S309" s="543">
        <v>0</v>
      </c>
      <c r="T309" s="544"/>
      <c r="U309" s="545"/>
    </row>
    <row r="310" spans="1:21" ht="15.75">
      <c r="A310" s="14">
        <v>7</v>
      </c>
      <c r="B310" s="10" t="s">
        <v>56</v>
      </c>
      <c r="C310" s="480">
        <v>0</v>
      </c>
      <c r="D310" s="481">
        <v>0</v>
      </c>
      <c r="E310" s="482">
        <v>0</v>
      </c>
      <c r="F310" s="284">
        <v>0</v>
      </c>
      <c r="G310" s="25"/>
      <c r="H310" s="25"/>
      <c r="I310" s="284">
        <v>0</v>
      </c>
      <c r="J310" s="284">
        <v>0</v>
      </c>
      <c r="K310" s="284">
        <f t="shared" si="139"/>
        <v>0</v>
      </c>
      <c r="L310" s="284">
        <v>0</v>
      </c>
      <c r="M310" s="284">
        <v>0</v>
      </c>
      <c r="N310" s="25"/>
      <c r="O310" s="25"/>
      <c r="P310" s="284">
        <v>0</v>
      </c>
      <c r="Q310" s="284">
        <v>0</v>
      </c>
      <c r="R310" s="284">
        <f t="shared" si="144"/>
        <v>0</v>
      </c>
      <c r="S310" s="483">
        <v>0</v>
      </c>
      <c r="T310" s="484"/>
      <c r="U310" s="485"/>
    </row>
    <row r="311" spans="1:21" ht="12.75" customHeight="1">
      <c r="A311" s="14">
        <v>8</v>
      </c>
      <c r="B311" s="10" t="s">
        <v>57</v>
      </c>
      <c r="C311" s="480">
        <v>0</v>
      </c>
      <c r="D311" s="481">
        <v>0</v>
      </c>
      <c r="E311" s="482">
        <v>0</v>
      </c>
      <c r="F311" s="284">
        <v>0</v>
      </c>
      <c r="G311" s="25"/>
      <c r="H311" s="25"/>
      <c r="I311" s="284">
        <v>0</v>
      </c>
      <c r="J311" s="284">
        <v>0</v>
      </c>
      <c r="K311" s="284">
        <f t="shared" si="139"/>
        <v>0</v>
      </c>
      <c r="L311" s="284">
        <v>0</v>
      </c>
      <c r="M311" s="284">
        <v>0</v>
      </c>
      <c r="N311" s="25"/>
      <c r="O311" s="25"/>
      <c r="P311" s="284">
        <v>0</v>
      </c>
      <c r="Q311" s="284">
        <v>0</v>
      </c>
      <c r="R311" s="284">
        <f t="shared" si="144"/>
        <v>0</v>
      </c>
      <c r="S311" s="483">
        <v>0</v>
      </c>
      <c r="T311" s="484"/>
      <c r="U311" s="485"/>
    </row>
    <row r="312" spans="1:21" ht="13.5" customHeight="1">
      <c r="A312" s="14">
        <v>9</v>
      </c>
      <c r="B312" s="10" t="s">
        <v>24</v>
      </c>
      <c r="C312" s="480">
        <v>0</v>
      </c>
      <c r="D312" s="481">
        <v>0</v>
      </c>
      <c r="E312" s="482">
        <v>0</v>
      </c>
      <c r="F312" s="284">
        <v>0</v>
      </c>
      <c r="G312" s="25"/>
      <c r="H312" s="25"/>
      <c r="I312" s="67">
        <v>0</v>
      </c>
      <c r="J312" s="67">
        <v>0</v>
      </c>
      <c r="K312" s="284">
        <f t="shared" si="139"/>
        <v>0</v>
      </c>
      <c r="L312" s="284">
        <v>0</v>
      </c>
      <c r="M312" s="284">
        <v>0</v>
      </c>
      <c r="N312" s="25"/>
      <c r="O312" s="25"/>
      <c r="P312" s="284">
        <v>0</v>
      </c>
      <c r="Q312" s="284">
        <v>0</v>
      </c>
      <c r="R312" s="284">
        <f t="shared" si="144"/>
        <v>0</v>
      </c>
      <c r="S312" s="483">
        <v>0</v>
      </c>
      <c r="T312" s="484"/>
      <c r="U312" s="485"/>
    </row>
    <row r="313" spans="1:21" ht="15" customHeight="1">
      <c r="A313" s="14">
        <v>10</v>
      </c>
      <c r="B313" s="10" t="s">
        <v>25</v>
      </c>
      <c r="C313" s="480">
        <v>0</v>
      </c>
      <c r="D313" s="481">
        <v>0</v>
      </c>
      <c r="E313" s="482">
        <v>0</v>
      </c>
      <c r="F313" s="284">
        <v>0</v>
      </c>
      <c r="G313" s="25"/>
      <c r="H313" s="25"/>
      <c r="I313" s="67">
        <v>0</v>
      </c>
      <c r="J313" s="67">
        <v>0</v>
      </c>
      <c r="K313" s="284">
        <f t="shared" si="139"/>
        <v>0</v>
      </c>
      <c r="L313" s="284">
        <v>0</v>
      </c>
      <c r="M313" s="284">
        <v>0</v>
      </c>
      <c r="N313" s="25"/>
      <c r="O313" s="25"/>
      <c r="P313" s="284">
        <v>0</v>
      </c>
      <c r="Q313" s="284">
        <v>0</v>
      </c>
      <c r="R313" s="284">
        <f t="shared" si="144"/>
        <v>0</v>
      </c>
      <c r="S313" s="483">
        <v>0</v>
      </c>
      <c r="T313" s="484"/>
      <c r="U313" s="485"/>
    </row>
    <row r="314" spans="1:21" ht="12.75" customHeight="1" thickBot="1">
      <c r="A314" s="39">
        <v>11</v>
      </c>
      <c r="B314" s="40" t="s">
        <v>58</v>
      </c>
      <c r="C314" s="486">
        <v>0</v>
      </c>
      <c r="D314" s="487">
        <v>0</v>
      </c>
      <c r="E314" s="488">
        <v>0</v>
      </c>
      <c r="F314" s="285">
        <v>0</v>
      </c>
      <c r="G314" s="42"/>
      <c r="H314" s="42"/>
      <c r="I314" s="68">
        <v>0</v>
      </c>
      <c r="J314" s="68">
        <v>0</v>
      </c>
      <c r="K314" s="285">
        <f t="shared" ref="K314" si="145">SUM(E314-F314-G314-H314+I314-J314)</f>
        <v>0</v>
      </c>
      <c r="L314" s="285">
        <v>0</v>
      </c>
      <c r="M314" s="285">
        <v>0</v>
      </c>
      <c r="N314" s="42"/>
      <c r="O314" s="42"/>
      <c r="P314" s="285">
        <v>0</v>
      </c>
      <c r="Q314" s="285">
        <v>0</v>
      </c>
      <c r="R314" s="285">
        <f t="shared" si="144"/>
        <v>0</v>
      </c>
      <c r="S314" s="489"/>
      <c r="T314" s="490"/>
      <c r="U314" s="491"/>
    </row>
    <row r="315" spans="1:21" ht="12.75" customHeight="1" thickTop="1">
      <c r="A315" s="5"/>
      <c r="B315" s="17" t="s">
        <v>39</v>
      </c>
    </row>
    <row r="316" spans="1:21" ht="12.75" customHeight="1">
      <c r="A316" s="5"/>
      <c r="B316" s="15" t="s">
        <v>60</v>
      </c>
    </row>
    <row r="317" spans="1:21" ht="11.25" customHeight="1">
      <c r="A317" s="5"/>
      <c r="B317" s="15" t="s">
        <v>59</v>
      </c>
    </row>
    <row r="318" spans="1:21" ht="12.75" customHeight="1">
      <c r="A318" s="5"/>
      <c r="B318" s="15" t="s">
        <v>40</v>
      </c>
    </row>
    <row r="319" spans="1:21" ht="15.95" customHeight="1">
      <c r="A319" s="5"/>
      <c r="B319" s="26"/>
    </row>
    <row r="320" spans="1:21" ht="15.95" customHeight="1">
      <c r="A320" s="5"/>
      <c r="B320" s="26"/>
    </row>
    <row r="321" spans="1:21" ht="15.95" customHeight="1">
      <c r="A321" s="5"/>
      <c r="B321" s="26"/>
    </row>
    <row r="322" spans="1:21" ht="15.95" customHeight="1">
      <c r="A322" s="476" t="s">
        <v>0</v>
      </c>
      <c r="B322" s="476"/>
      <c r="P322" s="477" t="s">
        <v>26</v>
      </c>
      <c r="Q322" s="477"/>
      <c r="R322" s="477"/>
      <c r="S322" s="477"/>
      <c r="T322" s="477"/>
      <c r="U322" s="477"/>
    </row>
    <row r="323" spans="1:21" ht="15.95" customHeight="1">
      <c r="A323" s="476" t="s">
        <v>1</v>
      </c>
      <c r="B323" s="476"/>
      <c r="P323" s="477"/>
      <c r="Q323" s="477"/>
      <c r="R323" s="477"/>
      <c r="S323" s="477"/>
      <c r="T323" s="477"/>
      <c r="U323" s="477"/>
    </row>
    <row r="324" spans="1:21" ht="15.95" customHeight="1">
      <c r="A324" s="476" t="s">
        <v>45</v>
      </c>
      <c r="B324" s="476"/>
    </row>
    <row r="325" spans="1:21" ht="15.95" customHeight="1">
      <c r="C325" s="478" t="s">
        <v>2</v>
      </c>
      <c r="D325" s="478"/>
      <c r="E325" s="478"/>
      <c r="F325" s="478"/>
      <c r="G325" s="478"/>
      <c r="H325" s="478"/>
      <c r="I325" s="478"/>
      <c r="J325" s="478"/>
      <c r="K325" s="478"/>
      <c r="L325" s="478"/>
      <c r="M325" s="478"/>
      <c r="N325" s="478"/>
      <c r="O325" s="478"/>
      <c r="P325" s="478"/>
      <c r="Q325" s="2"/>
    </row>
    <row r="326" spans="1:21" ht="15.95" customHeight="1">
      <c r="F326" s="479" t="s">
        <v>3</v>
      </c>
      <c r="G326" s="479"/>
      <c r="H326" s="479"/>
      <c r="I326" s="479"/>
      <c r="J326" s="479"/>
      <c r="K326" s="479"/>
      <c r="L326" s="479"/>
      <c r="M326" s="479"/>
      <c r="N326" s="479"/>
      <c r="O326" s="479"/>
      <c r="P326" s="479"/>
      <c r="Q326" s="291"/>
    </row>
    <row r="327" spans="1:21" ht="15.95" customHeight="1">
      <c r="A327" s="1" t="s">
        <v>46</v>
      </c>
      <c r="C327" s="3"/>
      <c r="D327" s="4">
        <v>1</v>
      </c>
      <c r="E327" s="4">
        <v>5</v>
      </c>
      <c r="M327" s="5"/>
      <c r="N327" s="5"/>
      <c r="O327" s="5"/>
      <c r="P327" s="5"/>
      <c r="Q327" s="5"/>
      <c r="R327" s="5"/>
      <c r="S327" s="5"/>
      <c r="T327" s="5"/>
    </row>
    <row r="328" spans="1:21" ht="15.95" customHeight="1">
      <c r="A328" s="1" t="s">
        <v>68</v>
      </c>
      <c r="C328" s="6"/>
      <c r="D328" s="7">
        <v>0</v>
      </c>
      <c r="E328" s="7">
        <v>8</v>
      </c>
      <c r="K328" s="453">
        <v>9</v>
      </c>
      <c r="L328" s="453"/>
      <c r="M328" s="37"/>
      <c r="N328" s="5"/>
      <c r="O328" s="5"/>
      <c r="Q328" s="1" t="str">
        <f>+Q7:U7</f>
        <v>Bulan     :</v>
      </c>
      <c r="R328" s="455" t="str">
        <f>+R287</f>
        <v xml:space="preserve">September </v>
      </c>
      <c r="S328" s="456"/>
      <c r="T328" s="4">
        <f>+T287</f>
        <v>0</v>
      </c>
      <c r="U328" s="4">
        <f>+U287</f>
        <v>8</v>
      </c>
    </row>
    <row r="329" spans="1:21" s="43" customFormat="1" ht="15.95" customHeight="1" thickBot="1">
      <c r="A329" s="43" t="s">
        <v>72</v>
      </c>
      <c r="C329" s="65">
        <v>0</v>
      </c>
      <c r="D329" s="65">
        <v>4</v>
      </c>
      <c r="E329" s="65">
        <v>0</v>
      </c>
      <c r="K329" s="454"/>
      <c r="L329" s="454"/>
      <c r="M329" s="77"/>
      <c r="N329" s="77"/>
      <c r="O329" s="77"/>
      <c r="Q329" s="43" t="str">
        <f>+Q8:U8</f>
        <v>Tahun    :</v>
      </c>
      <c r="R329" s="515">
        <f>+R288</f>
        <v>2020</v>
      </c>
      <c r="S329" s="516"/>
      <c r="T329" s="78">
        <f>+T288</f>
        <v>2</v>
      </c>
      <c r="U329" s="78">
        <f>+U288</f>
        <v>0</v>
      </c>
    </row>
    <row r="330" spans="1:21" ht="15.95" customHeight="1" thickTop="1">
      <c r="A330" s="462" t="s">
        <v>4</v>
      </c>
      <c r="B330" s="462" t="s">
        <v>5</v>
      </c>
      <c r="C330" s="465" t="s">
        <v>6</v>
      </c>
      <c r="D330" s="466"/>
      <c r="E330" s="466"/>
      <c r="F330" s="466"/>
      <c r="G330" s="466"/>
      <c r="H330" s="466"/>
      <c r="I330" s="466"/>
      <c r="J330" s="466"/>
      <c r="K330" s="469"/>
      <c r="L330" s="465" t="s">
        <v>7</v>
      </c>
      <c r="M330" s="466"/>
      <c r="N330" s="466"/>
      <c r="O330" s="466"/>
      <c r="P330" s="466"/>
      <c r="Q330" s="466"/>
      <c r="R330" s="469"/>
      <c r="S330" s="470" t="s">
        <v>64</v>
      </c>
      <c r="T330" s="471"/>
      <c r="U330" s="513"/>
    </row>
    <row r="331" spans="1:21" ht="15.95" customHeight="1">
      <c r="A331" s="463"/>
      <c r="B331" s="463"/>
      <c r="C331" s="473" t="s">
        <v>27</v>
      </c>
      <c r="D331" s="474"/>
      <c r="E331" s="475"/>
      <c r="F331" s="296"/>
      <c r="G331" s="296" t="s">
        <v>30</v>
      </c>
      <c r="H331" s="296" t="s">
        <v>32</v>
      </c>
      <c r="I331" s="296"/>
      <c r="J331" s="296"/>
      <c r="K331" s="296" t="s">
        <v>43</v>
      </c>
      <c r="L331" s="296" t="s">
        <v>27</v>
      </c>
      <c r="M331" s="296"/>
      <c r="N331" s="296" t="s">
        <v>30</v>
      </c>
      <c r="O331" s="296" t="s">
        <v>32</v>
      </c>
      <c r="P331" s="296"/>
      <c r="Q331" s="296"/>
      <c r="R331" s="296" t="s">
        <v>63</v>
      </c>
      <c r="S331" s="440" t="s">
        <v>67</v>
      </c>
      <c r="T331" s="441"/>
      <c r="U331" s="442"/>
    </row>
    <row r="332" spans="1:21" ht="15.95" customHeight="1">
      <c r="A332" s="463"/>
      <c r="B332" s="463"/>
      <c r="C332" s="440" t="s">
        <v>28</v>
      </c>
      <c r="D332" s="441"/>
      <c r="E332" s="442"/>
      <c r="F332" s="294" t="s">
        <v>29</v>
      </c>
      <c r="G332" s="294" t="s">
        <v>31</v>
      </c>
      <c r="H332" s="294" t="s">
        <v>33</v>
      </c>
      <c r="I332" s="294" t="s">
        <v>37</v>
      </c>
      <c r="J332" s="294" t="s">
        <v>36</v>
      </c>
      <c r="K332" s="294" t="s">
        <v>28</v>
      </c>
      <c r="L332" s="294" t="s">
        <v>28</v>
      </c>
      <c r="M332" s="294" t="s">
        <v>35</v>
      </c>
      <c r="N332" s="294" t="s">
        <v>31</v>
      </c>
      <c r="O332" s="294" t="s">
        <v>33</v>
      </c>
      <c r="P332" s="294" t="s">
        <v>37</v>
      </c>
      <c r="Q332" s="294" t="s">
        <v>36</v>
      </c>
      <c r="R332" s="294" t="s">
        <v>38</v>
      </c>
      <c r="S332" s="440" t="s">
        <v>65</v>
      </c>
      <c r="T332" s="441"/>
      <c r="U332" s="442"/>
    </row>
    <row r="333" spans="1:21" ht="15.95" customHeight="1">
      <c r="A333" s="463"/>
      <c r="B333" s="463"/>
      <c r="C333" s="444" t="s">
        <v>8</v>
      </c>
      <c r="D333" s="445"/>
      <c r="E333" s="446"/>
      <c r="F333" s="295"/>
      <c r="G333" s="295"/>
      <c r="H333" s="295" t="s">
        <v>34</v>
      </c>
      <c r="I333" s="295"/>
      <c r="J333" s="295"/>
      <c r="K333" s="295" t="s">
        <v>9</v>
      </c>
      <c r="L333" s="295" t="s">
        <v>8</v>
      </c>
      <c r="M333" s="295"/>
      <c r="N333" s="295"/>
      <c r="O333" s="295" t="s">
        <v>34</v>
      </c>
      <c r="P333" s="295"/>
      <c r="Q333" s="295"/>
      <c r="R333" s="20" t="s">
        <v>62</v>
      </c>
      <c r="S333" s="440" t="s">
        <v>66</v>
      </c>
      <c r="T333" s="441"/>
      <c r="U333" s="442"/>
    </row>
    <row r="334" spans="1:21" ht="15.95" customHeight="1">
      <c r="A334" s="464"/>
      <c r="B334" s="464"/>
      <c r="C334" s="447"/>
      <c r="D334" s="448"/>
      <c r="E334" s="449"/>
      <c r="F334" s="294"/>
      <c r="G334" s="294"/>
      <c r="H334" s="294"/>
      <c r="I334" s="294"/>
      <c r="J334" s="294"/>
      <c r="K334" s="294" t="s">
        <v>61</v>
      </c>
      <c r="L334" s="294"/>
      <c r="M334" s="294"/>
      <c r="N334" s="294"/>
      <c r="O334" s="294"/>
      <c r="P334" s="294"/>
      <c r="Q334" s="294"/>
      <c r="R334" s="294"/>
      <c r="S334" s="450"/>
      <c r="T334" s="451"/>
      <c r="U334" s="514"/>
    </row>
    <row r="335" spans="1:21" s="8" customFormat="1" ht="15.95" customHeight="1">
      <c r="A335" s="293" t="s">
        <v>10</v>
      </c>
      <c r="B335" s="293" t="s">
        <v>11</v>
      </c>
      <c r="C335" s="429" t="s">
        <v>12</v>
      </c>
      <c r="D335" s="430"/>
      <c r="E335" s="431"/>
      <c r="F335" s="293" t="s">
        <v>13</v>
      </c>
      <c r="G335" s="293" t="s">
        <v>14</v>
      </c>
      <c r="H335" s="293" t="s">
        <v>15</v>
      </c>
      <c r="I335" s="293" t="s">
        <v>16</v>
      </c>
      <c r="J335" s="293" t="s">
        <v>17</v>
      </c>
      <c r="K335" s="293" t="s">
        <v>18</v>
      </c>
      <c r="L335" s="293" t="s">
        <v>19</v>
      </c>
      <c r="M335" s="293" t="s">
        <v>20</v>
      </c>
      <c r="N335" s="293" t="s">
        <v>21</v>
      </c>
      <c r="O335" s="293" t="s">
        <v>41</v>
      </c>
      <c r="P335" s="293" t="s">
        <v>42</v>
      </c>
      <c r="Q335" s="293" t="s">
        <v>44</v>
      </c>
      <c r="R335" s="293" t="s">
        <v>69</v>
      </c>
      <c r="S335" s="429" t="s">
        <v>70</v>
      </c>
      <c r="T335" s="430"/>
      <c r="U335" s="431"/>
    </row>
    <row r="336" spans="1:21" s="16" customFormat="1" ht="15.95" customHeight="1">
      <c r="A336" s="18">
        <v>1</v>
      </c>
      <c r="B336" s="19" t="s">
        <v>22</v>
      </c>
      <c r="C336" s="504">
        <f>SUM(C337,C340,C341)</f>
        <v>0</v>
      </c>
      <c r="D336" s="505"/>
      <c r="E336" s="506"/>
      <c r="F336" s="287">
        <f t="shared" ref="F336:J336" si="146">SUM(F337,F340,F341)</f>
        <v>0</v>
      </c>
      <c r="G336" s="287">
        <f t="shared" si="146"/>
        <v>0</v>
      </c>
      <c r="H336" s="287">
        <f t="shared" si="146"/>
        <v>0</v>
      </c>
      <c r="I336" s="287">
        <f t="shared" si="146"/>
        <v>0</v>
      </c>
      <c r="J336" s="287">
        <f t="shared" si="146"/>
        <v>0</v>
      </c>
      <c r="K336" s="287">
        <f>SUM(C336-F336-G336-H336+I336-J336)</f>
        <v>0</v>
      </c>
      <c r="L336" s="287">
        <f t="shared" ref="L336:Q336" si="147">SUM(L337,L340,L341)</f>
        <v>8</v>
      </c>
      <c r="M336" s="287">
        <f t="shared" si="147"/>
        <v>0</v>
      </c>
      <c r="N336" s="287">
        <f t="shared" si="147"/>
        <v>4</v>
      </c>
      <c r="O336" s="287">
        <f t="shared" si="147"/>
        <v>0</v>
      </c>
      <c r="P336" s="59">
        <f t="shared" si="147"/>
        <v>2</v>
      </c>
      <c r="Q336" s="59">
        <f t="shared" si="147"/>
        <v>0</v>
      </c>
      <c r="R336" s="59">
        <f>SUM(L336-M336-N336-O336+P336-Q336)</f>
        <v>6</v>
      </c>
      <c r="S336" s="507"/>
      <c r="T336" s="508"/>
      <c r="U336" s="509"/>
    </row>
    <row r="337" spans="1:21" s="23" customFormat="1" ht="15.75">
      <c r="A337" s="14"/>
      <c r="B337" s="22" t="s">
        <v>49</v>
      </c>
      <c r="C337" s="495">
        <f t="shared" ref="C337:H337" si="148">SUM(C338:C339)</f>
        <v>0</v>
      </c>
      <c r="D337" s="496">
        <f t="shared" si="148"/>
        <v>0</v>
      </c>
      <c r="E337" s="497">
        <f t="shared" si="148"/>
        <v>0</v>
      </c>
      <c r="F337" s="69">
        <f t="shared" si="148"/>
        <v>0</v>
      </c>
      <c r="G337" s="69">
        <f t="shared" si="148"/>
        <v>0</v>
      </c>
      <c r="H337" s="69">
        <f t="shared" si="148"/>
        <v>0</v>
      </c>
      <c r="I337" s="69">
        <f>SUM(I338:I339)</f>
        <v>0</v>
      </c>
      <c r="J337" s="69">
        <f t="shared" ref="J337" si="149">SUM(J338:J339)</f>
        <v>0</v>
      </c>
      <c r="K337" s="284">
        <f t="shared" ref="K337:K341" si="150">SUM(C337-F337-G337-H337+I337-J337)</f>
        <v>0</v>
      </c>
      <c r="L337" s="69">
        <f t="shared" ref="L337:O337" si="151">SUM(L338:L339)</f>
        <v>0</v>
      </c>
      <c r="M337" s="69">
        <f t="shared" si="151"/>
        <v>0</v>
      </c>
      <c r="N337" s="69">
        <f t="shared" si="151"/>
        <v>0</v>
      </c>
      <c r="O337" s="69">
        <f t="shared" si="151"/>
        <v>0</v>
      </c>
      <c r="P337" s="69">
        <f>SUM(P338:P339)</f>
        <v>0</v>
      </c>
      <c r="Q337" s="69">
        <f t="shared" ref="Q337" si="152">SUM(Q338:Q339)</f>
        <v>0</v>
      </c>
      <c r="R337" s="284">
        <f t="shared" ref="R337:R344" si="153">SUM(L337-M337-N337-O337+P337-Q337)</f>
        <v>0</v>
      </c>
      <c r="S337" s="510"/>
      <c r="T337" s="511"/>
      <c r="U337" s="512"/>
    </row>
    <row r="338" spans="1:21" ht="15.75">
      <c r="A338" s="12"/>
      <c r="B338" s="13" t="s">
        <v>83</v>
      </c>
      <c r="C338" s="501">
        <v>0</v>
      </c>
      <c r="D338" s="502">
        <v>0</v>
      </c>
      <c r="E338" s="503">
        <v>0</v>
      </c>
      <c r="F338" s="297">
        <v>0</v>
      </c>
      <c r="G338" s="297">
        <v>0</v>
      </c>
      <c r="H338" s="297">
        <v>0</v>
      </c>
      <c r="I338" s="66">
        <v>0</v>
      </c>
      <c r="J338" s="66">
        <v>0</v>
      </c>
      <c r="K338" s="284">
        <f t="shared" si="150"/>
        <v>0</v>
      </c>
      <c r="L338" s="297">
        <v>0</v>
      </c>
      <c r="M338" s="297">
        <v>0</v>
      </c>
      <c r="N338" s="297">
        <v>0</v>
      </c>
      <c r="O338" s="297">
        <v>0</v>
      </c>
      <c r="P338" s="297">
        <v>0</v>
      </c>
      <c r="Q338" s="297">
        <v>0</v>
      </c>
      <c r="R338" s="284">
        <f t="shared" si="153"/>
        <v>0</v>
      </c>
      <c r="S338" s="498"/>
      <c r="T338" s="499"/>
      <c r="U338" s="500"/>
    </row>
    <row r="339" spans="1:21" ht="15.75">
      <c r="A339" s="12"/>
      <c r="B339" s="13" t="s">
        <v>84</v>
      </c>
      <c r="C339" s="501">
        <v>0</v>
      </c>
      <c r="D339" s="502">
        <v>0</v>
      </c>
      <c r="E339" s="503">
        <v>0</v>
      </c>
      <c r="F339" s="297">
        <v>0</v>
      </c>
      <c r="G339" s="297">
        <v>0</v>
      </c>
      <c r="H339" s="297">
        <v>0</v>
      </c>
      <c r="I339" s="66">
        <v>0</v>
      </c>
      <c r="J339" s="66">
        <v>0</v>
      </c>
      <c r="K339" s="284">
        <f t="shared" si="150"/>
        <v>0</v>
      </c>
      <c r="L339" s="297">
        <v>0</v>
      </c>
      <c r="M339" s="297">
        <v>0</v>
      </c>
      <c r="N339" s="297">
        <v>0</v>
      </c>
      <c r="O339" s="297">
        <v>0</v>
      </c>
      <c r="P339" s="297">
        <v>0</v>
      </c>
      <c r="Q339" s="297">
        <v>0</v>
      </c>
      <c r="R339" s="284">
        <f t="shared" si="153"/>
        <v>0</v>
      </c>
      <c r="S339" s="498"/>
      <c r="T339" s="499"/>
      <c r="U339" s="500"/>
    </row>
    <row r="340" spans="1:21" ht="15.75">
      <c r="A340" s="12"/>
      <c r="B340" s="11" t="s">
        <v>50</v>
      </c>
      <c r="C340" s="480">
        <v>0</v>
      </c>
      <c r="D340" s="481">
        <v>0</v>
      </c>
      <c r="E340" s="482">
        <v>0</v>
      </c>
      <c r="F340" s="67">
        <v>0</v>
      </c>
      <c r="G340" s="67">
        <v>0</v>
      </c>
      <c r="H340" s="67">
        <v>0</v>
      </c>
      <c r="I340" s="67">
        <v>0</v>
      </c>
      <c r="J340" s="67">
        <v>0</v>
      </c>
      <c r="K340" s="284">
        <f t="shared" si="150"/>
        <v>0</v>
      </c>
      <c r="L340" s="62">
        <v>8</v>
      </c>
      <c r="M340" s="62">
        <v>0</v>
      </c>
      <c r="N340" s="62">
        <v>4</v>
      </c>
      <c r="O340" s="62">
        <v>0</v>
      </c>
      <c r="P340" s="62">
        <v>2</v>
      </c>
      <c r="Q340" s="62">
        <v>0</v>
      </c>
      <c r="R340" s="62">
        <f t="shared" si="153"/>
        <v>6</v>
      </c>
      <c r="S340" s="498"/>
      <c r="T340" s="499"/>
      <c r="U340" s="500"/>
    </row>
    <row r="341" spans="1:21" ht="15.75">
      <c r="A341" s="12"/>
      <c r="B341" s="11" t="s">
        <v>51</v>
      </c>
      <c r="C341" s="480">
        <v>0</v>
      </c>
      <c r="D341" s="481">
        <v>0</v>
      </c>
      <c r="E341" s="482">
        <v>0</v>
      </c>
      <c r="F341" s="67">
        <v>0</v>
      </c>
      <c r="G341" s="67">
        <v>0</v>
      </c>
      <c r="H341" s="67">
        <v>0</v>
      </c>
      <c r="I341" s="67">
        <v>0</v>
      </c>
      <c r="J341" s="67">
        <v>0</v>
      </c>
      <c r="K341" s="284">
        <f t="shared" si="150"/>
        <v>0</v>
      </c>
      <c r="L341" s="62">
        <v>0</v>
      </c>
      <c r="M341" s="62">
        <v>0</v>
      </c>
      <c r="N341" s="62">
        <v>0</v>
      </c>
      <c r="O341" s="62">
        <v>0</v>
      </c>
      <c r="P341" s="62">
        <v>0</v>
      </c>
      <c r="Q341" s="62">
        <v>0</v>
      </c>
      <c r="R341" s="62">
        <f t="shared" si="153"/>
        <v>0</v>
      </c>
      <c r="S341" s="498"/>
      <c r="T341" s="499"/>
      <c r="U341" s="500"/>
    </row>
    <row r="342" spans="1:21" ht="15.75">
      <c r="A342" s="14">
        <v>2</v>
      </c>
      <c r="B342" s="10" t="s">
        <v>23</v>
      </c>
      <c r="C342" s="480">
        <f>SUM(C343:C344)</f>
        <v>0</v>
      </c>
      <c r="D342" s="481">
        <f t="shared" ref="D342:G342" si="154">SUM(D343:D344)</f>
        <v>658</v>
      </c>
      <c r="E342" s="482">
        <f t="shared" si="154"/>
        <v>658</v>
      </c>
      <c r="F342" s="284">
        <f t="shared" si="154"/>
        <v>0</v>
      </c>
      <c r="G342" s="284">
        <f t="shared" si="154"/>
        <v>0</v>
      </c>
      <c r="H342" s="25"/>
      <c r="I342" s="284">
        <f t="shared" ref="I342:J342" si="155">SUM(I343:I344)</f>
        <v>0</v>
      </c>
      <c r="J342" s="284">
        <f t="shared" si="155"/>
        <v>0</v>
      </c>
      <c r="K342" s="284">
        <f>SUM(C342-F342-G342-H342+I342-J342)</f>
        <v>0</v>
      </c>
      <c r="L342" s="284">
        <f>SUM(L343:L344)</f>
        <v>80</v>
      </c>
      <c r="M342" s="284">
        <f t="shared" ref="M342:N342" si="156">SUM(M343:M344)</f>
        <v>0</v>
      </c>
      <c r="N342" s="284">
        <f t="shared" si="156"/>
        <v>0</v>
      </c>
      <c r="O342" s="25"/>
      <c r="P342" s="284">
        <f t="shared" ref="P342:Q342" si="157">SUM(P343:P344)</f>
        <v>30</v>
      </c>
      <c r="Q342" s="284">
        <f t="shared" si="157"/>
        <v>0</v>
      </c>
      <c r="R342" s="284">
        <f t="shared" si="153"/>
        <v>110</v>
      </c>
      <c r="S342" s="498"/>
      <c r="T342" s="499"/>
      <c r="U342" s="500"/>
    </row>
    <row r="343" spans="1:21" ht="12.75" customHeight="1">
      <c r="A343" s="12"/>
      <c r="B343" s="13" t="s">
        <v>83</v>
      </c>
      <c r="C343" s="501">
        <v>0</v>
      </c>
      <c r="D343" s="502">
        <v>658</v>
      </c>
      <c r="E343" s="503">
        <v>658</v>
      </c>
      <c r="F343" s="297">
        <v>0</v>
      </c>
      <c r="G343" s="297">
        <v>0</v>
      </c>
      <c r="H343" s="24"/>
      <c r="I343" s="66">
        <v>0</v>
      </c>
      <c r="J343" s="66">
        <v>0</v>
      </c>
      <c r="K343" s="284">
        <f t="shared" ref="K343:K354" si="158">SUM(C343-F343-G343-H343+I343-J343)</f>
        <v>0</v>
      </c>
      <c r="L343" s="297">
        <v>0</v>
      </c>
      <c r="M343" s="297">
        <v>0</v>
      </c>
      <c r="N343" s="297">
        <v>0</v>
      </c>
      <c r="O343" s="24"/>
      <c r="P343" s="297">
        <v>30</v>
      </c>
      <c r="Q343" s="297">
        <v>0</v>
      </c>
      <c r="R343" s="284">
        <f>SUM(L343-M343-N343-O343+P343-Q343)</f>
        <v>30</v>
      </c>
      <c r="S343" s="498"/>
      <c r="T343" s="499"/>
      <c r="U343" s="500"/>
    </row>
    <row r="344" spans="1:21" ht="12.75" customHeight="1">
      <c r="A344" s="12"/>
      <c r="B344" s="13" t="s">
        <v>84</v>
      </c>
      <c r="C344" s="501">
        <v>0</v>
      </c>
      <c r="D344" s="502">
        <v>0</v>
      </c>
      <c r="E344" s="503">
        <v>0</v>
      </c>
      <c r="F344" s="297">
        <v>0</v>
      </c>
      <c r="G344" s="297">
        <v>0</v>
      </c>
      <c r="H344" s="24"/>
      <c r="I344" s="66">
        <v>0</v>
      </c>
      <c r="J344" s="66">
        <v>0</v>
      </c>
      <c r="K344" s="284">
        <f t="shared" si="158"/>
        <v>0</v>
      </c>
      <c r="L344" s="297">
        <v>80</v>
      </c>
      <c r="M344" s="297">
        <v>0</v>
      </c>
      <c r="N344" s="297">
        <v>0</v>
      </c>
      <c r="O344" s="24"/>
      <c r="P344" s="297">
        <v>0</v>
      </c>
      <c r="Q344" s="297">
        <v>0</v>
      </c>
      <c r="R344" s="284">
        <f t="shared" si="153"/>
        <v>80</v>
      </c>
      <c r="S344" s="498"/>
      <c r="T344" s="499"/>
      <c r="U344" s="500"/>
    </row>
    <row r="345" spans="1:21" ht="15.75">
      <c r="A345" s="9">
        <v>3</v>
      </c>
      <c r="B345" s="10" t="s">
        <v>53</v>
      </c>
      <c r="C345" s="480">
        <v>0</v>
      </c>
      <c r="D345" s="481">
        <v>0</v>
      </c>
      <c r="E345" s="482">
        <v>0</v>
      </c>
      <c r="F345" s="284">
        <v>0</v>
      </c>
      <c r="G345" s="25"/>
      <c r="H345" s="25"/>
      <c r="I345" s="284">
        <v>0</v>
      </c>
      <c r="J345" s="284">
        <v>0</v>
      </c>
      <c r="K345" s="284">
        <f t="shared" si="158"/>
        <v>0</v>
      </c>
      <c r="L345" s="292">
        <v>0</v>
      </c>
      <c r="M345" s="292">
        <v>0</v>
      </c>
      <c r="N345" s="25"/>
      <c r="O345" s="25"/>
      <c r="P345" s="292">
        <v>0</v>
      </c>
      <c r="Q345" s="292">
        <v>0</v>
      </c>
      <c r="R345" s="284">
        <f>SUM(L345-M345-N345-O345+P345-Q345)</f>
        <v>0</v>
      </c>
      <c r="S345" s="498"/>
      <c r="T345" s="499"/>
      <c r="U345" s="500"/>
    </row>
    <row r="346" spans="1:21" ht="21" customHeight="1">
      <c r="A346" s="14">
        <v>4</v>
      </c>
      <c r="B346" s="10" t="s">
        <v>52</v>
      </c>
      <c r="C346" s="495">
        <f>SUM(C347:C348)</f>
        <v>0</v>
      </c>
      <c r="D346" s="496">
        <f t="shared" ref="D346:E346" si="159">SUM(D347:D348)</f>
        <v>0</v>
      </c>
      <c r="E346" s="497">
        <f t="shared" si="159"/>
        <v>0</v>
      </c>
      <c r="F346" s="69">
        <f>SUM(F347:F348)</f>
        <v>0</v>
      </c>
      <c r="G346" s="25"/>
      <c r="H346" s="25"/>
      <c r="I346" s="69">
        <f t="shared" ref="I346:J346" si="160">SUM(I347:I348)</f>
        <v>0</v>
      </c>
      <c r="J346" s="69">
        <f t="shared" si="160"/>
        <v>0</v>
      </c>
      <c r="K346" s="284">
        <f t="shared" si="158"/>
        <v>0</v>
      </c>
      <c r="L346" s="82">
        <f>SUM(L347:L348)</f>
        <v>23</v>
      </c>
      <c r="M346" s="284">
        <f>SUM(M347:M348)</f>
        <v>0</v>
      </c>
      <c r="N346" s="25"/>
      <c r="O346" s="25"/>
      <c r="P346" s="284">
        <f t="shared" ref="P346:Q346" si="161">SUM(P347:P348)</f>
        <v>0</v>
      </c>
      <c r="Q346" s="284">
        <f t="shared" si="161"/>
        <v>0</v>
      </c>
      <c r="R346" s="284">
        <f>SUM(L346-M346-N346-O346+P346-Q346)</f>
        <v>23</v>
      </c>
      <c r="S346" s="498"/>
      <c r="T346" s="499"/>
      <c r="U346" s="500"/>
    </row>
    <row r="347" spans="1:21" ht="15.75">
      <c r="A347" s="14"/>
      <c r="B347" s="13" t="s">
        <v>83</v>
      </c>
      <c r="C347" s="495">
        <v>0</v>
      </c>
      <c r="D347" s="496"/>
      <c r="E347" s="497"/>
      <c r="F347" s="69">
        <v>0</v>
      </c>
      <c r="G347" s="25"/>
      <c r="H347" s="25"/>
      <c r="I347" s="69">
        <v>0</v>
      </c>
      <c r="J347" s="69">
        <v>0</v>
      </c>
      <c r="K347" s="284">
        <f t="shared" si="158"/>
        <v>0</v>
      </c>
      <c r="L347" s="292">
        <v>0</v>
      </c>
      <c r="M347" s="292">
        <v>0</v>
      </c>
      <c r="N347" s="25"/>
      <c r="O347" s="25"/>
      <c r="P347" s="292">
        <v>0</v>
      </c>
      <c r="Q347" s="292">
        <v>0</v>
      </c>
      <c r="R347" s="284">
        <f t="shared" ref="R347:R355" si="162">SUM(L347-M347-N347-O347+P347-Q347)</f>
        <v>0</v>
      </c>
      <c r="S347" s="498"/>
      <c r="T347" s="499"/>
      <c r="U347" s="500"/>
    </row>
    <row r="348" spans="1:21" ht="15.75">
      <c r="A348" s="14"/>
      <c r="B348" s="13" t="s">
        <v>84</v>
      </c>
      <c r="C348" s="495">
        <v>0</v>
      </c>
      <c r="D348" s="496"/>
      <c r="E348" s="497"/>
      <c r="F348" s="69">
        <v>0</v>
      </c>
      <c r="G348" s="25"/>
      <c r="H348" s="25"/>
      <c r="I348" s="69">
        <v>0</v>
      </c>
      <c r="J348" s="69">
        <v>0</v>
      </c>
      <c r="K348" s="284">
        <f t="shared" si="158"/>
        <v>0</v>
      </c>
      <c r="L348" s="292">
        <v>23</v>
      </c>
      <c r="M348" s="292">
        <v>0</v>
      </c>
      <c r="N348" s="25"/>
      <c r="O348" s="25"/>
      <c r="P348" s="292">
        <v>0</v>
      </c>
      <c r="Q348" s="292">
        <v>0</v>
      </c>
      <c r="R348" s="284">
        <f t="shared" si="162"/>
        <v>23</v>
      </c>
      <c r="S348" s="498"/>
      <c r="T348" s="499"/>
      <c r="U348" s="500"/>
    </row>
    <row r="349" spans="1:21" ht="12.75" customHeight="1">
      <c r="A349" s="14">
        <v>5</v>
      </c>
      <c r="B349" s="11" t="s">
        <v>54</v>
      </c>
      <c r="C349" s="480">
        <v>0</v>
      </c>
      <c r="D349" s="481">
        <v>0</v>
      </c>
      <c r="E349" s="482">
        <v>0</v>
      </c>
      <c r="F349" s="284">
        <v>0</v>
      </c>
      <c r="G349" s="25"/>
      <c r="H349" s="25"/>
      <c r="I349" s="284">
        <v>0</v>
      </c>
      <c r="J349" s="284">
        <v>0</v>
      </c>
      <c r="K349" s="284">
        <f t="shared" si="158"/>
        <v>0</v>
      </c>
      <c r="L349" s="292">
        <v>0</v>
      </c>
      <c r="M349" s="292">
        <v>0</v>
      </c>
      <c r="N349" s="25"/>
      <c r="O349" s="25"/>
      <c r="P349" s="292">
        <v>0</v>
      </c>
      <c r="Q349" s="292">
        <v>0</v>
      </c>
      <c r="R349" s="284">
        <f t="shared" si="162"/>
        <v>0</v>
      </c>
      <c r="S349" s="498"/>
      <c r="T349" s="499"/>
      <c r="U349" s="500"/>
    </row>
    <row r="350" spans="1:21" ht="13.5" customHeight="1">
      <c r="A350" s="14">
        <v>6</v>
      </c>
      <c r="B350" s="10" t="s">
        <v>55</v>
      </c>
      <c r="C350" s="480">
        <v>0</v>
      </c>
      <c r="D350" s="481">
        <v>0</v>
      </c>
      <c r="E350" s="482">
        <v>0</v>
      </c>
      <c r="F350" s="284">
        <v>0</v>
      </c>
      <c r="G350" s="25"/>
      <c r="H350" s="25"/>
      <c r="I350" s="284">
        <v>0</v>
      </c>
      <c r="J350" s="284">
        <v>0</v>
      </c>
      <c r="K350" s="284">
        <f t="shared" si="158"/>
        <v>0</v>
      </c>
      <c r="L350" s="64">
        <v>1</v>
      </c>
      <c r="M350" s="292">
        <v>0</v>
      </c>
      <c r="N350" s="25"/>
      <c r="O350" s="25"/>
      <c r="P350" s="64">
        <v>0</v>
      </c>
      <c r="Q350" s="64">
        <v>0</v>
      </c>
      <c r="R350" s="62">
        <f t="shared" si="162"/>
        <v>1</v>
      </c>
      <c r="S350" s="492">
        <v>0</v>
      </c>
      <c r="T350" s="493"/>
      <c r="U350" s="494"/>
    </row>
    <row r="351" spans="1:21" ht="15" customHeight="1">
      <c r="A351" s="14">
        <v>7</v>
      </c>
      <c r="B351" s="10" t="s">
        <v>56</v>
      </c>
      <c r="C351" s="480">
        <v>0</v>
      </c>
      <c r="D351" s="481">
        <v>0</v>
      </c>
      <c r="E351" s="482">
        <v>0</v>
      </c>
      <c r="F351" s="284">
        <v>0</v>
      </c>
      <c r="G351" s="25"/>
      <c r="H351" s="25"/>
      <c r="I351" s="284">
        <v>0</v>
      </c>
      <c r="J351" s="284">
        <v>0</v>
      </c>
      <c r="K351" s="284">
        <f t="shared" si="158"/>
        <v>0</v>
      </c>
      <c r="L351" s="292">
        <v>0</v>
      </c>
      <c r="M351" s="292">
        <v>0</v>
      </c>
      <c r="N351" s="25"/>
      <c r="O351" s="25"/>
      <c r="P351" s="292">
        <v>0</v>
      </c>
      <c r="Q351" s="292">
        <v>0</v>
      </c>
      <c r="R351" s="284">
        <f t="shared" si="162"/>
        <v>0</v>
      </c>
      <c r="S351" s="483">
        <v>0</v>
      </c>
      <c r="T351" s="484"/>
      <c r="U351" s="485"/>
    </row>
    <row r="352" spans="1:21" ht="12.75" customHeight="1">
      <c r="A352" s="14">
        <v>8</v>
      </c>
      <c r="B352" s="10" t="s">
        <v>57</v>
      </c>
      <c r="C352" s="480">
        <v>0</v>
      </c>
      <c r="D352" s="481">
        <v>0</v>
      </c>
      <c r="E352" s="482">
        <v>0</v>
      </c>
      <c r="F352" s="284">
        <v>0</v>
      </c>
      <c r="G352" s="25"/>
      <c r="H352" s="25"/>
      <c r="I352" s="284">
        <v>0</v>
      </c>
      <c r="J352" s="284">
        <v>0</v>
      </c>
      <c r="K352" s="284">
        <f t="shared" si="158"/>
        <v>0</v>
      </c>
      <c r="L352" s="292">
        <v>0</v>
      </c>
      <c r="M352" s="292">
        <v>0</v>
      </c>
      <c r="N352" s="25"/>
      <c r="O352" s="25"/>
      <c r="P352" s="292">
        <v>0</v>
      </c>
      <c r="Q352" s="292">
        <v>0</v>
      </c>
      <c r="R352" s="284">
        <f t="shared" si="162"/>
        <v>0</v>
      </c>
      <c r="S352" s="483">
        <v>0</v>
      </c>
      <c r="T352" s="484"/>
      <c r="U352" s="485"/>
    </row>
    <row r="353" spans="1:21" ht="12.75" customHeight="1">
      <c r="A353" s="14">
        <v>9</v>
      </c>
      <c r="B353" s="10" t="s">
        <v>24</v>
      </c>
      <c r="C353" s="480">
        <v>0</v>
      </c>
      <c r="D353" s="481">
        <v>0</v>
      </c>
      <c r="E353" s="482">
        <v>0</v>
      </c>
      <c r="F353" s="284">
        <v>0</v>
      </c>
      <c r="G353" s="25"/>
      <c r="H353" s="25"/>
      <c r="I353" s="67">
        <v>0</v>
      </c>
      <c r="J353" s="67">
        <v>0</v>
      </c>
      <c r="K353" s="284">
        <f t="shared" si="158"/>
        <v>0</v>
      </c>
      <c r="L353" s="292">
        <v>0</v>
      </c>
      <c r="M353" s="292">
        <v>0</v>
      </c>
      <c r="N353" s="25"/>
      <c r="O353" s="25"/>
      <c r="P353" s="292">
        <v>0</v>
      </c>
      <c r="Q353" s="292">
        <v>0</v>
      </c>
      <c r="R353" s="284">
        <f t="shared" si="162"/>
        <v>0</v>
      </c>
      <c r="S353" s="483">
        <v>0</v>
      </c>
      <c r="T353" s="484"/>
      <c r="U353" s="485"/>
    </row>
    <row r="354" spans="1:21" ht="12.75" customHeight="1">
      <c r="A354" s="14">
        <v>10</v>
      </c>
      <c r="B354" s="10" t="s">
        <v>25</v>
      </c>
      <c r="C354" s="480">
        <v>0</v>
      </c>
      <c r="D354" s="481">
        <v>0</v>
      </c>
      <c r="E354" s="482">
        <v>0</v>
      </c>
      <c r="F354" s="284">
        <v>0</v>
      </c>
      <c r="G354" s="25"/>
      <c r="H354" s="25"/>
      <c r="I354" s="67">
        <v>0</v>
      </c>
      <c r="J354" s="67">
        <v>0</v>
      </c>
      <c r="K354" s="284">
        <f t="shared" si="158"/>
        <v>0</v>
      </c>
      <c r="L354" s="292">
        <v>0</v>
      </c>
      <c r="M354" s="292">
        <v>0</v>
      </c>
      <c r="N354" s="25"/>
      <c r="O354" s="25"/>
      <c r="P354" s="292">
        <v>0</v>
      </c>
      <c r="Q354" s="292">
        <v>0</v>
      </c>
      <c r="R354" s="284">
        <f t="shared" si="162"/>
        <v>0</v>
      </c>
      <c r="S354" s="483">
        <v>0</v>
      </c>
      <c r="T354" s="484"/>
      <c r="U354" s="485"/>
    </row>
    <row r="355" spans="1:21" ht="11.25" customHeight="1" thickBot="1">
      <c r="A355" s="39">
        <v>11</v>
      </c>
      <c r="B355" s="40" t="s">
        <v>58</v>
      </c>
      <c r="C355" s="486">
        <v>0</v>
      </c>
      <c r="D355" s="487">
        <v>0</v>
      </c>
      <c r="E355" s="488">
        <v>0</v>
      </c>
      <c r="F355" s="285">
        <v>0</v>
      </c>
      <c r="G355" s="42"/>
      <c r="H355" s="42"/>
      <c r="I355" s="68">
        <v>0</v>
      </c>
      <c r="J355" s="68">
        <v>0</v>
      </c>
      <c r="K355" s="285">
        <f t="shared" ref="K355" si="163">SUM(E355-F355-G355-H355+I355-J355)</f>
        <v>0</v>
      </c>
      <c r="L355" s="41">
        <v>0</v>
      </c>
      <c r="M355" s="41">
        <v>0</v>
      </c>
      <c r="N355" s="42"/>
      <c r="O355" s="42"/>
      <c r="P355" s="41">
        <v>0</v>
      </c>
      <c r="Q355" s="41">
        <v>0</v>
      </c>
      <c r="R355" s="285">
        <f t="shared" si="162"/>
        <v>0</v>
      </c>
      <c r="S355" s="489"/>
      <c r="T355" s="490"/>
      <c r="U355" s="491"/>
    </row>
    <row r="356" spans="1:21" ht="12.75" customHeight="1" thickTop="1">
      <c r="A356" s="5"/>
      <c r="B356" s="26" t="s">
        <v>39</v>
      </c>
    </row>
    <row r="357" spans="1:21" ht="15.95" customHeight="1">
      <c r="A357" s="5"/>
      <c r="B357" s="15" t="s">
        <v>60</v>
      </c>
    </row>
    <row r="358" spans="1:21" ht="15.95" customHeight="1">
      <c r="A358" s="5"/>
      <c r="B358" s="15" t="s">
        <v>59</v>
      </c>
    </row>
    <row r="359" spans="1:21" ht="15.95" customHeight="1">
      <c r="A359" s="5"/>
      <c r="B359" s="15" t="s">
        <v>40</v>
      </c>
    </row>
    <row r="360" spans="1:21" ht="15.95" customHeight="1">
      <c r="A360" s="5"/>
      <c r="B360" s="26"/>
    </row>
    <row r="361" spans="1:21" ht="15.95" customHeight="1">
      <c r="A361" s="5"/>
      <c r="B361" s="26"/>
    </row>
    <row r="362" spans="1:21" ht="15.95" customHeight="1">
      <c r="A362" s="5"/>
      <c r="B362" s="26"/>
    </row>
    <row r="363" spans="1:21" ht="15.95" customHeight="1">
      <c r="A363" s="5"/>
      <c r="B363" s="26"/>
    </row>
    <row r="364" spans="1:21" ht="15.95" customHeight="1">
      <c r="A364" s="476" t="s">
        <v>0</v>
      </c>
      <c r="B364" s="476"/>
      <c r="P364" s="477" t="s">
        <v>26</v>
      </c>
      <c r="Q364" s="477"/>
      <c r="R364" s="477"/>
      <c r="S364" s="477"/>
      <c r="T364" s="477"/>
      <c r="U364" s="477"/>
    </row>
    <row r="365" spans="1:21" ht="15.95" customHeight="1">
      <c r="A365" s="476" t="s">
        <v>1</v>
      </c>
      <c r="B365" s="476"/>
      <c r="P365" s="477"/>
      <c r="Q365" s="477"/>
      <c r="R365" s="477"/>
      <c r="S365" s="477"/>
      <c r="T365" s="477"/>
      <c r="U365" s="477"/>
    </row>
    <row r="366" spans="1:21" ht="15.95" customHeight="1">
      <c r="A366" s="476" t="s">
        <v>45</v>
      </c>
      <c r="B366" s="476"/>
    </row>
    <row r="367" spans="1:21" ht="15.95" customHeight="1">
      <c r="C367" s="478" t="s">
        <v>2</v>
      </c>
      <c r="D367" s="478"/>
      <c r="E367" s="478"/>
      <c r="F367" s="478"/>
      <c r="G367" s="478"/>
      <c r="H367" s="478"/>
      <c r="I367" s="478"/>
      <c r="J367" s="478"/>
      <c r="K367" s="478"/>
      <c r="L367" s="478"/>
      <c r="M367" s="478"/>
      <c r="N367" s="478"/>
      <c r="O367" s="478"/>
      <c r="P367" s="478"/>
      <c r="Q367" s="2"/>
    </row>
    <row r="368" spans="1:21" ht="15.95" customHeight="1">
      <c r="F368" s="479" t="s">
        <v>3</v>
      </c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291"/>
    </row>
    <row r="369" spans="1:21" ht="15.95" customHeight="1">
      <c r="A369" s="1" t="s">
        <v>46</v>
      </c>
      <c r="C369" s="3"/>
      <c r="D369" s="4">
        <v>1</v>
      </c>
      <c r="E369" s="4">
        <v>5</v>
      </c>
      <c r="M369" s="5"/>
      <c r="N369" s="5"/>
      <c r="O369" s="5"/>
      <c r="P369" s="5"/>
      <c r="Q369" s="5"/>
      <c r="R369" s="5"/>
      <c r="S369" s="5"/>
      <c r="T369" s="5"/>
    </row>
    <row r="370" spans="1:21" ht="15.95" customHeight="1">
      <c r="A370" s="1" t="s">
        <v>68</v>
      </c>
      <c r="C370" s="6"/>
      <c r="D370" s="7">
        <v>0</v>
      </c>
      <c r="E370" s="7">
        <v>8</v>
      </c>
      <c r="K370" s="453">
        <v>10</v>
      </c>
      <c r="L370" s="453"/>
      <c r="M370" s="5"/>
      <c r="N370" s="5"/>
      <c r="O370" s="5"/>
      <c r="Q370" s="1" t="str">
        <f>+Q127:U127</f>
        <v>Bulan     :</v>
      </c>
      <c r="R370" s="455" t="str">
        <f>+R328</f>
        <v xml:space="preserve">September </v>
      </c>
      <c r="S370" s="456"/>
      <c r="T370" s="4">
        <f>+T328</f>
        <v>0</v>
      </c>
      <c r="U370" s="4">
        <f>+U328</f>
        <v>8</v>
      </c>
    </row>
    <row r="371" spans="1:21" s="43" customFormat="1" ht="15.95" customHeight="1" thickBot="1">
      <c r="A371" s="43" t="s">
        <v>82</v>
      </c>
      <c r="C371" s="65">
        <v>0</v>
      </c>
      <c r="D371" s="65">
        <v>4</v>
      </c>
      <c r="E371" s="65">
        <v>1</v>
      </c>
      <c r="K371" s="454"/>
      <c r="L371" s="454"/>
      <c r="M371" s="77"/>
      <c r="N371" s="77"/>
      <c r="O371" s="77"/>
      <c r="Q371" s="43" t="s">
        <v>47</v>
      </c>
      <c r="R371" s="515">
        <f>+R329</f>
        <v>2020</v>
      </c>
      <c r="S371" s="516"/>
      <c r="T371" s="78">
        <f>+T329</f>
        <v>2</v>
      </c>
      <c r="U371" s="78">
        <f>+U329</f>
        <v>0</v>
      </c>
    </row>
    <row r="372" spans="1:21" ht="15.95" customHeight="1" thickTop="1">
      <c r="A372" s="462" t="s">
        <v>4</v>
      </c>
      <c r="B372" s="462" t="s">
        <v>5</v>
      </c>
      <c r="C372" s="465" t="s">
        <v>6</v>
      </c>
      <c r="D372" s="466"/>
      <c r="E372" s="466"/>
      <c r="F372" s="466"/>
      <c r="G372" s="466"/>
      <c r="H372" s="466"/>
      <c r="I372" s="466"/>
      <c r="J372" s="466"/>
      <c r="K372" s="469"/>
      <c r="L372" s="465" t="s">
        <v>7</v>
      </c>
      <c r="M372" s="466"/>
      <c r="N372" s="466"/>
      <c r="O372" s="466"/>
      <c r="P372" s="466"/>
      <c r="Q372" s="466"/>
      <c r="R372" s="469"/>
      <c r="S372" s="470" t="s">
        <v>64</v>
      </c>
      <c r="T372" s="471"/>
      <c r="U372" s="513"/>
    </row>
    <row r="373" spans="1:21" ht="15.95" customHeight="1">
      <c r="A373" s="463"/>
      <c r="B373" s="463"/>
      <c r="C373" s="473" t="s">
        <v>27</v>
      </c>
      <c r="D373" s="474"/>
      <c r="E373" s="475"/>
      <c r="F373" s="296"/>
      <c r="G373" s="296" t="s">
        <v>30</v>
      </c>
      <c r="H373" s="296" t="s">
        <v>32</v>
      </c>
      <c r="I373" s="296"/>
      <c r="J373" s="296"/>
      <c r="K373" s="296" t="s">
        <v>43</v>
      </c>
      <c r="L373" s="296" t="s">
        <v>27</v>
      </c>
      <c r="M373" s="296"/>
      <c r="N373" s="296" t="s">
        <v>30</v>
      </c>
      <c r="O373" s="296" t="s">
        <v>32</v>
      </c>
      <c r="P373" s="296"/>
      <c r="Q373" s="296"/>
      <c r="R373" s="296" t="s">
        <v>63</v>
      </c>
      <c r="S373" s="440" t="s">
        <v>67</v>
      </c>
      <c r="T373" s="441"/>
      <c r="U373" s="442"/>
    </row>
    <row r="374" spans="1:21" ht="15.95" customHeight="1">
      <c r="A374" s="463"/>
      <c r="B374" s="463"/>
      <c r="C374" s="440" t="s">
        <v>28</v>
      </c>
      <c r="D374" s="441"/>
      <c r="E374" s="442"/>
      <c r="F374" s="294" t="s">
        <v>29</v>
      </c>
      <c r="G374" s="294" t="s">
        <v>31</v>
      </c>
      <c r="H374" s="294" t="s">
        <v>33</v>
      </c>
      <c r="I374" s="294" t="s">
        <v>37</v>
      </c>
      <c r="J374" s="294" t="s">
        <v>36</v>
      </c>
      <c r="K374" s="294" t="s">
        <v>28</v>
      </c>
      <c r="L374" s="294" t="s">
        <v>28</v>
      </c>
      <c r="M374" s="294" t="s">
        <v>35</v>
      </c>
      <c r="N374" s="294" t="s">
        <v>31</v>
      </c>
      <c r="O374" s="294" t="s">
        <v>33</v>
      </c>
      <c r="P374" s="294" t="s">
        <v>37</v>
      </c>
      <c r="Q374" s="294" t="s">
        <v>36</v>
      </c>
      <c r="R374" s="294" t="s">
        <v>38</v>
      </c>
      <c r="S374" s="440" t="s">
        <v>65</v>
      </c>
      <c r="T374" s="441"/>
      <c r="U374" s="442"/>
    </row>
    <row r="375" spans="1:21" ht="12.75" customHeight="1">
      <c r="A375" s="463"/>
      <c r="B375" s="463"/>
      <c r="C375" s="444" t="s">
        <v>8</v>
      </c>
      <c r="D375" s="445"/>
      <c r="E375" s="446"/>
      <c r="F375" s="295"/>
      <c r="G375" s="295"/>
      <c r="H375" s="295" t="s">
        <v>34</v>
      </c>
      <c r="I375" s="295"/>
      <c r="J375" s="295"/>
      <c r="K375" s="295" t="s">
        <v>9</v>
      </c>
      <c r="L375" s="295" t="s">
        <v>8</v>
      </c>
      <c r="M375" s="295"/>
      <c r="N375" s="295"/>
      <c r="O375" s="295" t="s">
        <v>34</v>
      </c>
      <c r="P375" s="295"/>
      <c r="Q375" s="295"/>
      <c r="R375" s="20" t="s">
        <v>62</v>
      </c>
      <c r="S375" s="440" t="s">
        <v>66</v>
      </c>
      <c r="T375" s="441"/>
      <c r="U375" s="442"/>
    </row>
    <row r="376" spans="1:21" ht="12.75" customHeight="1">
      <c r="A376" s="464"/>
      <c r="B376" s="464"/>
      <c r="C376" s="447"/>
      <c r="D376" s="448"/>
      <c r="E376" s="449"/>
      <c r="F376" s="294"/>
      <c r="G376" s="294"/>
      <c r="H376" s="294"/>
      <c r="I376" s="294"/>
      <c r="J376" s="294"/>
      <c r="K376" s="294" t="s">
        <v>61</v>
      </c>
      <c r="L376" s="294"/>
      <c r="M376" s="294"/>
      <c r="N376" s="294"/>
      <c r="O376" s="294"/>
      <c r="P376" s="294"/>
      <c r="Q376" s="294"/>
      <c r="R376" s="294"/>
      <c r="S376" s="450"/>
      <c r="T376" s="451"/>
      <c r="U376" s="514"/>
    </row>
    <row r="377" spans="1:21" s="8" customFormat="1" ht="11.25">
      <c r="A377" s="293" t="s">
        <v>10</v>
      </c>
      <c r="B377" s="293" t="s">
        <v>11</v>
      </c>
      <c r="C377" s="429" t="s">
        <v>12</v>
      </c>
      <c r="D377" s="430"/>
      <c r="E377" s="431"/>
      <c r="F377" s="293" t="s">
        <v>13</v>
      </c>
      <c r="G377" s="293" t="s">
        <v>14</v>
      </c>
      <c r="H377" s="293" t="s">
        <v>15</v>
      </c>
      <c r="I377" s="293" t="s">
        <v>16</v>
      </c>
      <c r="J377" s="293" t="s">
        <v>17</v>
      </c>
      <c r="K377" s="293" t="s">
        <v>18</v>
      </c>
      <c r="L377" s="293" t="s">
        <v>19</v>
      </c>
      <c r="M377" s="293" t="s">
        <v>20</v>
      </c>
      <c r="N377" s="293" t="s">
        <v>21</v>
      </c>
      <c r="O377" s="293" t="s">
        <v>41</v>
      </c>
      <c r="P377" s="293" t="s">
        <v>42</v>
      </c>
      <c r="Q377" s="293" t="s">
        <v>44</v>
      </c>
      <c r="R377" s="293" t="s">
        <v>69</v>
      </c>
      <c r="S377" s="429" t="s">
        <v>70</v>
      </c>
      <c r="T377" s="430"/>
      <c r="U377" s="431"/>
    </row>
    <row r="378" spans="1:21" s="16" customFormat="1" ht="15.75">
      <c r="A378" s="18">
        <v>1</v>
      </c>
      <c r="B378" s="86" t="s">
        <v>22</v>
      </c>
      <c r="C378" s="504">
        <f>SUM(C379,C382,C383)</f>
        <v>0</v>
      </c>
      <c r="D378" s="505"/>
      <c r="E378" s="506"/>
      <c r="F378" s="287">
        <f t="shared" ref="F378:J378" si="164">SUM(F379,F382,F383)</f>
        <v>0</v>
      </c>
      <c r="G378" s="287">
        <f t="shared" si="164"/>
        <v>0</v>
      </c>
      <c r="H378" s="287">
        <f t="shared" si="164"/>
        <v>0</v>
      </c>
      <c r="I378" s="287">
        <f t="shared" si="164"/>
        <v>0</v>
      </c>
      <c r="J378" s="287">
        <f t="shared" si="164"/>
        <v>0</v>
      </c>
      <c r="K378" s="287">
        <f>SUM(C378-F378-G378-H378+I378-J378)</f>
        <v>0</v>
      </c>
      <c r="L378" s="58">
        <f t="shared" ref="L378:Q378" si="165">SUM(L379,L382,L383)</f>
        <v>200</v>
      </c>
      <c r="M378" s="59">
        <f t="shared" si="165"/>
        <v>200</v>
      </c>
      <c r="N378" s="59">
        <f t="shared" si="165"/>
        <v>0</v>
      </c>
      <c r="O378" s="59">
        <f t="shared" si="165"/>
        <v>0</v>
      </c>
      <c r="P378" s="59">
        <f t="shared" si="165"/>
        <v>0</v>
      </c>
      <c r="Q378" s="59">
        <f t="shared" si="165"/>
        <v>0</v>
      </c>
      <c r="R378" s="59">
        <f>SUM(L378-M378-N378-O378+P378-Q378)</f>
        <v>0</v>
      </c>
      <c r="S378" s="534"/>
      <c r="T378" s="534"/>
      <c r="U378" s="534"/>
    </row>
    <row r="379" spans="1:21" s="23" customFormat="1" ht="15.75">
      <c r="A379" s="14"/>
      <c r="B379" s="87" t="s">
        <v>49</v>
      </c>
      <c r="C379" s="495">
        <f t="shared" ref="C379:H379" si="166">SUM(C380:C381)</f>
        <v>0</v>
      </c>
      <c r="D379" s="496">
        <f t="shared" si="166"/>
        <v>0</v>
      </c>
      <c r="E379" s="497">
        <f t="shared" si="166"/>
        <v>0</v>
      </c>
      <c r="F379" s="69">
        <f t="shared" si="166"/>
        <v>0</v>
      </c>
      <c r="G379" s="69">
        <f t="shared" si="166"/>
        <v>0</v>
      </c>
      <c r="H379" s="69">
        <f t="shared" si="166"/>
        <v>0</v>
      </c>
      <c r="I379" s="69">
        <f>SUM(I380:I381)</f>
        <v>0</v>
      </c>
      <c r="J379" s="69">
        <f t="shared" ref="J379" si="167">SUM(J380:J381)</f>
        <v>0</v>
      </c>
      <c r="K379" s="284">
        <f t="shared" ref="K379:K383" si="168">SUM(C379-F379-G379-H379+I379-J379)</f>
        <v>0</v>
      </c>
      <c r="L379" s="60">
        <f t="shared" ref="L379:O379" si="169">SUM(L380:L381)</f>
        <v>200</v>
      </c>
      <c r="M379" s="61">
        <f t="shared" si="169"/>
        <v>200</v>
      </c>
      <c r="N379" s="61">
        <f t="shared" si="169"/>
        <v>0</v>
      </c>
      <c r="O379" s="61">
        <f t="shared" si="169"/>
        <v>0</v>
      </c>
      <c r="P379" s="61">
        <f>SUM(P380:P381)</f>
        <v>0</v>
      </c>
      <c r="Q379" s="61">
        <f t="shared" ref="Q379" si="170">SUM(Q380:Q381)</f>
        <v>0</v>
      </c>
      <c r="R379" s="62">
        <f t="shared" ref="R379:R387" si="171">SUM(L379-M379-N379-O379+P379-Q379)</f>
        <v>0</v>
      </c>
      <c r="S379" s="538"/>
      <c r="T379" s="538"/>
      <c r="U379" s="538"/>
    </row>
    <row r="380" spans="1:21" ht="15.75">
      <c r="A380" s="12"/>
      <c r="B380" s="88" t="s">
        <v>83</v>
      </c>
      <c r="C380" s="501">
        <v>0</v>
      </c>
      <c r="D380" s="502">
        <v>0</v>
      </c>
      <c r="E380" s="503">
        <v>0</v>
      </c>
      <c r="F380" s="297">
        <v>0</v>
      </c>
      <c r="G380" s="297">
        <v>0</v>
      </c>
      <c r="H380" s="297">
        <v>0</v>
      </c>
      <c r="I380" s="66">
        <v>0</v>
      </c>
      <c r="J380" s="66">
        <v>0</v>
      </c>
      <c r="K380" s="284">
        <f t="shared" si="168"/>
        <v>0</v>
      </c>
      <c r="L380" s="63">
        <v>200</v>
      </c>
      <c r="M380" s="49">
        <v>200</v>
      </c>
      <c r="N380" s="49">
        <v>0</v>
      </c>
      <c r="O380" s="49">
        <v>0</v>
      </c>
      <c r="P380" s="49">
        <v>0</v>
      </c>
      <c r="Q380" s="49">
        <v>0</v>
      </c>
      <c r="R380" s="62">
        <f t="shared" si="171"/>
        <v>0</v>
      </c>
      <c r="S380" s="524"/>
      <c r="T380" s="524"/>
      <c r="U380" s="524"/>
    </row>
    <row r="381" spans="1:21" ht="12.75" customHeight="1">
      <c r="A381" s="12"/>
      <c r="B381" s="88" t="s">
        <v>84</v>
      </c>
      <c r="C381" s="501">
        <v>0</v>
      </c>
      <c r="D381" s="502">
        <v>0</v>
      </c>
      <c r="E381" s="503">
        <v>0</v>
      </c>
      <c r="F381" s="297">
        <v>0</v>
      </c>
      <c r="G381" s="297">
        <v>0</v>
      </c>
      <c r="H381" s="297">
        <v>0</v>
      </c>
      <c r="I381" s="66">
        <v>0</v>
      </c>
      <c r="J381" s="66">
        <v>0</v>
      </c>
      <c r="K381" s="284">
        <f t="shared" si="168"/>
        <v>0</v>
      </c>
      <c r="L381" s="49">
        <v>0</v>
      </c>
      <c r="M381" s="49">
        <v>0</v>
      </c>
      <c r="N381" s="49">
        <v>0</v>
      </c>
      <c r="O381" s="49">
        <v>0</v>
      </c>
      <c r="P381" s="49">
        <v>0</v>
      </c>
      <c r="Q381" s="49">
        <v>0</v>
      </c>
      <c r="R381" s="62">
        <f t="shared" si="171"/>
        <v>0</v>
      </c>
      <c r="S381" s="524"/>
      <c r="T381" s="524"/>
      <c r="U381" s="524"/>
    </row>
    <row r="382" spans="1:21" ht="12.75" customHeight="1">
      <c r="A382" s="12"/>
      <c r="B382" s="89" t="s">
        <v>50</v>
      </c>
      <c r="C382" s="480">
        <v>0</v>
      </c>
      <c r="D382" s="481">
        <v>0</v>
      </c>
      <c r="E382" s="482">
        <v>0</v>
      </c>
      <c r="F382" s="67">
        <v>0</v>
      </c>
      <c r="G382" s="67">
        <v>0</v>
      </c>
      <c r="H382" s="67">
        <v>0</v>
      </c>
      <c r="I382" s="67">
        <v>0</v>
      </c>
      <c r="J382" s="67">
        <v>0</v>
      </c>
      <c r="K382" s="284">
        <f t="shared" si="168"/>
        <v>0</v>
      </c>
      <c r="L382" s="62">
        <v>0</v>
      </c>
      <c r="M382" s="62">
        <v>0</v>
      </c>
      <c r="N382" s="62">
        <v>0</v>
      </c>
      <c r="O382" s="62">
        <v>0</v>
      </c>
      <c r="P382" s="62">
        <v>0</v>
      </c>
      <c r="Q382" s="62">
        <v>0</v>
      </c>
      <c r="R382" s="62">
        <f t="shared" si="171"/>
        <v>0</v>
      </c>
      <c r="S382" s="524"/>
      <c r="T382" s="524"/>
      <c r="U382" s="524"/>
    </row>
    <row r="383" spans="1:21" ht="15.75">
      <c r="A383" s="12"/>
      <c r="B383" s="89" t="s">
        <v>51</v>
      </c>
      <c r="C383" s="480">
        <v>0</v>
      </c>
      <c r="D383" s="481">
        <v>0</v>
      </c>
      <c r="E383" s="482">
        <v>0</v>
      </c>
      <c r="F383" s="67">
        <v>0</v>
      </c>
      <c r="G383" s="67">
        <v>0</v>
      </c>
      <c r="H383" s="67">
        <v>0</v>
      </c>
      <c r="I383" s="67">
        <v>0</v>
      </c>
      <c r="J383" s="67">
        <v>0</v>
      </c>
      <c r="K383" s="284">
        <f t="shared" si="168"/>
        <v>0</v>
      </c>
      <c r="L383" s="62">
        <v>0</v>
      </c>
      <c r="M383" s="62">
        <v>0</v>
      </c>
      <c r="N383" s="62">
        <v>0</v>
      </c>
      <c r="O383" s="62">
        <v>0</v>
      </c>
      <c r="P383" s="62">
        <v>0</v>
      </c>
      <c r="Q383" s="62">
        <v>0</v>
      </c>
      <c r="R383" s="62">
        <f t="shared" si="171"/>
        <v>0</v>
      </c>
      <c r="S383" s="524"/>
      <c r="T383" s="524"/>
      <c r="U383" s="524"/>
    </row>
    <row r="384" spans="1:21" ht="15.75" customHeight="1">
      <c r="A384" s="14">
        <v>2</v>
      </c>
      <c r="B384" s="89" t="s">
        <v>23</v>
      </c>
      <c r="C384" s="480">
        <f>SUM(C385:C386)</f>
        <v>0</v>
      </c>
      <c r="D384" s="481">
        <f t="shared" ref="D384:G384" si="172">SUM(D385:D386)</f>
        <v>658</v>
      </c>
      <c r="E384" s="482">
        <f t="shared" si="172"/>
        <v>658</v>
      </c>
      <c r="F384" s="284">
        <f t="shared" si="172"/>
        <v>0</v>
      </c>
      <c r="G384" s="284">
        <f t="shared" si="172"/>
        <v>0</v>
      </c>
      <c r="H384" s="25"/>
      <c r="I384" s="284">
        <f t="shared" ref="I384:J384" si="173">SUM(I385:I386)</f>
        <v>0</v>
      </c>
      <c r="J384" s="284">
        <f t="shared" si="173"/>
        <v>0</v>
      </c>
      <c r="K384" s="284">
        <f>SUM(C384-F384-G384-H384+I384-J384)</f>
        <v>0</v>
      </c>
      <c r="L384" s="62">
        <f t="shared" ref="L384:Q384" si="174">SUM(L385:L386)</f>
        <v>512</v>
      </c>
      <c r="M384" s="62">
        <f>SUM(M385:M386)</f>
        <v>170</v>
      </c>
      <c r="N384" s="62">
        <f t="shared" si="174"/>
        <v>0</v>
      </c>
      <c r="O384" s="25"/>
      <c r="P384" s="62">
        <f t="shared" si="174"/>
        <v>353</v>
      </c>
      <c r="Q384" s="62">
        <f t="shared" si="174"/>
        <v>0</v>
      </c>
      <c r="R384" s="62">
        <f>SUM(L384-M384-N384-O384+P384-Q384)</f>
        <v>695</v>
      </c>
      <c r="S384" s="524"/>
      <c r="T384" s="524"/>
      <c r="U384" s="524"/>
    </row>
    <row r="385" spans="1:21" ht="15.75">
      <c r="A385" s="12"/>
      <c r="B385" s="88" t="s">
        <v>83</v>
      </c>
      <c r="C385" s="501">
        <v>0</v>
      </c>
      <c r="D385" s="502">
        <v>658</v>
      </c>
      <c r="E385" s="503">
        <v>658</v>
      </c>
      <c r="F385" s="297">
        <v>0</v>
      </c>
      <c r="G385" s="297">
        <v>0</v>
      </c>
      <c r="H385" s="24"/>
      <c r="I385" s="66">
        <v>0</v>
      </c>
      <c r="J385" s="66">
        <v>0</v>
      </c>
      <c r="K385" s="284">
        <f t="shared" ref="K385:K396" si="175">SUM(C385-F385-G385-H385+I385-J385)</f>
        <v>0</v>
      </c>
      <c r="L385" s="49">
        <v>512</v>
      </c>
      <c r="M385" s="49">
        <v>170</v>
      </c>
      <c r="N385" s="49">
        <v>0</v>
      </c>
      <c r="O385" s="25"/>
      <c r="P385" s="49">
        <v>353</v>
      </c>
      <c r="Q385" s="49">
        <v>0</v>
      </c>
      <c r="R385" s="62">
        <f t="shared" si="171"/>
        <v>695</v>
      </c>
      <c r="S385" s="524"/>
      <c r="T385" s="524"/>
      <c r="U385" s="524"/>
    </row>
    <row r="386" spans="1:21" ht="15.75">
      <c r="A386" s="12"/>
      <c r="B386" s="88" t="s">
        <v>84</v>
      </c>
      <c r="C386" s="501">
        <v>0</v>
      </c>
      <c r="D386" s="502">
        <v>0</v>
      </c>
      <c r="E386" s="503">
        <v>0</v>
      </c>
      <c r="F386" s="297">
        <v>0</v>
      </c>
      <c r="G386" s="297">
        <v>0</v>
      </c>
      <c r="H386" s="24"/>
      <c r="I386" s="66">
        <v>0</v>
      </c>
      <c r="J386" s="66">
        <v>0</v>
      </c>
      <c r="K386" s="284">
        <f t="shared" si="175"/>
        <v>0</v>
      </c>
      <c r="L386" s="49">
        <v>0</v>
      </c>
      <c r="M386" s="49">
        <v>0</v>
      </c>
      <c r="N386" s="49">
        <v>0</v>
      </c>
      <c r="O386" s="25"/>
      <c r="P386" s="49">
        <v>0</v>
      </c>
      <c r="Q386" s="49">
        <v>0</v>
      </c>
      <c r="R386" s="62">
        <f t="shared" si="171"/>
        <v>0</v>
      </c>
      <c r="S386" s="524"/>
      <c r="T386" s="524"/>
      <c r="U386" s="524"/>
    </row>
    <row r="387" spans="1:21" ht="12.75" customHeight="1">
      <c r="A387" s="9">
        <v>3</v>
      </c>
      <c r="B387" s="89" t="s">
        <v>53</v>
      </c>
      <c r="C387" s="480">
        <v>0</v>
      </c>
      <c r="D387" s="481">
        <v>0</v>
      </c>
      <c r="E387" s="482">
        <v>0</v>
      </c>
      <c r="F387" s="284">
        <v>0</v>
      </c>
      <c r="G387" s="25"/>
      <c r="H387" s="25"/>
      <c r="I387" s="284">
        <v>0</v>
      </c>
      <c r="J387" s="284">
        <v>0</v>
      </c>
      <c r="K387" s="284">
        <f t="shared" si="175"/>
        <v>0</v>
      </c>
      <c r="L387" s="62">
        <v>0</v>
      </c>
      <c r="M387" s="62">
        <v>0</v>
      </c>
      <c r="N387" s="25"/>
      <c r="O387" s="25"/>
      <c r="P387" s="62">
        <v>0</v>
      </c>
      <c r="Q387" s="62">
        <v>0</v>
      </c>
      <c r="R387" s="62">
        <f t="shared" si="171"/>
        <v>0</v>
      </c>
      <c r="S387" s="524"/>
      <c r="T387" s="524"/>
      <c r="U387" s="524"/>
    </row>
    <row r="388" spans="1:21" ht="13.5" customHeight="1">
      <c r="A388" s="14">
        <v>4</v>
      </c>
      <c r="B388" s="89" t="s">
        <v>52</v>
      </c>
      <c r="C388" s="495">
        <f>SUM(C389:C390)</f>
        <v>0</v>
      </c>
      <c r="D388" s="496">
        <f t="shared" ref="D388:E388" si="176">SUM(D389:D390)</f>
        <v>0</v>
      </c>
      <c r="E388" s="497">
        <f t="shared" si="176"/>
        <v>0</v>
      </c>
      <c r="F388" s="69">
        <f>SUM(F389:F390)</f>
        <v>0</v>
      </c>
      <c r="G388" s="25"/>
      <c r="H388" s="25"/>
      <c r="I388" s="69">
        <f t="shared" ref="I388:J388" si="177">SUM(I389:I390)</f>
        <v>0</v>
      </c>
      <c r="J388" s="69">
        <f t="shared" si="177"/>
        <v>0</v>
      </c>
      <c r="K388" s="284">
        <f t="shared" si="175"/>
        <v>0</v>
      </c>
      <c r="L388" s="62">
        <f t="shared" ref="L388:Q388" si="178">SUM(L389:L390)</f>
        <v>1</v>
      </c>
      <c r="M388" s="62">
        <f t="shared" si="178"/>
        <v>0</v>
      </c>
      <c r="N388" s="25"/>
      <c r="O388" s="25"/>
      <c r="P388" s="62">
        <f t="shared" si="178"/>
        <v>1</v>
      </c>
      <c r="Q388" s="62">
        <f t="shared" si="178"/>
        <v>0</v>
      </c>
      <c r="R388" s="62">
        <f>SUM(L388-M388-N388-O388+P388-Q388)</f>
        <v>2</v>
      </c>
      <c r="S388" s="524"/>
      <c r="T388" s="524"/>
      <c r="U388" s="524"/>
    </row>
    <row r="389" spans="1:21" ht="15" customHeight="1">
      <c r="A389" s="14"/>
      <c r="B389" s="88" t="s">
        <v>83</v>
      </c>
      <c r="C389" s="495">
        <v>0</v>
      </c>
      <c r="D389" s="496"/>
      <c r="E389" s="497"/>
      <c r="F389" s="69">
        <v>0</v>
      </c>
      <c r="G389" s="25"/>
      <c r="H389" s="25"/>
      <c r="I389" s="69">
        <v>0</v>
      </c>
      <c r="J389" s="69">
        <v>0</v>
      </c>
      <c r="K389" s="284">
        <f t="shared" si="175"/>
        <v>0</v>
      </c>
      <c r="L389" s="62">
        <v>0</v>
      </c>
      <c r="M389" s="62">
        <v>0</v>
      </c>
      <c r="N389" s="25"/>
      <c r="O389" s="25"/>
      <c r="P389" s="62">
        <v>0</v>
      </c>
      <c r="Q389" s="62">
        <v>0</v>
      </c>
      <c r="R389" s="62">
        <f t="shared" ref="R389" si="179">SUM(L389-M389-N389-O389+P389-Q389)</f>
        <v>0</v>
      </c>
      <c r="S389" s="524"/>
      <c r="T389" s="524"/>
      <c r="U389" s="524"/>
    </row>
    <row r="390" spans="1:21" ht="12.75" customHeight="1">
      <c r="A390" s="14"/>
      <c r="B390" s="88" t="s">
        <v>84</v>
      </c>
      <c r="C390" s="495">
        <v>0</v>
      </c>
      <c r="D390" s="496"/>
      <c r="E390" s="497"/>
      <c r="F390" s="69">
        <v>0</v>
      </c>
      <c r="G390" s="25"/>
      <c r="H390" s="25"/>
      <c r="I390" s="69">
        <v>0</v>
      </c>
      <c r="J390" s="69">
        <v>0</v>
      </c>
      <c r="K390" s="284">
        <f t="shared" si="175"/>
        <v>0</v>
      </c>
      <c r="L390" s="62">
        <v>1</v>
      </c>
      <c r="M390" s="62">
        <v>0</v>
      </c>
      <c r="N390" s="25"/>
      <c r="O390" s="25"/>
      <c r="P390" s="62">
        <v>1</v>
      </c>
      <c r="Q390" s="62">
        <v>0</v>
      </c>
      <c r="R390" s="62">
        <f>SUM(L390-M390-N390-O390+P390-Q390)</f>
        <v>2</v>
      </c>
      <c r="S390" s="524"/>
      <c r="T390" s="524"/>
      <c r="U390" s="524"/>
    </row>
    <row r="391" spans="1:21" ht="12.75" customHeight="1">
      <c r="A391" s="14">
        <v>5</v>
      </c>
      <c r="B391" s="89" t="s">
        <v>54</v>
      </c>
      <c r="C391" s="480">
        <v>0</v>
      </c>
      <c r="D391" s="481">
        <v>0</v>
      </c>
      <c r="E391" s="482">
        <v>0</v>
      </c>
      <c r="F391" s="284">
        <v>0</v>
      </c>
      <c r="G391" s="25"/>
      <c r="H391" s="25"/>
      <c r="I391" s="284">
        <v>0</v>
      </c>
      <c r="J391" s="284">
        <v>0</v>
      </c>
      <c r="K391" s="284">
        <f t="shared" si="175"/>
        <v>0</v>
      </c>
      <c r="L391" s="284">
        <v>0</v>
      </c>
      <c r="M391" s="284">
        <v>0</v>
      </c>
      <c r="N391" s="25"/>
      <c r="O391" s="25"/>
      <c r="P391" s="284">
        <v>0</v>
      </c>
      <c r="Q391" s="284">
        <v>0</v>
      </c>
      <c r="R391" s="284">
        <f t="shared" ref="R391:R397" si="180">SUM(L391-M391-N391-O391+P391-Q391)</f>
        <v>0</v>
      </c>
      <c r="S391" s="524"/>
      <c r="T391" s="524"/>
      <c r="U391" s="524"/>
    </row>
    <row r="392" spans="1:21" ht="12.75" customHeight="1">
      <c r="A392" s="14">
        <v>6</v>
      </c>
      <c r="B392" s="89" t="s">
        <v>55</v>
      </c>
      <c r="C392" s="480">
        <v>0</v>
      </c>
      <c r="D392" s="481">
        <v>0</v>
      </c>
      <c r="E392" s="482">
        <v>0</v>
      </c>
      <c r="F392" s="284">
        <v>0</v>
      </c>
      <c r="G392" s="25"/>
      <c r="H392" s="25"/>
      <c r="I392" s="284">
        <v>0</v>
      </c>
      <c r="J392" s="284">
        <v>0</v>
      </c>
      <c r="K392" s="284">
        <f t="shared" si="175"/>
        <v>0</v>
      </c>
      <c r="L392" s="284">
        <v>0</v>
      </c>
      <c r="M392" s="284">
        <v>0</v>
      </c>
      <c r="N392" s="25"/>
      <c r="O392" s="25"/>
      <c r="P392" s="284">
        <v>1</v>
      </c>
      <c r="Q392" s="284">
        <v>0</v>
      </c>
      <c r="R392" s="284">
        <f t="shared" si="180"/>
        <v>1</v>
      </c>
      <c r="S392" s="542">
        <v>0</v>
      </c>
      <c r="T392" s="542"/>
      <c r="U392" s="542"/>
    </row>
    <row r="393" spans="1:21" ht="11.25" customHeight="1">
      <c r="A393" s="14">
        <v>7</v>
      </c>
      <c r="B393" s="89" t="s">
        <v>56</v>
      </c>
      <c r="C393" s="480">
        <v>0</v>
      </c>
      <c r="D393" s="481">
        <v>0</v>
      </c>
      <c r="E393" s="482">
        <v>0</v>
      </c>
      <c r="F393" s="284">
        <v>0</v>
      </c>
      <c r="G393" s="25"/>
      <c r="H393" s="25"/>
      <c r="I393" s="284">
        <v>0</v>
      </c>
      <c r="J393" s="284">
        <v>0</v>
      </c>
      <c r="K393" s="284">
        <f t="shared" si="175"/>
        <v>0</v>
      </c>
      <c r="L393" s="284">
        <v>0</v>
      </c>
      <c r="M393" s="284">
        <v>0</v>
      </c>
      <c r="N393" s="25"/>
      <c r="O393" s="25"/>
      <c r="P393" s="284">
        <v>0</v>
      </c>
      <c r="Q393" s="284">
        <v>0</v>
      </c>
      <c r="R393" s="284">
        <f t="shared" si="180"/>
        <v>0</v>
      </c>
      <c r="S393" s="517">
        <v>0</v>
      </c>
      <c r="T393" s="517"/>
      <c r="U393" s="517"/>
    </row>
    <row r="394" spans="1:21" ht="12.75" customHeight="1">
      <c r="A394" s="14">
        <v>8</v>
      </c>
      <c r="B394" s="89" t="s">
        <v>57</v>
      </c>
      <c r="C394" s="480">
        <v>0</v>
      </c>
      <c r="D394" s="481">
        <v>0</v>
      </c>
      <c r="E394" s="482">
        <v>0</v>
      </c>
      <c r="F394" s="284">
        <v>0</v>
      </c>
      <c r="G394" s="25"/>
      <c r="H394" s="25"/>
      <c r="I394" s="284">
        <v>0</v>
      </c>
      <c r="J394" s="284">
        <v>0</v>
      </c>
      <c r="K394" s="284">
        <f t="shared" si="175"/>
        <v>0</v>
      </c>
      <c r="L394" s="284">
        <v>0</v>
      </c>
      <c r="M394" s="284">
        <v>0</v>
      </c>
      <c r="N394" s="25"/>
      <c r="O394" s="25"/>
      <c r="P394" s="284">
        <v>0</v>
      </c>
      <c r="Q394" s="284">
        <v>0</v>
      </c>
      <c r="R394" s="284">
        <f t="shared" si="180"/>
        <v>0</v>
      </c>
      <c r="S394" s="517">
        <v>0</v>
      </c>
      <c r="T394" s="517"/>
      <c r="U394" s="517"/>
    </row>
    <row r="395" spans="1:21" ht="15.95" customHeight="1">
      <c r="A395" s="14">
        <v>9</v>
      </c>
      <c r="B395" s="89" t="s">
        <v>24</v>
      </c>
      <c r="C395" s="480">
        <v>0</v>
      </c>
      <c r="D395" s="481">
        <v>0</v>
      </c>
      <c r="E395" s="482">
        <v>0</v>
      </c>
      <c r="F395" s="284">
        <v>0</v>
      </c>
      <c r="G395" s="25"/>
      <c r="H395" s="25"/>
      <c r="I395" s="67">
        <v>0</v>
      </c>
      <c r="J395" s="67">
        <v>0</v>
      </c>
      <c r="K395" s="284">
        <f t="shared" si="175"/>
        <v>0</v>
      </c>
      <c r="L395" s="284">
        <v>0</v>
      </c>
      <c r="M395" s="284">
        <v>0</v>
      </c>
      <c r="N395" s="25"/>
      <c r="O395" s="25"/>
      <c r="P395" s="284">
        <v>0</v>
      </c>
      <c r="Q395" s="284">
        <v>0</v>
      </c>
      <c r="R395" s="284">
        <f t="shared" si="180"/>
        <v>0</v>
      </c>
      <c r="S395" s="517">
        <v>0</v>
      </c>
      <c r="T395" s="517"/>
      <c r="U395" s="517"/>
    </row>
    <row r="396" spans="1:21" ht="15.95" customHeight="1">
      <c r="A396" s="14">
        <v>10</v>
      </c>
      <c r="B396" s="89" t="s">
        <v>25</v>
      </c>
      <c r="C396" s="480">
        <v>0</v>
      </c>
      <c r="D396" s="481">
        <v>0</v>
      </c>
      <c r="E396" s="482">
        <v>0</v>
      </c>
      <c r="F396" s="284">
        <v>0</v>
      </c>
      <c r="G396" s="25"/>
      <c r="H396" s="25"/>
      <c r="I396" s="67">
        <v>0</v>
      </c>
      <c r="J396" s="67">
        <v>0</v>
      </c>
      <c r="K396" s="284">
        <f t="shared" si="175"/>
        <v>0</v>
      </c>
      <c r="L396" s="284">
        <v>0</v>
      </c>
      <c r="M396" s="284">
        <v>0</v>
      </c>
      <c r="N396" s="25"/>
      <c r="O396" s="25"/>
      <c r="P396" s="284">
        <v>0</v>
      </c>
      <c r="Q396" s="284">
        <v>0</v>
      </c>
      <c r="R396" s="284">
        <f t="shared" si="180"/>
        <v>0</v>
      </c>
      <c r="S396" s="517">
        <v>0</v>
      </c>
      <c r="T396" s="517"/>
      <c r="U396" s="517"/>
    </row>
    <row r="397" spans="1:21" ht="15.95" customHeight="1" thickBot="1">
      <c r="A397" s="39">
        <v>11</v>
      </c>
      <c r="B397" s="90" t="s">
        <v>58</v>
      </c>
      <c r="C397" s="486">
        <v>0</v>
      </c>
      <c r="D397" s="487">
        <v>0</v>
      </c>
      <c r="E397" s="488">
        <v>0</v>
      </c>
      <c r="F397" s="285">
        <v>0</v>
      </c>
      <c r="G397" s="42"/>
      <c r="H397" s="42"/>
      <c r="I397" s="68">
        <v>0</v>
      </c>
      <c r="J397" s="68">
        <v>0</v>
      </c>
      <c r="K397" s="285">
        <f t="shared" ref="K397" si="181">SUM(E397-F397-G397-H397+I397-J397)</f>
        <v>0</v>
      </c>
      <c r="L397" s="285">
        <v>0</v>
      </c>
      <c r="M397" s="285">
        <v>0</v>
      </c>
      <c r="N397" s="42"/>
      <c r="O397" s="42"/>
      <c r="P397" s="285">
        <v>0</v>
      </c>
      <c r="Q397" s="285">
        <v>0</v>
      </c>
      <c r="R397" s="285">
        <f t="shared" si="180"/>
        <v>0</v>
      </c>
      <c r="S397" s="489"/>
      <c r="T397" s="490"/>
      <c r="U397" s="491"/>
    </row>
    <row r="398" spans="1:21" ht="15.95" customHeight="1" thickTop="1">
      <c r="A398" s="5"/>
      <c r="B398" s="17" t="s">
        <v>39</v>
      </c>
    </row>
    <row r="399" spans="1:21" ht="15.95" customHeight="1">
      <c r="A399" s="5"/>
      <c r="B399" s="15" t="s">
        <v>60</v>
      </c>
    </row>
    <row r="400" spans="1:21" ht="15.95" customHeight="1">
      <c r="A400" s="5"/>
      <c r="B400" s="15" t="s">
        <v>59</v>
      </c>
    </row>
    <row r="401" spans="1:21" ht="15.95" customHeight="1">
      <c r="A401" s="5"/>
      <c r="B401" s="15" t="s">
        <v>40</v>
      </c>
    </row>
    <row r="402" spans="1:21" ht="15.95" customHeight="1">
      <c r="A402" s="5"/>
      <c r="B402" s="26"/>
    </row>
    <row r="403" spans="1:21" ht="15.95" customHeight="1">
      <c r="A403" s="5"/>
      <c r="B403" s="26"/>
    </row>
    <row r="404" spans="1:21" ht="15.95" customHeight="1">
      <c r="A404" s="476" t="s">
        <v>0</v>
      </c>
      <c r="B404" s="476"/>
      <c r="P404" s="477" t="s">
        <v>26</v>
      </c>
      <c r="Q404" s="477"/>
      <c r="R404" s="477"/>
      <c r="S404" s="477"/>
      <c r="T404" s="477"/>
      <c r="U404" s="477"/>
    </row>
    <row r="405" spans="1:21" ht="15.95" customHeight="1">
      <c r="A405" s="476" t="s">
        <v>1</v>
      </c>
      <c r="B405" s="476"/>
      <c r="P405" s="477"/>
      <c r="Q405" s="477"/>
      <c r="R405" s="477"/>
      <c r="S405" s="477"/>
      <c r="T405" s="477"/>
      <c r="U405" s="477"/>
    </row>
    <row r="406" spans="1:21" ht="15.95" customHeight="1">
      <c r="A406" s="476" t="s">
        <v>45</v>
      </c>
      <c r="B406" s="476"/>
    </row>
    <row r="407" spans="1:21" ht="15.95" customHeight="1">
      <c r="C407" s="478" t="s">
        <v>2</v>
      </c>
      <c r="D407" s="478"/>
      <c r="E407" s="478"/>
      <c r="F407" s="478"/>
      <c r="G407" s="478"/>
      <c r="H407" s="478"/>
      <c r="I407" s="478"/>
      <c r="J407" s="478"/>
      <c r="K407" s="478"/>
      <c r="L407" s="478"/>
      <c r="M407" s="478"/>
      <c r="N407" s="478"/>
      <c r="O407" s="478"/>
      <c r="P407" s="478"/>
      <c r="Q407" s="2"/>
    </row>
    <row r="408" spans="1:21" ht="15.95" customHeight="1">
      <c r="F408" s="479" t="s">
        <v>3</v>
      </c>
      <c r="G408" s="479"/>
      <c r="H408" s="479"/>
      <c r="I408" s="479"/>
      <c r="J408" s="479"/>
      <c r="K408" s="479"/>
      <c r="L408" s="479"/>
      <c r="M408" s="479"/>
      <c r="N408" s="479"/>
      <c r="O408" s="479"/>
      <c r="P408" s="479"/>
      <c r="Q408" s="291"/>
    </row>
    <row r="409" spans="1:21" ht="15.95" customHeight="1">
      <c r="A409" s="1" t="s">
        <v>46</v>
      </c>
      <c r="C409" s="3"/>
      <c r="D409" s="4">
        <v>1</v>
      </c>
      <c r="E409" s="4">
        <v>5</v>
      </c>
      <c r="M409" s="5"/>
      <c r="N409" s="5"/>
      <c r="O409" s="5"/>
      <c r="P409" s="5"/>
      <c r="Q409" s="5"/>
      <c r="R409" s="5"/>
      <c r="S409" s="5"/>
      <c r="T409" s="5"/>
    </row>
    <row r="410" spans="1:21" ht="15.95" customHeight="1">
      <c r="A410" s="43" t="s">
        <v>68</v>
      </c>
      <c r="B410" s="43"/>
      <c r="C410" s="6"/>
      <c r="D410" s="7">
        <v>0</v>
      </c>
      <c r="E410" s="7">
        <v>8</v>
      </c>
      <c r="K410" s="453">
        <v>11</v>
      </c>
      <c r="L410" s="453"/>
      <c r="M410" s="5"/>
      <c r="N410" s="5"/>
      <c r="O410" s="5"/>
      <c r="Q410" s="1" t="str">
        <f>+Q454:U454</f>
        <v>Bulan     :</v>
      </c>
      <c r="R410" s="455" t="str">
        <f>+R370</f>
        <v xml:space="preserve">September </v>
      </c>
      <c r="S410" s="456"/>
      <c r="T410" s="4">
        <f>+T370</f>
        <v>0</v>
      </c>
      <c r="U410" s="4">
        <f>+U370</f>
        <v>8</v>
      </c>
    </row>
    <row r="411" spans="1:21" s="43" customFormat="1" ht="15.95" customHeight="1" thickBot="1">
      <c r="A411" s="73" t="s">
        <v>76</v>
      </c>
      <c r="B411" s="73"/>
      <c r="C411" s="65">
        <v>0</v>
      </c>
      <c r="D411" s="65">
        <v>4</v>
      </c>
      <c r="E411" s="65">
        <v>2</v>
      </c>
      <c r="K411" s="454"/>
      <c r="L411" s="454"/>
      <c r="M411" s="77"/>
      <c r="N411" s="77"/>
      <c r="O411" s="77"/>
      <c r="Q411" s="43" t="s">
        <v>47</v>
      </c>
      <c r="R411" s="515">
        <f>+R371</f>
        <v>2020</v>
      </c>
      <c r="S411" s="516"/>
      <c r="T411" s="78">
        <f>+T371</f>
        <v>2</v>
      </c>
      <c r="U411" s="78">
        <f>+U371</f>
        <v>0</v>
      </c>
    </row>
    <row r="412" spans="1:21" ht="15.95" customHeight="1" thickTop="1">
      <c r="A412" s="539" t="s">
        <v>4</v>
      </c>
      <c r="B412" s="539" t="s">
        <v>5</v>
      </c>
      <c r="C412" s="465" t="s">
        <v>6</v>
      </c>
      <c r="D412" s="466"/>
      <c r="E412" s="466"/>
      <c r="F412" s="466"/>
      <c r="G412" s="466"/>
      <c r="H412" s="466"/>
      <c r="I412" s="466"/>
      <c r="J412" s="466"/>
      <c r="K412" s="469"/>
      <c r="L412" s="465" t="s">
        <v>7</v>
      </c>
      <c r="M412" s="466"/>
      <c r="N412" s="466"/>
      <c r="O412" s="466"/>
      <c r="P412" s="466"/>
      <c r="Q412" s="466"/>
      <c r="R412" s="469"/>
      <c r="S412" s="470" t="s">
        <v>64</v>
      </c>
      <c r="T412" s="471"/>
      <c r="U412" s="513"/>
    </row>
    <row r="413" spans="1:21" ht="12.75" customHeight="1">
      <c r="A413" s="540"/>
      <c r="B413" s="540"/>
      <c r="C413" s="473" t="s">
        <v>27</v>
      </c>
      <c r="D413" s="474"/>
      <c r="E413" s="475"/>
      <c r="F413" s="296"/>
      <c r="G413" s="296" t="s">
        <v>30</v>
      </c>
      <c r="H413" s="296" t="s">
        <v>32</v>
      </c>
      <c r="I413" s="296"/>
      <c r="J413" s="296"/>
      <c r="K413" s="296" t="s">
        <v>43</v>
      </c>
      <c r="L413" s="296" t="s">
        <v>27</v>
      </c>
      <c r="M413" s="296"/>
      <c r="N413" s="296" t="s">
        <v>30</v>
      </c>
      <c r="O413" s="296" t="s">
        <v>32</v>
      </c>
      <c r="P413" s="296"/>
      <c r="Q413" s="296"/>
      <c r="R413" s="296" t="s">
        <v>63</v>
      </c>
      <c r="S413" s="440" t="s">
        <v>67</v>
      </c>
      <c r="T413" s="441"/>
      <c r="U413" s="442"/>
    </row>
    <row r="414" spans="1:21" ht="12.75" customHeight="1">
      <c r="A414" s="540"/>
      <c r="B414" s="540"/>
      <c r="C414" s="440" t="s">
        <v>28</v>
      </c>
      <c r="D414" s="441"/>
      <c r="E414" s="442"/>
      <c r="F414" s="294" t="s">
        <v>29</v>
      </c>
      <c r="G414" s="294" t="s">
        <v>31</v>
      </c>
      <c r="H414" s="294" t="s">
        <v>33</v>
      </c>
      <c r="I414" s="294" t="s">
        <v>37</v>
      </c>
      <c r="J414" s="294" t="s">
        <v>36</v>
      </c>
      <c r="K414" s="294" t="s">
        <v>28</v>
      </c>
      <c r="L414" s="294" t="s">
        <v>28</v>
      </c>
      <c r="M414" s="294" t="s">
        <v>35</v>
      </c>
      <c r="N414" s="294" t="s">
        <v>31</v>
      </c>
      <c r="O414" s="294" t="s">
        <v>33</v>
      </c>
      <c r="P414" s="294" t="s">
        <v>37</v>
      </c>
      <c r="Q414" s="294" t="s">
        <v>36</v>
      </c>
      <c r="R414" s="294" t="s">
        <v>38</v>
      </c>
      <c r="S414" s="440" t="s">
        <v>65</v>
      </c>
      <c r="T414" s="441"/>
      <c r="U414" s="442"/>
    </row>
    <row r="415" spans="1:21" ht="12.75" customHeight="1">
      <c r="A415" s="540"/>
      <c r="B415" s="540"/>
      <c r="C415" s="444" t="s">
        <v>8</v>
      </c>
      <c r="D415" s="445"/>
      <c r="E415" s="446"/>
      <c r="F415" s="295"/>
      <c r="G415" s="295"/>
      <c r="H415" s="295" t="s">
        <v>34</v>
      </c>
      <c r="I415" s="295"/>
      <c r="J415" s="295"/>
      <c r="K415" s="295" t="s">
        <v>9</v>
      </c>
      <c r="L415" s="295" t="s">
        <v>8</v>
      </c>
      <c r="M415" s="295"/>
      <c r="N415" s="295"/>
      <c r="O415" s="295" t="s">
        <v>34</v>
      </c>
      <c r="P415" s="295"/>
      <c r="Q415" s="295"/>
      <c r="R415" s="20" t="s">
        <v>62</v>
      </c>
      <c r="S415" s="440" t="s">
        <v>66</v>
      </c>
      <c r="T415" s="441"/>
      <c r="U415" s="442"/>
    </row>
    <row r="416" spans="1:21" ht="12.75" customHeight="1">
      <c r="A416" s="541"/>
      <c r="B416" s="541"/>
      <c r="C416" s="447"/>
      <c r="D416" s="448"/>
      <c r="E416" s="449"/>
      <c r="F416" s="294"/>
      <c r="G416" s="294"/>
      <c r="H416" s="294"/>
      <c r="I416" s="294"/>
      <c r="J416" s="294"/>
      <c r="K416" s="294" t="s">
        <v>61</v>
      </c>
      <c r="L416" s="294"/>
      <c r="M416" s="294"/>
      <c r="N416" s="294"/>
      <c r="O416" s="294"/>
      <c r="P416" s="294"/>
      <c r="Q416" s="294"/>
      <c r="R416" s="294"/>
      <c r="S416" s="450"/>
      <c r="T416" s="451"/>
      <c r="U416" s="514"/>
    </row>
    <row r="417" spans="1:22" s="8" customFormat="1" ht="11.25">
      <c r="A417" s="293" t="s">
        <v>10</v>
      </c>
      <c r="B417" s="293" t="s">
        <v>11</v>
      </c>
      <c r="C417" s="429" t="s">
        <v>12</v>
      </c>
      <c r="D417" s="430"/>
      <c r="E417" s="431"/>
      <c r="F417" s="293" t="s">
        <v>13</v>
      </c>
      <c r="G417" s="293" t="s">
        <v>14</v>
      </c>
      <c r="H417" s="293" t="s">
        <v>15</v>
      </c>
      <c r="I417" s="293" t="s">
        <v>16</v>
      </c>
      <c r="J417" s="293" t="s">
        <v>17</v>
      </c>
      <c r="K417" s="293" t="s">
        <v>18</v>
      </c>
      <c r="L417" s="293" t="s">
        <v>19</v>
      </c>
      <c r="M417" s="293" t="s">
        <v>20</v>
      </c>
      <c r="N417" s="293" t="s">
        <v>21</v>
      </c>
      <c r="O417" s="293" t="s">
        <v>41</v>
      </c>
      <c r="P417" s="293" t="s">
        <v>42</v>
      </c>
      <c r="Q417" s="293" t="s">
        <v>44</v>
      </c>
      <c r="R417" s="293" t="s">
        <v>69</v>
      </c>
      <c r="S417" s="429" t="s">
        <v>70</v>
      </c>
      <c r="T417" s="430"/>
      <c r="U417" s="431"/>
    </row>
    <row r="418" spans="1:22" s="16" customFormat="1" ht="15.75">
      <c r="A418" s="18">
        <v>1</v>
      </c>
      <c r="B418" s="19" t="s">
        <v>22</v>
      </c>
      <c r="C418" s="531">
        <f>SUM(C419,C422,C423)</f>
        <v>0</v>
      </c>
      <c r="D418" s="532"/>
      <c r="E418" s="533"/>
      <c r="F418" s="59">
        <f t="shared" ref="F418:H418" si="182">SUM(F419,F422,F423)</f>
        <v>0</v>
      </c>
      <c r="G418" s="59">
        <f t="shared" si="182"/>
        <v>0</v>
      </c>
      <c r="H418" s="59">
        <f t="shared" si="182"/>
        <v>0</v>
      </c>
      <c r="I418" s="59">
        <f>SUM(I419,I422,I423)</f>
        <v>0</v>
      </c>
      <c r="J418" s="92">
        <v>0</v>
      </c>
      <c r="K418" s="62">
        <f>SUM(C418-F418-G418-H418+I418-J418)</f>
        <v>0</v>
      </c>
      <c r="L418" s="287">
        <f t="shared" ref="L418:Q418" si="183">SUM(L419,L422,L423)</f>
        <v>30</v>
      </c>
      <c r="M418" s="287">
        <f t="shared" si="183"/>
        <v>0</v>
      </c>
      <c r="N418" s="287">
        <f t="shared" si="183"/>
        <v>0</v>
      </c>
      <c r="O418" s="287">
        <f t="shared" si="183"/>
        <v>0</v>
      </c>
      <c r="P418" s="59">
        <f>SUM(P419,P422,P423)</f>
        <v>50</v>
      </c>
      <c r="Q418" s="59">
        <f t="shared" si="183"/>
        <v>0</v>
      </c>
      <c r="R418" s="59">
        <f>SUM(L418-M418-N418-O418+P418-Q418)</f>
        <v>80</v>
      </c>
      <c r="S418" s="534"/>
      <c r="T418" s="534"/>
      <c r="U418" s="534"/>
    </row>
    <row r="419" spans="1:22" s="23" customFormat="1" ht="12.75" customHeight="1">
      <c r="A419" s="14"/>
      <c r="B419" s="22" t="s">
        <v>49</v>
      </c>
      <c r="C419" s="535">
        <f t="shared" ref="C419:H419" si="184">SUM(C420:C421)</f>
        <v>0</v>
      </c>
      <c r="D419" s="536"/>
      <c r="E419" s="537"/>
      <c r="F419" s="61">
        <f t="shared" si="184"/>
        <v>0</v>
      </c>
      <c r="G419" s="61">
        <f t="shared" si="184"/>
        <v>0</v>
      </c>
      <c r="H419" s="61">
        <f t="shared" si="184"/>
        <v>0</v>
      </c>
      <c r="I419" s="61">
        <f>SUM(I420:I421)</f>
        <v>0</v>
      </c>
      <c r="J419" s="92">
        <v>0</v>
      </c>
      <c r="K419" s="62">
        <f t="shared" ref="K419" si="185">SUM(C419-F419-G419-H419+I419-J419)</f>
        <v>0</v>
      </c>
      <c r="L419" s="69">
        <f t="shared" ref="L419:O419" si="186">SUM(L420:L421)</f>
        <v>30</v>
      </c>
      <c r="M419" s="69">
        <f t="shared" si="186"/>
        <v>0</v>
      </c>
      <c r="N419" s="69">
        <f t="shared" si="186"/>
        <v>0</v>
      </c>
      <c r="O419" s="69">
        <f t="shared" si="186"/>
        <v>0</v>
      </c>
      <c r="P419" s="61">
        <f>SUM(P420:P421)</f>
        <v>50</v>
      </c>
      <c r="Q419" s="61">
        <f t="shared" ref="Q419" si="187">SUM(Q420:Q421)</f>
        <v>0</v>
      </c>
      <c r="R419" s="62">
        <f t="shared" ref="R419:R437" si="188">SUM(L419-M419-N419-O419+P419-Q419)</f>
        <v>80</v>
      </c>
      <c r="S419" s="538"/>
      <c r="T419" s="538"/>
      <c r="U419" s="538"/>
    </row>
    <row r="420" spans="1:22" ht="12.75" customHeight="1">
      <c r="A420" s="12"/>
      <c r="B420" s="13" t="s">
        <v>83</v>
      </c>
      <c r="C420" s="528">
        <v>0</v>
      </c>
      <c r="D420" s="529"/>
      <c r="E420" s="530"/>
      <c r="F420" s="49">
        <v>0</v>
      </c>
      <c r="G420" s="49">
        <v>0</v>
      </c>
      <c r="H420" s="49">
        <v>0</v>
      </c>
      <c r="I420" s="92">
        <v>0</v>
      </c>
      <c r="J420" s="92">
        <v>0</v>
      </c>
      <c r="K420" s="62">
        <f>SUM(C420-F420-G420-H420+I420-J420)</f>
        <v>0</v>
      </c>
      <c r="L420" s="297">
        <v>30</v>
      </c>
      <c r="M420" s="297">
        <v>0</v>
      </c>
      <c r="N420" s="297">
        <v>0</v>
      </c>
      <c r="O420" s="297">
        <v>0</v>
      </c>
      <c r="P420" s="49">
        <v>50</v>
      </c>
      <c r="Q420" s="49">
        <v>0</v>
      </c>
      <c r="R420" s="62">
        <f t="shared" si="188"/>
        <v>80</v>
      </c>
      <c r="S420" s="524"/>
      <c r="T420" s="524"/>
      <c r="U420" s="524"/>
    </row>
    <row r="421" spans="1:22" ht="15.75">
      <c r="A421" s="12"/>
      <c r="B421" s="13" t="s">
        <v>84</v>
      </c>
      <c r="C421" s="528">
        <v>0</v>
      </c>
      <c r="D421" s="529">
        <v>0</v>
      </c>
      <c r="E421" s="530">
        <v>0</v>
      </c>
      <c r="F421" s="49">
        <v>0</v>
      </c>
      <c r="G421" s="49">
        <v>0</v>
      </c>
      <c r="H421" s="49">
        <v>0</v>
      </c>
      <c r="I421" s="92">
        <v>0</v>
      </c>
      <c r="J421" s="92">
        <v>0</v>
      </c>
      <c r="K421" s="62">
        <f>SUM(C421-F421-G421-H421+I421-J421)</f>
        <v>0</v>
      </c>
      <c r="L421" s="297">
        <v>0</v>
      </c>
      <c r="M421" s="297">
        <v>0</v>
      </c>
      <c r="N421" s="297">
        <v>0</v>
      </c>
      <c r="O421" s="297">
        <v>0</v>
      </c>
      <c r="P421" s="297">
        <v>0</v>
      </c>
      <c r="Q421" s="297">
        <v>0</v>
      </c>
      <c r="R421" s="284">
        <f t="shared" si="188"/>
        <v>0</v>
      </c>
      <c r="S421" s="524"/>
      <c r="T421" s="524"/>
      <c r="U421" s="524"/>
    </row>
    <row r="422" spans="1:22" ht="21" customHeight="1">
      <c r="A422" s="12"/>
      <c r="B422" s="11" t="s">
        <v>50</v>
      </c>
      <c r="C422" s="518">
        <v>0</v>
      </c>
      <c r="D422" s="519">
        <v>0</v>
      </c>
      <c r="E422" s="520">
        <v>0</v>
      </c>
      <c r="F422" s="93">
        <v>0</v>
      </c>
      <c r="G422" s="93">
        <v>0</v>
      </c>
      <c r="H422" s="93">
        <v>0</v>
      </c>
      <c r="I422" s="93">
        <v>0</v>
      </c>
      <c r="J422" s="92">
        <v>0</v>
      </c>
      <c r="K422" s="62">
        <f t="shared" ref="K422:K437" si="189">SUM(E422-F422-G422-H422+I422-J422)</f>
        <v>0</v>
      </c>
      <c r="L422" s="284">
        <v>0</v>
      </c>
      <c r="M422" s="284">
        <v>0</v>
      </c>
      <c r="N422" s="284">
        <v>0</v>
      </c>
      <c r="O422" s="284">
        <v>0</v>
      </c>
      <c r="P422" s="284">
        <v>0</v>
      </c>
      <c r="Q422" s="284">
        <v>0</v>
      </c>
      <c r="R422" s="284">
        <f t="shared" si="188"/>
        <v>0</v>
      </c>
      <c r="S422" s="524"/>
      <c r="T422" s="524"/>
      <c r="U422" s="524"/>
    </row>
    <row r="423" spans="1:22" ht="15.75">
      <c r="A423" s="12"/>
      <c r="B423" s="11" t="s">
        <v>51</v>
      </c>
      <c r="C423" s="518">
        <v>0</v>
      </c>
      <c r="D423" s="519">
        <v>0</v>
      </c>
      <c r="E423" s="520">
        <v>0</v>
      </c>
      <c r="F423" s="93">
        <v>0</v>
      </c>
      <c r="G423" s="93">
        <v>0</v>
      </c>
      <c r="H423" s="93">
        <v>0</v>
      </c>
      <c r="I423" s="93">
        <v>0</v>
      </c>
      <c r="J423" s="92">
        <v>0</v>
      </c>
      <c r="K423" s="62">
        <f t="shared" si="189"/>
        <v>0</v>
      </c>
      <c r="L423" s="284">
        <v>0</v>
      </c>
      <c r="M423" s="284">
        <v>0</v>
      </c>
      <c r="N423" s="284">
        <v>0</v>
      </c>
      <c r="O423" s="284">
        <v>0</v>
      </c>
      <c r="P423" s="284">
        <v>0</v>
      </c>
      <c r="Q423" s="284">
        <v>0</v>
      </c>
      <c r="R423" s="284">
        <f t="shared" si="188"/>
        <v>0</v>
      </c>
      <c r="S423" s="524"/>
      <c r="T423" s="524"/>
      <c r="U423" s="524"/>
    </row>
    <row r="424" spans="1:22" ht="15.75">
      <c r="A424" s="14">
        <v>2</v>
      </c>
      <c r="B424" s="10" t="s">
        <v>23</v>
      </c>
      <c r="C424" s="518">
        <f>SUM(C425:C426)</f>
        <v>0</v>
      </c>
      <c r="D424" s="519">
        <f t="shared" ref="D424:G424" si="190">SUM(D425:D426)</f>
        <v>658</v>
      </c>
      <c r="E424" s="520">
        <f t="shared" si="190"/>
        <v>658</v>
      </c>
      <c r="F424" s="62">
        <f>SUM(F425:F426)</f>
        <v>0</v>
      </c>
      <c r="G424" s="62">
        <f t="shared" si="190"/>
        <v>0</v>
      </c>
      <c r="H424" s="25"/>
      <c r="I424" s="62">
        <f t="shared" ref="I424" si="191">SUM(I425:I426)</f>
        <v>0</v>
      </c>
      <c r="J424" s="92">
        <v>0</v>
      </c>
      <c r="K424" s="62">
        <f>SUM(C424-F424-G424-H424+I424-J424)</f>
        <v>0</v>
      </c>
      <c r="L424" s="284">
        <f t="shared" ref="L424:N424" si="192">SUM(L425:L426)</f>
        <v>45</v>
      </c>
      <c r="M424" s="284">
        <f t="shared" si="192"/>
        <v>25</v>
      </c>
      <c r="N424" s="284">
        <f t="shared" si="192"/>
        <v>0</v>
      </c>
      <c r="O424" s="25"/>
      <c r="P424" s="62">
        <f t="shared" ref="P424:Q424" si="193">SUM(P425:P426)</f>
        <v>50</v>
      </c>
      <c r="Q424" s="62">
        <f t="shared" si="193"/>
        <v>0</v>
      </c>
      <c r="R424" s="62">
        <f t="shared" si="188"/>
        <v>70</v>
      </c>
      <c r="S424" s="524"/>
      <c r="T424" s="524"/>
      <c r="U424" s="524"/>
    </row>
    <row r="425" spans="1:22" ht="12.75" customHeight="1">
      <c r="A425" s="12"/>
      <c r="B425" s="13" t="s">
        <v>83</v>
      </c>
      <c r="C425" s="525">
        <v>0</v>
      </c>
      <c r="D425" s="526">
        <v>658</v>
      </c>
      <c r="E425" s="527">
        <v>658</v>
      </c>
      <c r="F425" s="49">
        <v>0</v>
      </c>
      <c r="G425" s="49">
        <v>0</v>
      </c>
      <c r="H425" s="25"/>
      <c r="I425" s="92">
        <v>0</v>
      </c>
      <c r="J425" s="92">
        <v>0</v>
      </c>
      <c r="K425" s="62">
        <f>SUM(C425-F425-G425-H425+I425-J425)</f>
        <v>0</v>
      </c>
      <c r="L425" s="297">
        <v>45</v>
      </c>
      <c r="M425" s="297">
        <v>25</v>
      </c>
      <c r="N425" s="297">
        <v>0</v>
      </c>
      <c r="O425" s="24"/>
      <c r="P425" s="49">
        <v>50</v>
      </c>
      <c r="Q425" s="49">
        <v>0</v>
      </c>
      <c r="R425" s="62">
        <f t="shared" si="188"/>
        <v>70</v>
      </c>
      <c r="S425" s="524"/>
      <c r="T425" s="524"/>
      <c r="U425" s="524"/>
    </row>
    <row r="426" spans="1:22" ht="13.5" customHeight="1">
      <c r="A426" s="12"/>
      <c r="B426" s="13" t="s">
        <v>84</v>
      </c>
      <c r="C426" s="525">
        <v>0</v>
      </c>
      <c r="D426" s="526">
        <v>0</v>
      </c>
      <c r="E426" s="527">
        <v>0</v>
      </c>
      <c r="F426" s="49">
        <v>0</v>
      </c>
      <c r="G426" s="49">
        <v>0</v>
      </c>
      <c r="H426" s="25"/>
      <c r="I426" s="92">
        <v>0</v>
      </c>
      <c r="J426" s="92">
        <v>0</v>
      </c>
      <c r="K426" s="62">
        <f t="shared" si="189"/>
        <v>0</v>
      </c>
      <c r="L426" s="297">
        <v>0</v>
      </c>
      <c r="M426" s="297">
        <v>0</v>
      </c>
      <c r="N426" s="297">
        <v>0</v>
      </c>
      <c r="O426" s="24"/>
      <c r="P426" s="297">
        <v>0</v>
      </c>
      <c r="Q426" s="297">
        <v>0</v>
      </c>
      <c r="R426" s="284">
        <f t="shared" si="188"/>
        <v>0</v>
      </c>
      <c r="S426" s="524"/>
      <c r="T426" s="524"/>
      <c r="U426" s="524"/>
    </row>
    <row r="427" spans="1:22" ht="15" customHeight="1">
      <c r="A427" s="9">
        <v>3</v>
      </c>
      <c r="B427" s="10" t="s">
        <v>53</v>
      </c>
      <c r="C427" s="518">
        <v>0</v>
      </c>
      <c r="D427" s="519">
        <v>0</v>
      </c>
      <c r="E427" s="520">
        <v>0</v>
      </c>
      <c r="F427" s="62">
        <v>0</v>
      </c>
      <c r="G427" s="25"/>
      <c r="H427" s="25"/>
      <c r="I427" s="62">
        <v>0</v>
      </c>
      <c r="J427" s="62">
        <v>0</v>
      </c>
      <c r="K427" s="62">
        <f>SUM(C427-F427-G427-H427+I427-J427)</f>
        <v>0</v>
      </c>
      <c r="L427" s="284">
        <v>0</v>
      </c>
      <c r="M427" s="284">
        <v>0</v>
      </c>
      <c r="N427" s="25"/>
      <c r="O427" s="25"/>
      <c r="P427" s="284">
        <v>0</v>
      </c>
      <c r="Q427" s="284">
        <v>0</v>
      </c>
      <c r="R427" s="284">
        <f>SUM(L427-M427-N427-O427+P427-Q427)</f>
        <v>0</v>
      </c>
      <c r="S427" s="524"/>
      <c r="T427" s="524"/>
      <c r="U427" s="524"/>
      <c r="V427" s="1" t="s">
        <v>87</v>
      </c>
    </row>
    <row r="428" spans="1:22" ht="12.75" customHeight="1">
      <c r="A428" s="14">
        <v>4</v>
      </c>
      <c r="B428" s="10" t="s">
        <v>52</v>
      </c>
      <c r="C428" s="521">
        <f>SUM(C429:C430)</f>
        <v>0</v>
      </c>
      <c r="D428" s="522">
        <f t="shared" ref="D428:E428" si="194">SUM(D429:D430)</f>
        <v>0</v>
      </c>
      <c r="E428" s="523">
        <f t="shared" si="194"/>
        <v>0</v>
      </c>
      <c r="F428" s="61">
        <f>SUM(F429:F430)</f>
        <v>0</v>
      </c>
      <c r="G428" s="25"/>
      <c r="H428" s="25"/>
      <c r="I428" s="61">
        <v>0</v>
      </c>
      <c r="J428" s="61">
        <v>0</v>
      </c>
      <c r="K428" s="62">
        <f t="shared" si="189"/>
        <v>0</v>
      </c>
      <c r="L428" s="284">
        <f t="shared" ref="L428:Q428" si="195">SUM(L429:L430)</f>
        <v>0</v>
      </c>
      <c r="M428" s="284">
        <f t="shared" si="195"/>
        <v>0</v>
      </c>
      <c r="N428" s="25"/>
      <c r="O428" s="25"/>
      <c r="P428" s="284">
        <f t="shared" si="195"/>
        <v>0</v>
      </c>
      <c r="Q428" s="284">
        <f t="shared" si="195"/>
        <v>0</v>
      </c>
      <c r="R428" s="284">
        <f t="shared" si="188"/>
        <v>0</v>
      </c>
      <c r="S428" s="524"/>
      <c r="T428" s="524"/>
      <c r="U428" s="524"/>
      <c r="V428" s="1" t="s">
        <v>88</v>
      </c>
    </row>
    <row r="429" spans="1:22" ht="12.75" customHeight="1">
      <c r="A429" s="14"/>
      <c r="B429" s="13" t="s">
        <v>83</v>
      </c>
      <c r="C429" s="521">
        <v>0</v>
      </c>
      <c r="D429" s="522"/>
      <c r="E429" s="523"/>
      <c r="F429" s="61">
        <v>0</v>
      </c>
      <c r="G429" s="25"/>
      <c r="H429" s="25"/>
      <c r="I429" s="61">
        <v>0</v>
      </c>
      <c r="J429" s="61">
        <v>0</v>
      </c>
      <c r="K429" s="62">
        <f t="shared" si="189"/>
        <v>0</v>
      </c>
      <c r="L429" s="297">
        <v>0</v>
      </c>
      <c r="M429" s="297">
        <v>0</v>
      </c>
      <c r="N429" s="24"/>
      <c r="O429" s="24"/>
      <c r="P429" s="297">
        <v>0</v>
      </c>
      <c r="Q429" s="297">
        <v>0</v>
      </c>
      <c r="R429" s="284">
        <f t="shared" si="188"/>
        <v>0</v>
      </c>
      <c r="S429" s="524"/>
      <c r="T429" s="524"/>
      <c r="U429" s="524"/>
    </row>
    <row r="430" spans="1:22" ht="12.75" customHeight="1">
      <c r="A430" s="14"/>
      <c r="B430" s="13" t="s">
        <v>84</v>
      </c>
      <c r="C430" s="521">
        <v>0</v>
      </c>
      <c r="D430" s="522"/>
      <c r="E430" s="523"/>
      <c r="F430" s="61">
        <v>0</v>
      </c>
      <c r="G430" s="25"/>
      <c r="H430" s="25"/>
      <c r="I430" s="61">
        <v>0</v>
      </c>
      <c r="J430" s="61">
        <v>0</v>
      </c>
      <c r="K430" s="62">
        <f t="shared" si="189"/>
        <v>0</v>
      </c>
      <c r="L430" s="297">
        <v>0</v>
      </c>
      <c r="M430" s="297">
        <v>0</v>
      </c>
      <c r="N430" s="24"/>
      <c r="O430" s="24"/>
      <c r="P430" s="297">
        <v>0</v>
      </c>
      <c r="Q430" s="297">
        <v>0</v>
      </c>
      <c r="R430" s="284">
        <f t="shared" si="188"/>
        <v>0</v>
      </c>
      <c r="S430" s="524"/>
      <c r="T430" s="524"/>
      <c r="U430" s="524"/>
    </row>
    <row r="431" spans="1:22" ht="11.25" customHeight="1">
      <c r="A431" s="14">
        <v>5</v>
      </c>
      <c r="B431" s="11" t="s">
        <v>54</v>
      </c>
      <c r="C431" s="518">
        <v>0</v>
      </c>
      <c r="D431" s="519">
        <v>0</v>
      </c>
      <c r="E431" s="520">
        <v>0</v>
      </c>
      <c r="F431" s="62">
        <v>0</v>
      </c>
      <c r="G431" s="25"/>
      <c r="H431" s="25"/>
      <c r="I431" s="62">
        <v>0</v>
      </c>
      <c r="J431" s="62">
        <v>0</v>
      </c>
      <c r="K431" s="62">
        <f t="shared" si="189"/>
        <v>0</v>
      </c>
      <c r="L431" s="284">
        <v>0</v>
      </c>
      <c r="M431" s="284">
        <v>0</v>
      </c>
      <c r="N431" s="25"/>
      <c r="O431" s="25"/>
      <c r="P431" s="284">
        <v>0</v>
      </c>
      <c r="Q431" s="284">
        <v>0</v>
      </c>
      <c r="R431" s="284">
        <f t="shared" si="188"/>
        <v>0</v>
      </c>
      <c r="S431" s="524"/>
      <c r="T431" s="524"/>
      <c r="U431" s="524"/>
    </row>
    <row r="432" spans="1:22" ht="12.75" customHeight="1">
      <c r="A432" s="14">
        <v>6</v>
      </c>
      <c r="B432" s="10" t="s">
        <v>55</v>
      </c>
      <c r="C432" s="518">
        <v>0</v>
      </c>
      <c r="D432" s="519">
        <v>0</v>
      </c>
      <c r="E432" s="520">
        <v>0</v>
      </c>
      <c r="F432" s="62">
        <v>0</v>
      </c>
      <c r="G432" s="25"/>
      <c r="H432" s="25"/>
      <c r="I432" s="62">
        <v>0</v>
      </c>
      <c r="J432" s="62">
        <v>0</v>
      </c>
      <c r="K432" s="62">
        <f t="shared" si="189"/>
        <v>0</v>
      </c>
      <c r="L432" s="284">
        <v>0</v>
      </c>
      <c r="M432" s="284">
        <v>0</v>
      </c>
      <c r="N432" s="25"/>
      <c r="O432" s="25"/>
      <c r="P432" s="284">
        <v>0</v>
      </c>
      <c r="Q432" s="284">
        <v>0</v>
      </c>
      <c r="R432" s="284">
        <f t="shared" si="188"/>
        <v>0</v>
      </c>
      <c r="S432" s="517">
        <v>0</v>
      </c>
      <c r="T432" s="517"/>
      <c r="U432" s="517"/>
    </row>
    <row r="433" spans="1:21" ht="15.95" customHeight="1">
      <c r="A433" s="14">
        <v>7</v>
      </c>
      <c r="B433" s="10" t="s">
        <v>56</v>
      </c>
      <c r="C433" s="480">
        <v>0</v>
      </c>
      <c r="D433" s="481">
        <v>0</v>
      </c>
      <c r="E433" s="482">
        <v>0</v>
      </c>
      <c r="F433" s="284">
        <v>0</v>
      </c>
      <c r="G433" s="25"/>
      <c r="H433" s="25"/>
      <c r="I433" s="284">
        <v>0</v>
      </c>
      <c r="J433" s="284">
        <v>0</v>
      </c>
      <c r="K433" s="284">
        <f t="shared" si="189"/>
        <v>0</v>
      </c>
      <c r="L433" s="284">
        <v>0</v>
      </c>
      <c r="M433" s="284">
        <v>0</v>
      </c>
      <c r="N433" s="25"/>
      <c r="O433" s="25"/>
      <c r="P433" s="284">
        <v>0</v>
      </c>
      <c r="Q433" s="284">
        <v>0</v>
      </c>
      <c r="R433" s="284">
        <f t="shared" si="188"/>
        <v>0</v>
      </c>
      <c r="S433" s="517">
        <v>0</v>
      </c>
      <c r="T433" s="517"/>
      <c r="U433" s="517"/>
    </row>
    <row r="434" spans="1:21" ht="15.95" customHeight="1">
      <c r="A434" s="14">
        <v>8</v>
      </c>
      <c r="B434" s="10" t="s">
        <v>57</v>
      </c>
      <c r="C434" s="480">
        <v>0</v>
      </c>
      <c r="D434" s="481">
        <v>0</v>
      </c>
      <c r="E434" s="482">
        <v>0</v>
      </c>
      <c r="F434" s="284">
        <v>0</v>
      </c>
      <c r="G434" s="25"/>
      <c r="H434" s="25"/>
      <c r="I434" s="284">
        <v>0</v>
      </c>
      <c r="J434" s="284">
        <v>0</v>
      </c>
      <c r="K434" s="284">
        <f t="shared" si="189"/>
        <v>0</v>
      </c>
      <c r="L434" s="284">
        <v>0</v>
      </c>
      <c r="M434" s="284">
        <v>0</v>
      </c>
      <c r="N434" s="25"/>
      <c r="O434" s="25"/>
      <c r="P434" s="284">
        <v>0</v>
      </c>
      <c r="Q434" s="284">
        <v>0</v>
      </c>
      <c r="R434" s="284">
        <f t="shared" si="188"/>
        <v>0</v>
      </c>
      <c r="S434" s="517">
        <v>0</v>
      </c>
      <c r="T434" s="517"/>
      <c r="U434" s="517"/>
    </row>
    <row r="435" spans="1:21" ht="15.95" customHeight="1">
      <c r="A435" s="14">
        <v>9</v>
      </c>
      <c r="B435" s="10" t="s">
        <v>24</v>
      </c>
      <c r="C435" s="480">
        <v>0</v>
      </c>
      <c r="D435" s="481">
        <v>0</v>
      </c>
      <c r="E435" s="482">
        <v>0</v>
      </c>
      <c r="F435" s="284">
        <v>0</v>
      </c>
      <c r="G435" s="25"/>
      <c r="H435" s="25"/>
      <c r="I435" s="67">
        <v>0</v>
      </c>
      <c r="J435" s="67">
        <v>0</v>
      </c>
      <c r="K435" s="284">
        <f t="shared" si="189"/>
        <v>0</v>
      </c>
      <c r="L435" s="284">
        <v>0</v>
      </c>
      <c r="M435" s="284">
        <v>0</v>
      </c>
      <c r="N435" s="25"/>
      <c r="O435" s="25"/>
      <c r="P435" s="284">
        <v>0</v>
      </c>
      <c r="Q435" s="284">
        <v>0</v>
      </c>
      <c r="R435" s="284">
        <f t="shared" si="188"/>
        <v>0</v>
      </c>
      <c r="S435" s="517">
        <v>0</v>
      </c>
      <c r="T435" s="517"/>
      <c r="U435" s="517"/>
    </row>
    <row r="436" spans="1:21" ht="15.95" customHeight="1">
      <c r="A436" s="14">
        <v>10</v>
      </c>
      <c r="B436" s="10" t="s">
        <v>25</v>
      </c>
      <c r="C436" s="480">
        <v>0</v>
      </c>
      <c r="D436" s="481">
        <v>0</v>
      </c>
      <c r="E436" s="482">
        <v>0</v>
      </c>
      <c r="F436" s="284">
        <v>0</v>
      </c>
      <c r="G436" s="25"/>
      <c r="H436" s="25"/>
      <c r="I436" s="67">
        <v>0</v>
      </c>
      <c r="J436" s="67">
        <v>0</v>
      </c>
      <c r="K436" s="284">
        <f t="shared" si="189"/>
        <v>0</v>
      </c>
      <c r="L436" s="284">
        <v>0</v>
      </c>
      <c r="M436" s="284">
        <v>0</v>
      </c>
      <c r="N436" s="25"/>
      <c r="O436" s="25"/>
      <c r="P436" s="284">
        <v>0</v>
      </c>
      <c r="Q436" s="284">
        <v>0</v>
      </c>
      <c r="R436" s="284">
        <f t="shared" si="188"/>
        <v>0</v>
      </c>
      <c r="S436" s="517">
        <v>0</v>
      </c>
      <c r="T436" s="517"/>
      <c r="U436" s="517"/>
    </row>
    <row r="437" spans="1:21" ht="15.95" customHeight="1" thickBot="1">
      <c r="A437" s="39">
        <v>11</v>
      </c>
      <c r="B437" s="40" t="s">
        <v>58</v>
      </c>
      <c r="C437" s="486">
        <v>0</v>
      </c>
      <c r="D437" s="487">
        <v>0</v>
      </c>
      <c r="E437" s="488">
        <v>0</v>
      </c>
      <c r="F437" s="285">
        <v>0</v>
      </c>
      <c r="G437" s="42"/>
      <c r="H437" s="42"/>
      <c r="I437" s="68">
        <v>0</v>
      </c>
      <c r="J437" s="68">
        <v>0</v>
      </c>
      <c r="K437" s="285">
        <f t="shared" si="189"/>
        <v>0</v>
      </c>
      <c r="L437" s="285">
        <v>0</v>
      </c>
      <c r="M437" s="285">
        <v>0</v>
      </c>
      <c r="N437" s="42"/>
      <c r="O437" s="42"/>
      <c r="P437" s="285">
        <v>0</v>
      </c>
      <c r="Q437" s="285">
        <v>0</v>
      </c>
      <c r="R437" s="285">
        <f t="shared" si="188"/>
        <v>0</v>
      </c>
      <c r="S437" s="489"/>
      <c r="T437" s="490"/>
      <c r="U437" s="491"/>
    </row>
    <row r="438" spans="1:21" ht="15.95" customHeight="1" thickTop="1">
      <c r="A438" s="5"/>
      <c r="B438" s="17" t="s">
        <v>39</v>
      </c>
    </row>
    <row r="439" spans="1:21" ht="15.95" customHeight="1">
      <c r="A439" s="5"/>
      <c r="B439" s="15" t="s">
        <v>60</v>
      </c>
    </row>
    <row r="440" spans="1:21" ht="15.95" customHeight="1">
      <c r="A440" s="5"/>
      <c r="B440" s="15" t="s">
        <v>59</v>
      </c>
    </row>
    <row r="441" spans="1:21" ht="15.95" customHeight="1">
      <c r="A441" s="5"/>
      <c r="B441" s="15" t="s">
        <v>40</v>
      </c>
    </row>
    <row r="442" spans="1:21" ht="15.95" customHeight="1">
      <c r="A442" s="5"/>
      <c r="B442" s="26"/>
    </row>
    <row r="443" spans="1:21" ht="15.95" customHeight="1">
      <c r="A443" s="5"/>
      <c r="B443" s="26"/>
    </row>
    <row r="444" spans="1:21" ht="15.95" customHeight="1">
      <c r="A444" s="5"/>
      <c r="B444" s="26"/>
    </row>
    <row r="445" spans="1:21" ht="15.95" customHeight="1">
      <c r="A445" s="5"/>
      <c r="B445" s="26"/>
    </row>
    <row r="446" spans="1:21" ht="15.95" customHeight="1">
      <c r="A446" s="5"/>
      <c r="B446" s="26"/>
    </row>
    <row r="447" spans="1:21" ht="15.95" customHeight="1">
      <c r="A447" s="5"/>
      <c r="B447" s="26"/>
    </row>
    <row r="448" spans="1:21" ht="15.95" customHeight="1">
      <c r="A448" s="476" t="s">
        <v>0</v>
      </c>
      <c r="B448" s="476"/>
      <c r="P448" s="477" t="s">
        <v>26</v>
      </c>
      <c r="Q448" s="477"/>
      <c r="R448" s="477"/>
      <c r="S448" s="477"/>
      <c r="T448" s="477"/>
      <c r="U448" s="477"/>
    </row>
    <row r="449" spans="1:21" ht="15.95" customHeight="1">
      <c r="A449" s="476" t="s">
        <v>1</v>
      </c>
      <c r="B449" s="476"/>
      <c r="P449" s="477"/>
      <c r="Q449" s="477"/>
      <c r="R449" s="477"/>
      <c r="S449" s="477"/>
      <c r="T449" s="477"/>
      <c r="U449" s="477"/>
    </row>
    <row r="450" spans="1:21" ht="15.95" customHeight="1">
      <c r="A450" s="476" t="s">
        <v>45</v>
      </c>
      <c r="B450" s="476"/>
    </row>
    <row r="451" spans="1:21" ht="12.75" customHeight="1">
      <c r="C451" s="478" t="s">
        <v>2</v>
      </c>
      <c r="D451" s="478"/>
      <c r="E451" s="478"/>
      <c r="F451" s="478"/>
      <c r="G451" s="478"/>
      <c r="H451" s="478"/>
      <c r="I451" s="478"/>
      <c r="J451" s="478"/>
      <c r="K451" s="478"/>
      <c r="L451" s="478"/>
      <c r="M451" s="478"/>
      <c r="N451" s="478"/>
      <c r="O451" s="478"/>
      <c r="P451" s="478"/>
      <c r="Q451" s="2"/>
    </row>
    <row r="452" spans="1:21" ht="12.75" customHeight="1">
      <c r="F452" s="479" t="s">
        <v>3</v>
      </c>
      <c r="G452" s="479"/>
      <c r="H452" s="479"/>
      <c r="I452" s="479"/>
      <c r="J452" s="479"/>
      <c r="K452" s="479"/>
      <c r="L452" s="479"/>
      <c r="M452" s="479"/>
      <c r="N452" s="479"/>
      <c r="O452" s="479"/>
      <c r="P452" s="479"/>
      <c r="Q452" s="291"/>
    </row>
    <row r="453" spans="1:21" ht="12.75" customHeight="1">
      <c r="A453" s="1" t="s">
        <v>46</v>
      </c>
      <c r="C453" s="3"/>
      <c r="D453" s="4">
        <v>1</v>
      </c>
      <c r="E453" s="4">
        <v>5</v>
      </c>
      <c r="M453" s="5"/>
      <c r="N453" s="5"/>
      <c r="O453" s="5"/>
      <c r="P453" s="5"/>
      <c r="Q453" s="5"/>
      <c r="R453" s="5"/>
      <c r="S453" s="5"/>
      <c r="T453" s="5"/>
    </row>
    <row r="454" spans="1:21" ht="12.75" customHeight="1">
      <c r="A454" s="1" t="s">
        <v>68</v>
      </c>
      <c r="C454" s="6"/>
      <c r="D454" s="7">
        <v>0</v>
      </c>
      <c r="E454" s="7">
        <v>8</v>
      </c>
      <c r="K454" s="453">
        <v>12</v>
      </c>
      <c r="L454" s="453"/>
      <c r="M454" s="5"/>
      <c r="N454" s="5"/>
      <c r="O454" s="5"/>
      <c r="Q454" s="1" t="str">
        <f>+Q167:U167</f>
        <v>Bulan     :</v>
      </c>
      <c r="R454" s="455" t="str">
        <f>+R410</f>
        <v xml:space="preserve">September </v>
      </c>
      <c r="S454" s="456"/>
      <c r="T454" s="4">
        <f>+T410</f>
        <v>0</v>
      </c>
      <c r="U454" s="4">
        <f>+U410</f>
        <v>8</v>
      </c>
    </row>
    <row r="455" spans="1:21" s="43" customFormat="1" ht="13.5" customHeight="1" thickBot="1">
      <c r="A455" s="43" t="s">
        <v>75</v>
      </c>
      <c r="C455" s="65">
        <v>0</v>
      </c>
      <c r="D455" s="65">
        <v>4</v>
      </c>
      <c r="E455" s="65">
        <v>3</v>
      </c>
      <c r="K455" s="454"/>
      <c r="L455" s="454"/>
      <c r="M455" s="77"/>
      <c r="N455" s="77"/>
      <c r="O455" s="77"/>
      <c r="Q455" s="43" t="s">
        <v>47</v>
      </c>
      <c r="R455" s="515">
        <f>+R411</f>
        <v>2020</v>
      </c>
      <c r="S455" s="516"/>
      <c r="T455" s="78">
        <f>+T411</f>
        <v>2</v>
      </c>
      <c r="U455" s="78">
        <f>+U411</f>
        <v>0</v>
      </c>
    </row>
    <row r="456" spans="1:21" ht="16.5" thickTop="1">
      <c r="A456" s="462" t="s">
        <v>4</v>
      </c>
      <c r="B456" s="462" t="s">
        <v>5</v>
      </c>
      <c r="C456" s="465" t="s">
        <v>6</v>
      </c>
      <c r="D456" s="466"/>
      <c r="E456" s="466"/>
      <c r="F456" s="466"/>
      <c r="G456" s="466"/>
      <c r="H456" s="466"/>
      <c r="I456" s="466"/>
      <c r="J456" s="466"/>
      <c r="K456" s="469"/>
      <c r="L456" s="465" t="s">
        <v>7</v>
      </c>
      <c r="M456" s="466"/>
      <c r="N456" s="466"/>
      <c r="O456" s="466"/>
      <c r="P456" s="466"/>
      <c r="Q456" s="466"/>
      <c r="R456" s="469"/>
      <c r="S456" s="470" t="s">
        <v>64</v>
      </c>
      <c r="T456" s="471"/>
      <c r="U456" s="513"/>
    </row>
    <row r="457" spans="1:21" ht="12.75" customHeight="1">
      <c r="A457" s="463"/>
      <c r="B457" s="463"/>
      <c r="C457" s="473" t="s">
        <v>27</v>
      </c>
      <c r="D457" s="474"/>
      <c r="E457" s="475"/>
      <c r="F457" s="296"/>
      <c r="G457" s="296" t="s">
        <v>30</v>
      </c>
      <c r="H457" s="296" t="s">
        <v>32</v>
      </c>
      <c r="I457" s="296"/>
      <c r="J457" s="296"/>
      <c r="K457" s="296" t="s">
        <v>43</v>
      </c>
      <c r="L457" s="296" t="s">
        <v>27</v>
      </c>
      <c r="M457" s="296"/>
      <c r="N457" s="296" t="s">
        <v>30</v>
      </c>
      <c r="O457" s="296" t="s">
        <v>32</v>
      </c>
      <c r="P457" s="296"/>
      <c r="Q457" s="296"/>
      <c r="R457" s="296" t="s">
        <v>63</v>
      </c>
      <c r="S457" s="440" t="s">
        <v>67</v>
      </c>
      <c r="T457" s="441"/>
      <c r="U457" s="442"/>
    </row>
    <row r="458" spans="1:21" ht="12.75" customHeight="1">
      <c r="A458" s="463"/>
      <c r="B458" s="463"/>
      <c r="C458" s="440" t="s">
        <v>28</v>
      </c>
      <c r="D458" s="441"/>
      <c r="E458" s="442"/>
      <c r="F458" s="294" t="s">
        <v>29</v>
      </c>
      <c r="G458" s="294" t="s">
        <v>31</v>
      </c>
      <c r="H458" s="294" t="s">
        <v>33</v>
      </c>
      <c r="I458" s="294" t="s">
        <v>37</v>
      </c>
      <c r="J458" s="294" t="s">
        <v>36</v>
      </c>
      <c r="K458" s="294" t="s">
        <v>28</v>
      </c>
      <c r="L458" s="294" t="s">
        <v>28</v>
      </c>
      <c r="M458" s="294" t="s">
        <v>35</v>
      </c>
      <c r="N458" s="294" t="s">
        <v>31</v>
      </c>
      <c r="O458" s="294" t="s">
        <v>33</v>
      </c>
      <c r="P458" s="294" t="s">
        <v>37</v>
      </c>
      <c r="Q458" s="294" t="s">
        <v>36</v>
      </c>
      <c r="R458" s="294" t="s">
        <v>38</v>
      </c>
      <c r="S458" s="440" t="s">
        <v>65</v>
      </c>
      <c r="T458" s="441"/>
      <c r="U458" s="442"/>
    </row>
    <row r="459" spans="1:21" ht="12.75" customHeight="1">
      <c r="A459" s="463"/>
      <c r="B459" s="463"/>
      <c r="C459" s="444" t="s">
        <v>8</v>
      </c>
      <c r="D459" s="445"/>
      <c r="E459" s="446"/>
      <c r="F459" s="295"/>
      <c r="G459" s="295"/>
      <c r="H459" s="295" t="s">
        <v>34</v>
      </c>
      <c r="I459" s="295"/>
      <c r="J459" s="295"/>
      <c r="K459" s="295" t="s">
        <v>9</v>
      </c>
      <c r="L459" s="295" t="s">
        <v>8</v>
      </c>
      <c r="M459" s="295"/>
      <c r="N459" s="295"/>
      <c r="O459" s="295" t="s">
        <v>34</v>
      </c>
      <c r="P459" s="295"/>
      <c r="Q459" s="295"/>
      <c r="R459" s="20" t="s">
        <v>62</v>
      </c>
      <c r="S459" s="440" t="s">
        <v>66</v>
      </c>
      <c r="T459" s="441"/>
      <c r="U459" s="442"/>
    </row>
    <row r="460" spans="1:21" ht="21" customHeight="1">
      <c r="A460" s="464"/>
      <c r="B460" s="464"/>
      <c r="C460" s="447"/>
      <c r="D460" s="448"/>
      <c r="E460" s="449"/>
      <c r="F460" s="294"/>
      <c r="G460" s="294"/>
      <c r="H460" s="294"/>
      <c r="I460" s="294"/>
      <c r="J460" s="294"/>
      <c r="K460" s="294" t="s">
        <v>61</v>
      </c>
      <c r="L460" s="294"/>
      <c r="M460" s="294"/>
      <c r="N460" s="294"/>
      <c r="O460" s="294"/>
      <c r="P460" s="294"/>
      <c r="Q460" s="294"/>
      <c r="R460" s="294"/>
      <c r="S460" s="450"/>
      <c r="T460" s="451"/>
      <c r="U460" s="514"/>
    </row>
    <row r="461" spans="1:21" s="8" customFormat="1" ht="11.25">
      <c r="A461" s="293" t="s">
        <v>10</v>
      </c>
      <c r="B461" s="293" t="s">
        <v>11</v>
      </c>
      <c r="C461" s="429" t="s">
        <v>12</v>
      </c>
      <c r="D461" s="430"/>
      <c r="E461" s="431"/>
      <c r="F461" s="293" t="s">
        <v>13</v>
      </c>
      <c r="G461" s="293" t="s">
        <v>14</v>
      </c>
      <c r="H461" s="293" t="s">
        <v>15</v>
      </c>
      <c r="I461" s="293" t="s">
        <v>16</v>
      </c>
      <c r="J461" s="293" t="s">
        <v>17</v>
      </c>
      <c r="K461" s="293" t="s">
        <v>18</v>
      </c>
      <c r="L461" s="293" t="s">
        <v>19</v>
      </c>
      <c r="M461" s="293" t="s">
        <v>20</v>
      </c>
      <c r="N461" s="293" t="s">
        <v>21</v>
      </c>
      <c r="O461" s="293" t="s">
        <v>41</v>
      </c>
      <c r="P461" s="293" t="s">
        <v>42</v>
      </c>
      <c r="Q461" s="293" t="s">
        <v>44</v>
      </c>
      <c r="R461" s="293" t="s">
        <v>69</v>
      </c>
      <c r="S461" s="429" t="s">
        <v>70</v>
      </c>
      <c r="T461" s="430"/>
      <c r="U461" s="431"/>
    </row>
    <row r="462" spans="1:21" s="16" customFormat="1" ht="12.75" customHeight="1">
      <c r="A462" s="18">
        <v>1</v>
      </c>
      <c r="B462" s="19" t="s">
        <v>22</v>
      </c>
      <c r="C462" s="504">
        <f>SUM(C463,C466,C467)</f>
        <v>0</v>
      </c>
      <c r="D462" s="505"/>
      <c r="E462" s="506"/>
      <c r="F462" s="287">
        <f t="shared" ref="F462:J462" si="196">SUM(F463,F466,F467)</f>
        <v>0</v>
      </c>
      <c r="G462" s="287">
        <f t="shared" si="196"/>
        <v>0</v>
      </c>
      <c r="H462" s="287">
        <f t="shared" si="196"/>
        <v>0</v>
      </c>
      <c r="I462" s="287">
        <f t="shared" si="196"/>
        <v>0</v>
      </c>
      <c r="J462" s="287">
        <f t="shared" si="196"/>
        <v>0</v>
      </c>
      <c r="K462" s="287">
        <f>SUM(C462-F462-G462-H462+I462-J462)</f>
        <v>0</v>
      </c>
      <c r="L462" s="59">
        <f>SUM(L463,L466,L467)</f>
        <v>0</v>
      </c>
      <c r="M462" s="59">
        <f t="shared" ref="M462:Q462" si="197">SUM(M463,M466,M467)</f>
        <v>0</v>
      </c>
      <c r="N462" s="59">
        <f t="shared" si="197"/>
        <v>0</v>
      </c>
      <c r="O462" s="59">
        <f t="shared" si="197"/>
        <v>0</v>
      </c>
      <c r="P462" s="59">
        <f t="shared" si="197"/>
        <v>10</v>
      </c>
      <c r="Q462" s="59">
        <f t="shared" si="197"/>
        <v>0</v>
      </c>
      <c r="R462" s="59">
        <f>SUM(L462-M462-N462-O462+P462-Q462)</f>
        <v>10</v>
      </c>
      <c r="S462" s="507"/>
      <c r="T462" s="508"/>
      <c r="U462" s="509"/>
    </row>
    <row r="463" spans="1:21" s="23" customFormat="1" ht="12.75" customHeight="1">
      <c r="A463" s="14"/>
      <c r="B463" s="22" t="s">
        <v>49</v>
      </c>
      <c r="C463" s="495">
        <f t="shared" ref="C463:H463" si="198">SUM(C464:C465)</f>
        <v>0</v>
      </c>
      <c r="D463" s="496">
        <f t="shared" si="198"/>
        <v>0</v>
      </c>
      <c r="E463" s="497">
        <f t="shared" si="198"/>
        <v>0</v>
      </c>
      <c r="F463" s="69">
        <f t="shared" si="198"/>
        <v>0</v>
      </c>
      <c r="G463" s="69">
        <f t="shared" si="198"/>
        <v>0</v>
      </c>
      <c r="H463" s="69">
        <f t="shared" si="198"/>
        <v>0</v>
      </c>
      <c r="I463" s="69">
        <f>SUM(I464:I465)</f>
        <v>0</v>
      </c>
      <c r="J463" s="69">
        <f t="shared" ref="J463" si="199">SUM(J464:J465)</f>
        <v>0</v>
      </c>
      <c r="K463" s="284">
        <f t="shared" ref="K463:K480" si="200">SUM(C463-F463-G463-H463+I463-J463)</f>
        <v>0</v>
      </c>
      <c r="L463" s="61">
        <f t="shared" ref="L463:O463" si="201">SUM(L464:L465)</f>
        <v>0</v>
      </c>
      <c r="M463" s="61">
        <f t="shared" si="201"/>
        <v>0</v>
      </c>
      <c r="N463" s="61">
        <f t="shared" si="201"/>
        <v>0</v>
      </c>
      <c r="O463" s="61">
        <f t="shared" si="201"/>
        <v>0</v>
      </c>
      <c r="P463" s="61">
        <f>SUM(P464:P465)</f>
        <v>10</v>
      </c>
      <c r="Q463" s="61">
        <f t="shared" ref="Q463" si="202">SUM(Q464:Q465)</f>
        <v>0</v>
      </c>
      <c r="R463" s="62">
        <f t="shared" ref="R463:R471" si="203">SUM(L463-M463-N463-O463+P463-Q463)</f>
        <v>10</v>
      </c>
      <c r="S463" s="510"/>
      <c r="T463" s="511"/>
      <c r="U463" s="512"/>
    </row>
    <row r="464" spans="1:21" ht="15" customHeight="1">
      <c r="A464" s="12"/>
      <c r="B464" s="13" t="s">
        <v>83</v>
      </c>
      <c r="C464" s="501">
        <v>0</v>
      </c>
      <c r="D464" s="502">
        <v>0</v>
      </c>
      <c r="E464" s="503">
        <v>0</v>
      </c>
      <c r="F464" s="297">
        <v>0</v>
      </c>
      <c r="G464" s="297">
        <v>0</v>
      </c>
      <c r="H464" s="297">
        <v>0</v>
      </c>
      <c r="I464" s="66">
        <v>0</v>
      </c>
      <c r="J464" s="66">
        <v>0</v>
      </c>
      <c r="K464" s="284">
        <f t="shared" si="200"/>
        <v>0</v>
      </c>
      <c r="L464" s="49">
        <v>0</v>
      </c>
      <c r="M464" s="49">
        <v>0</v>
      </c>
      <c r="N464" s="49">
        <v>0</v>
      </c>
      <c r="O464" s="49">
        <v>0</v>
      </c>
      <c r="P464" s="49">
        <v>10</v>
      </c>
      <c r="Q464" s="49">
        <v>0</v>
      </c>
      <c r="R464" s="62">
        <f t="shared" si="203"/>
        <v>10</v>
      </c>
      <c r="S464" s="498"/>
      <c r="T464" s="499"/>
      <c r="U464" s="500"/>
    </row>
    <row r="465" spans="1:24" ht="15.75">
      <c r="A465" s="12"/>
      <c r="B465" s="13" t="s">
        <v>84</v>
      </c>
      <c r="C465" s="501">
        <v>0</v>
      </c>
      <c r="D465" s="502">
        <v>0</v>
      </c>
      <c r="E465" s="503">
        <v>0</v>
      </c>
      <c r="F465" s="297">
        <v>0</v>
      </c>
      <c r="G465" s="297">
        <v>0</v>
      </c>
      <c r="H465" s="297">
        <v>0</v>
      </c>
      <c r="I465" s="66">
        <v>0</v>
      </c>
      <c r="J465" s="66">
        <v>0</v>
      </c>
      <c r="K465" s="284">
        <f t="shared" si="200"/>
        <v>0</v>
      </c>
      <c r="L465" s="297">
        <v>0</v>
      </c>
      <c r="M465" s="297">
        <v>0</v>
      </c>
      <c r="N465" s="297">
        <v>0</v>
      </c>
      <c r="O465" s="297">
        <v>0</v>
      </c>
      <c r="P465" s="297">
        <v>0</v>
      </c>
      <c r="Q465" s="297">
        <v>0</v>
      </c>
      <c r="R465" s="62">
        <f t="shared" si="203"/>
        <v>0</v>
      </c>
      <c r="S465" s="498"/>
      <c r="T465" s="499"/>
      <c r="U465" s="500"/>
    </row>
    <row r="466" spans="1:24" ht="15.75">
      <c r="A466" s="12"/>
      <c r="B466" s="11" t="s">
        <v>50</v>
      </c>
      <c r="C466" s="480">
        <v>0</v>
      </c>
      <c r="D466" s="481">
        <v>0</v>
      </c>
      <c r="E466" s="482">
        <v>0</v>
      </c>
      <c r="F466" s="67">
        <v>0</v>
      </c>
      <c r="G466" s="67">
        <v>0</v>
      </c>
      <c r="H466" s="67">
        <v>0</v>
      </c>
      <c r="I466" s="67">
        <v>0</v>
      </c>
      <c r="J466" s="67">
        <v>0</v>
      </c>
      <c r="K466" s="284">
        <f t="shared" si="200"/>
        <v>0</v>
      </c>
      <c r="L466" s="284">
        <v>0</v>
      </c>
      <c r="M466" s="284">
        <v>0</v>
      </c>
      <c r="N466" s="284">
        <v>0</v>
      </c>
      <c r="O466" s="284">
        <v>0</v>
      </c>
      <c r="P466" s="284">
        <v>0</v>
      </c>
      <c r="Q466" s="284">
        <v>0</v>
      </c>
      <c r="R466" s="62">
        <f t="shared" si="203"/>
        <v>0</v>
      </c>
      <c r="S466" s="498"/>
      <c r="T466" s="499"/>
      <c r="U466" s="500"/>
    </row>
    <row r="467" spans="1:24" ht="15.75">
      <c r="A467" s="12"/>
      <c r="B467" s="11" t="s">
        <v>51</v>
      </c>
      <c r="C467" s="480">
        <v>0</v>
      </c>
      <c r="D467" s="481">
        <v>0</v>
      </c>
      <c r="E467" s="482">
        <v>0</v>
      </c>
      <c r="F467" s="67">
        <v>0</v>
      </c>
      <c r="G467" s="67">
        <v>0</v>
      </c>
      <c r="H467" s="67">
        <v>0</v>
      </c>
      <c r="I467" s="67">
        <v>0</v>
      </c>
      <c r="J467" s="67">
        <v>0</v>
      </c>
      <c r="K467" s="284">
        <f t="shared" si="200"/>
        <v>0</v>
      </c>
      <c r="L467" s="284">
        <v>0</v>
      </c>
      <c r="M467" s="284">
        <v>0</v>
      </c>
      <c r="N467" s="284">
        <v>0</v>
      </c>
      <c r="O467" s="284">
        <v>0</v>
      </c>
      <c r="P467" s="284">
        <v>0</v>
      </c>
      <c r="Q467" s="284">
        <v>0</v>
      </c>
      <c r="R467" s="62">
        <f t="shared" si="203"/>
        <v>0</v>
      </c>
      <c r="S467" s="498"/>
      <c r="T467" s="499"/>
      <c r="U467" s="500"/>
      <c r="X467" s="1" t="s">
        <v>43</v>
      </c>
    </row>
    <row r="468" spans="1:24" ht="15.75">
      <c r="A468" s="14">
        <v>2</v>
      </c>
      <c r="B468" s="10" t="s">
        <v>23</v>
      </c>
      <c r="C468" s="480">
        <f>SUM(C469:C470)</f>
        <v>0</v>
      </c>
      <c r="D468" s="481">
        <f t="shared" ref="D468:G468" si="204">SUM(D469:D470)</f>
        <v>658</v>
      </c>
      <c r="E468" s="482">
        <f t="shared" si="204"/>
        <v>658</v>
      </c>
      <c r="F468" s="284">
        <f t="shared" si="204"/>
        <v>0</v>
      </c>
      <c r="G468" s="284">
        <f t="shared" si="204"/>
        <v>0</v>
      </c>
      <c r="H468" s="25"/>
      <c r="I468" s="284">
        <f t="shared" ref="I468:J468" si="205">SUM(I469:I470)</f>
        <v>0</v>
      </c>
      <c r="J468" s="284">
        <f t="shared" si="205"/>
        <v>0</v>
      </c>
      <c r="K468" s="284">
        <f>SUM(C468-F468-G468-H468+I468-J468)</f>
        <v>0</v>
      </c>
      <c r="L468" s="284">
        <f>SUM(L469:L470)</f>
        <v>414</v>
      </c>
      <c r="M468" s="62">
        <f t="shared" ref="M468:N468" si="206">SUM(M469:M470)</f>
        <v>205</v>
      </c>
      <c r="N468" s="284">
        <f t="shared" si="206"/>
        <v>0</v>
      </c>
      <c r="O468" s="25"/>
      <c r="P468" s="284">
        <f t="shared" ref="P468:Q468" si="207">SUM(P469:P470)</f>
        <v>166</v>
      </c>
      <c r="Q468" s="284">
        <f t="shared" si="207"/>
        <v>0</v>
      </c>
      <c r="R468" s="62">
        <f t="shared" si="203"/>
        <v>375</v>
      </c>
      <c r="S468" s="498"/>
      <c r="T468" s="499"/>
      <c r="U468" s="500"/>
    </row>
    <row r="469" spans="1:24" ht="15.75">
      <c r="A469" s="12"/>
      <c r="B469" s="13" t="s">
        <v>83</v>
      </c>
      <c r="C469" s="501">
        <v>0</v>
      </c>
      <c r="D469" s="502">
        <v>658</v>
      </c>
      <c r="E469" s="503">
        <v>658</v>
      </c>
      <c r="F469" s="297">
        <v>0</v>
      </c>
      <c r="G469" s="297">
        <v>0</v>
      </c>
      <c r="H469" s="24"/>
      <c r="I469" s="66">
        <v>0</v>
      </c>
      <c r="J469" s="66">
        <v>0</v>
      </c>
      <c r="K469" s="284">
        <f t="shared" si="200"/>
        <v>0</v>
      </c>
      <c r="L469" s="297">
        <v>414</v>
      </c>
      <c r="M469" s="49">
        <v>205</v>
      </c>
      <c r="N469" s="297">
        <v>0</v>
      </c>
      <c r="O469" s="24"/>
      <c r="P469" s="297">
        <v>166</v>
      </c>
      <c r="Q469" s="297">
        <v>0</v>
      </c>
      <c r="R469" s="62">
        <f>SUM(L469-M469-N469-O469+P469-Q469)</f>
        <v>375</v>
      </c>
      <c r="S469" s="498"/>
      <c r="T469" s="499"/>
      <c r="U469" s="500"/>
    </row>
    <row r="470" spans="1:24" ht="12.75" customHeight="1">
      <c r="A470" s="12"/>
      <c r="B470" s="13" t="s">
        <v>84</v>
      </c>
      <c r="C470" s="501">
        <v>0</v>
      </c>
      <c r="D470" s="502">
        <v>0</v>
      </c>
      <c r="E470" s="503">
        <v>0</v>
      </c>
      <c r="F470" s="297">
        <v>0</v>
      </c>
      <c r="G470" s="297">
        <v>0</v>
      </c>
      <c r="H470" s="24"/>
      <c r="I470" s="66">
        <v>0</v>
      </c>
      <c r="J470" s="66">
        <v>0</v>
      </c>
      <c r="K470" s="284">
        <f t="shared" si="200"/>
        <v>0</v>
      </c>
      <c r="L470" s="297">
        <v>0</v>
      </c>
      <c r="M470" s="297">
        <v>0</v>
      </c>
      <c r="N470" s="297">
        <v>0</v>
      </c>
      <c r="O470" s="24"/>
      <c r="P470" s="297">
        <v>0</v>
      </c>
      <c r="Q470" s="297">
        <v>0</v>
      </c>
      <c r="R470" s="62">
        <f t="shared" si="203"/>
        <v>0</v>
      </c>
      <c r="S470" s="498"/>
      <c r="T470" s="499"/>
      <c r="U470" s="500"/>
    </row>
    <row r="471" spans="1:24" ht="12.75" customHeight="1">
      <c r="A471" s="9">
        <v>3</v>
      </c>
      <c r="B471" s="10" t="s">
        <v>53</v>
      </c>
      <c r="C471" s="480">
        <v>0</v>
      </c>
      <c r="D471" s="481">
        <v>0</v>
      </c>
      <c r="E471" s="482">
        <v>0</v>
      </c>
      <c r="F471" s="284">
        <v>0</v>
      </c>
      <c r="G471" s="25"/>
      <c r="H471" s="25"/>
      <c r="I471" s="284">
        <v>0</v>
      </c>
      <c r="J471" s="284">
        <v>0</v>
      </c>
      <c r="K471" s="284">
        <f t="shared" si="200"/>
        <v>0</v>
      </c>
      <c r="L471" s="292">
        <v>0</v>
      </c>
      <c r="M471" s="292">
        <v>0</v>
      </c>
      <c r="N471" s="25"/>
      <c r="O471" s="25"/>
      <c r="P471" s="292">
        <v>0</v>
      </c>
      <c r="Q471" s="292">
        <v>0</v>
      </c>
      <c r="R471" s="62">
        <f t="shared" si="203"/>
        <v>0</v>
      </c>
      <c r="S471" s="498"/>
      <c r="T471" s="499"/>
      <c r="U471" s="500"/>
    </row>
    <row r="472" spans="1:24" ht="15.75">
      <c r="A472" s="14">
        <v>4</v>
      </c>
      <c r="B472" s="10" t="s">
        <v>52</v>
      </c>
      <c r="C472" s="495">
        <f>SUM(C473:C474)</f>
        <v>0</v>
      </c>
      <c r="D472" s="496">
        <f t="shared" ref="D472:E472" si="208">SUM(D473:D474)</f>
        <v>0</v>
      </c>
      <c r="E472" s="497">
        <f t="shared" si="208"/>
        <v>0</v>
      </c>
      <c r="F472" s="69">
        <f>SUM(F473:F474)</f>
        <v>0</v>
      </c>
      <c r="G472" s="25"/>
      <c r="H472" s="25"/>
      <c r="I472" s="69">
        <f t="shared" ref="I472:J472" si="209">SUM(I473:I474)</f>
        <v>0</v>
      </c>
      <c r="J472" s="69">
        <f t="shared" si="209"/>
        <v>0</v>
      </c>
      <c r="K472" s="284">
        <f t="shared" si="200"/>
        <v>0</v>
      </c>
      <c r="L472" s="284">
        <f>SUM(L473:L474)</f>
        <v>0</v>
      </c>
      <c r="M472" s="284">
        <f>SUM(M473:M474)</f>
        <v>0</v>
      </c>
      <c r="N472" s="25"/>
      <c r="O472" s="25"/>
      <c r="P472" s="284">
        <f t="shared" ref="P472:Q472" si="210">SUM(P473:P474)</f>
        <v>0</v>
      </c>
      <c r="Q472" s="284">
        <f t="shared" si="210"/>
        <v>0</v>
      </c>
      <c r="R472" s="62">
        <f>SUM(L472-M472-N472-O472+P472-Q472)</f>
        <v>0</v>
      </c>
      <c r="S472" s="498"/>
      <c r="T472" s="499"/>
      <c r="U472" s="500"/>
    </row>
    <row r="473" spans="1:24" ht="15.75" customHeight="1">
      <c r="A473" s="14"/>
      <c r="B473" s="13" t="s">
        <v>83</v>
      </c>
      <c r="C473" s="495">
        <v>0</v>
      </c>
      <c r="D473" s="496"/>
      <c r="E473" s="497"/>
      <c r="F473" s="69">
        <v>0</v>
      </c>
      <c r="G473" s="25"/>
      <c r="H473" s="25"/>
      <c r="I473" s="69">
        <v>0</v>
      </c>
      <c r="J473" s="69">
        <v>0</v>
      </c>
      <c r="K473" s="284">
        <f t="shared" si="200"/>
        <v>0</v>
      </c>
      <c r="L473" s="292">
        <v>0</v>
      </c>
      <c r="M473" s="292">
        <v>0</v>
      </c>
      <c r="N473" s="25"/>
      <c r="O473" s="25"/>
      <c r="P473" s="292">
        <v>0</v>
      </c>
      <c r="Q473" s="292">
        <v>0</v>
      </c>
      <c r="R473" s="62">
        <f t="shared" ref="R473" si="211">SUM(L473-M473-N473-O473+P473-Q473)</f>
        <v>0</v>
      </c>
      <c r="S473" s="498"/>
      <c r="T473" s="499"/>
      <c r="U473" s="500"/>
    </row>
    <row r="474" spans="1:24" ht="15.75">
      <c r="A474" s="14"/>
      <c r="B474" s="13" t="s">
        <v>84</v>
      </c>
      <c r="C474" s="495">
        <v>0</v>
      </c>
      <c r="D474" s="496"/>
      <c r="E474" s="497"/>
      <c r="F474" s="69">
        <v>0</v>
      </c>
      <c r="G474" s="25"/>
      <c r="H474" s="25"/>
      <c r="I474" s="69">
        <v>0</v>
      </c>
      <c r="J474" s="69">
        <v>0</v>
      </c>
      <c r="K474" s="284">
        <f t="shared" si="200"/>
        <v>0</v>
      </c>
      <c r="L474" s="292">
        <v>0</v>
      </c>
      <c r="M474" s="292">
        <v>0</v>
      </c>
      <c r="N474" s="25"/>
      <c r="O474" s="25"/>
      <c r="P474" s="292">
        <v>0</v>
      </c>
      <c r="Q474" s="292">
        <v>0</v>
      </c>
      <c r="R474" s="62">
        <f>SUM(L474-M474-N474-O474+P474-Q474)</f>
        <v>0</v>
      </c>
      <c r="S474" s="498"/>
      <c r="T474" s="499"/>
      <c r="U474" s="500"/>
    </row>
    <row r="475" spans="1:24" ht="15.75">
      <c r="A475" s="14">
        <v>5</v>
      </c>
      <c r="B475" s="11" t="s">
        <v>54</v>
      </c>
      <c r="C475" s="480">
        <v>0</v>
      </c>
      <c r="D475" s="481">
        <v>0</v>
      </c>
      <c r="E475" s="482">
        <v>0</v>
      </c>
      <c r="F475" s="284">
        <v>0</v>
      </c>
      <c r="G475" s="25"/>
      <c r="H475" s="25"/>
      <c r="I475" s="284">
        <v>0</v>
      </c>
      <c r="J475" s="284">
        <v>0</v>
      </c>
      <c r="K475" s="284">
        <f t="shared" si="200"/>
        <v>0</v>
      </c>
      <c r="L475" s="292">
        <v>0</v>
      </c>
      <c r="M475" s="292">
        <v>0</v>
      </c>
      <c r="N475" s="25"/>
      <c r="O475" s="25"/>
      <c r="P475" s="292">
        <v>0</v>
      </c>
      <c r="Q475" s="292">
        <v>0</v>
      </c>
      <c r="R475" s="284">
        <f t="shared" ref="R475:R481" si="212">SUM(L475-M475-N475-O475+P475-Q475)</f>
        <v>0</v>
      </c>
      <c r="S475" s="498"/>
      <c r="T475" s="499"/>
      <c r="U475" s="500"/>
    </row>
    <row r="476" spans="1:24" ht="12.75" customHeight="1">
      <c r="A476" s="14">
        <v>6</v>
      </c>
      <c r="B476" s="10" t="s">
        <v>55</v>
      </c>
      <c r="C476" s="480">
        <v>0</v>
      </c>
      <c r="D476" s="481">
        <v>0</v>
      </c>
      <c r="E476" s="482">
        <v>0</v>
      </c>
      <c r="F476" s="284">
        <v>0</v>
      </c>
      <c r="G476" s="25"/>
      <c r="H476" s="25"/>
      <c r="I476" s="284">
        <v>0</v>
      </c>
      <c r="J476" s="284">
        <v>0</v>
      </c>
      <c r="K476" s="284">
        <f t="shared" si="200"/>
        <v>0</v>
      </c>
      <c r="L476" s="292">
        <v>0</v>
      </c>
      <c r="M476" s="292">
        <v>0</v>
      </c>
      <c r="N476" s="25"/>
      <c r="O476" s="25"/>
      <c r="P476" s="292">
        <v>0</v>
      </c>
      <c r="Q476" s="292">
        <v>0</v>
      </c>
      <c r="R476" s="284">
        <f t="shared" si="212"/>
        <v>0</v>
      </c>
      <c r="S476" s="492">
        <v>0</v>
      </c>
      <c r="T476" s="493"/>
      <c r="U476" s="494"/>
    </row>
    <row r="477" spans="1:24" ht="13.5" customHeight="1">
      <c r="A477" s="14">
        <v>7</v>
      </c>
      <c r="B477" s="10" t="s">
        <v>56</v>
      </c>
      <c r="C477" s="480">
        <v>0</v>
      </c>
      <c r="D477" s="481">
        <v>0</v>
      </c>
      <c r="E477" s="482">
        <v>0</v>
      </c>
      <c r="F477" s="284">
        <v>0</v>
      </c>
      <c r="G477" s="25"/>
      <c r="H477" s="25"/>
      <c r="I477" s="284">
        <v>0</v>
      </c>
      <c r="J477" s="284">
        <v>0</v>
      </c>
      <c r="K477" s="284">
        <f t="shared" si="200"/>
        <v>0</v>
      </c>
      <c r="L477" s="292">
        <v>0</v>
      </c>
      <c r="M477" s="292">
        <v>0</v>
      </c>
      <c r="N477" s="25"/>
      <c r="O477" s="25"/>
      <c r="P477" s="292">
        <v>0</v>
      </c>
      <c r="Q477" s="292">
        <v>0</v>
      </c>
      <c r="R477" s="284">
        <f t="shared" si="212"/>
        <v>0</v>
      </c>
      <c r="S477" s="483">
        <v>0</v>
      </c>
      <c r="T477" s="484"/>
      <c r="U477" s="485"/>
    </row>
    <row r="478" spans="1:24" ht="15" customHeight="1">
      <c r="A478" s="14">
        <v>8</v>
      </c>
      <c r="B478" s="10" t="s">
        <v>57</v>
      </c>
      <c r="C478" s="480">
        <v>0</v>
      </c>
      <c r="D478" s="481">
        <v>0</v>
      </c>
      <c r="E478" s="482">
        <v>0</v>
      </c>
      <c r="F478" s="284">
        <v>0</v>
      </c>
      <c r="G478" s="25"/>
      <c r="H478" s="25"/>
      <c r="I478" s="284">
        <v>0</v>
      </c>
      <c r="J478" s="284">
        <v>0</v>
      </c>
      <c r="K478" s="284">
        <f t="shared" si="200"/>
        <v>0</v>
      </c>
      <c r="L478" s="292">
        <v>0</v>
      </c>
      <c r="M478" s="292">
        <v>0</v>
      </c>
      <c r="N478" s="25"/>
      <c r="O478" s="25"/>
      <c r="P478" s="292">
        <v>0</v>
      </c>
      <c r="Q478" s="292">
        <v>0</v>
      </c>
      <c r="R478" s="284">
        <f t="shared" si="212"/>
        <v>0</v>
      </c>
      <c r="S478" s="483">
        <v>0</v>
      </c>
      <c r="T478" s="484"/>
      <c r="U478" s="485"/>
    </row>
    <row r="479" spans="1:24" ht="12.75" customHeight="1">
      <c r="A479" s="14">
        <v>9</v>
      </c>
      <c r="B479" s="10" t="s">
        <v>24</v>
      </c>
      <c r="C479" s="480">
        <v>0</v>
      </c>
      <c r="D479" s="481">
        <v>0</v>
      </c>
      <c r="E479" s="482">
        <v>0</v>
      </c>
      <c r="F479" s="284">
        <v>0</v>
      </c>
      <c r="G479" s="25"/>
      <c r="H479" s="25"/>
      <c r="I479" s="67">
        <v>0</v>
      </c>
      <c r="J479" s="67">
        <v>0</v>
      </c>
      <c r="K479" s="284">
        <f t="shared" si="200"/>
        <v>0</v>
      </c>
      <c r="L479" s="292">
        <v>0</v>
      </c>
      <c r="M479" s="292">
        <v>0</v>
      </c>
      <c r="N479" s="25"/>
      <c r="O479" s="25"/>
      <c r="P479" s="292">
        <v>0</v>
      </c>
      <c r="Q479" s="292">
        <v>0</v>
      </c>
      <c r="R479" s="284">
        <f t="shared" si="212"/>
        <v>0</v>
      </c>
      <c r="S479" s="483">
        <v>0</v>
      </c>
      <c r="T479" s="484"/>
      <c r="U479" s="485"/>
    </row>
    <row r="480" spans="1:24" ht="12.75" customHeight="1">
      <c r="A480" s="14">
        <v>10</v>
      </c>
      <c r="B480" s="10" t="s">
        <v>25</v>
      </c>
      <c r="C480" s="480">
        <v>0</v>
      </c>
      <c r="D480" s="481">
        <v>0</v>
      </c>
      <c r="E480" s="482">
        <v>0</v>
      </c>
      <c r="F480" s="284">
        <v>0</v>
      </c>
      <c r="G480" s="25"/>
      <c r="H480" s="25"/>
      <c r="I480" s="67">
        <v>0</v>
      </c>
      <c r="J480" s="67">
        <v>0</v>
      </c>
      <c r="K480" s="284">
        <f t="shared" si="200"/>
        <v>0</v>
      </c>
      <c r="L480" s="292">
        <v>0</v>
      </c>
      <c r="M480" s="292">
        <v>0</v>
      </c>
      <c r="N480" s="25"/>
      <c r="O480" s="25"/>
      <c r="P480" s="292">
        <v>0</v>
      </c>
      <c r="Q480" s="292">
        <v>0</v>
      </c>
      <c r="R480" s="284">
        <f t="shared" si="212"/>
        <v>0</v>
      </c>
      <c r="S480" s="483">
        <v>0</v>
      </c>
      <c r="T480" s="484"/>
      <c r="U480" s="485"/>
    </row>
    <row r="481" spans="1:21" ht="15.95" customHeight="1" thickBot="1">
      <c r="A481" s="39">
        <v>11</v>
      </c>
      <c r="B481" s="40" t="s">
        <v>58</v>
      </c>
      <c r="C481" s="486">
        <v>0</v>
      </c>
      <c r="D481" s="487">
        <v>0</v>
      </c>
      <c r="E481" s="488">
        <v>0</v>
      </c>
      <c r="F481" s="285">
        <v>0</v>
      </c>
      <c r="G481" s="42"/>
      <c r="H481" s="42"/>
      <c r="I481" s="68">
        <v>0</v>
      </c>
      <c r="J481" s="68">
        <v>0</v>
      </c>
      <c r="K481" s="285">
        <f t="shared" ref="K481" si="213">SUM(E481-F481-G481-H481+I481-J481)</f>
        <v>0</v>
      </c>
      <c r="L481" s="41">
        <v>0</v>
      </c>
      <c r="M481" s="41">
        <v>0</v>
      </c>
      <c r="N481" s="42"/>
      <c r="O481" s="42"/>
      <c r="P481" s="41">
        <v>0</v>
      </c>
      <c r="Q481" s="41">
        <v>0</v>
      </c>
      <c r="R481" s="285">
        <f t="shared" si="212"/>
        <v>0</v>
      </c>
      <c r="S481" s="489"/>
      <c r="T481" s="490"/>
      <c r="U481" s="491"/>
    </row>
    <row r="482" spans="1:21" ht="15.95" customHeight="1" thickTop="1">
      <c r="A482" s="5"/>
      <c r="B482" s="17" t="s">
        <v>39</v>
      </c>
    </row>
    <row r="483" spans="1:21" ht="15.95" customHeight="1">
      <c r="A483" s="5"/>
      <c r="B483" s="15" t="s">
        <v>60</v>
      </c>
    </row>
    <row r="484" spans="1:21" ht="15.95" customHeight="1">
      <c r="A484" s="5"/>
      <c r="B484" s="15" t="s">
        <v>59</v>
      </c>
    </row>
    <row r="485" spans="1:21" ht="15.95" customHeight="1">
      <c r="A485" s="5"/>
      <c r="B485" s="15" t="s">
        <v>40</v>
      </c>
      <c r="Q485" s="1" t="s">
        <v>43</v>
      </c>
    </row>
    <row r="486" spans="1:21" ht="15.95" customHeight="1">
      <c r="A486" s="5"/>
      <c r="B486" s="26"/>
    </row>
    <row r="487" spans="1:21" ht="15.95" customHeight="1">
      <c r="A487" s="5"/>
      <c r="B487" s="26"/>
    </row>
    <row r="488" spans="1:21" ht="13.5" customHeight="1"/>
    <row r="489" spans="1:21" ht="12.75" customHeight="1">
      <c r="K489" s="194" t="s">
        <v>94</v>
      </c>
    </row>
    <row r="490" spans="1:21" ht="12.75" customHeight="1">
      <c r="A490" s="476" t="s">
        <v>0</v>
      </c>
      <c r="B490" s="476"/>
      <c r="P490" s="477"/>
      <c r="Q490" s="477"/>
      <c r="R490" s="477"/>
      <c r="S490" s="477"/>
      <c r="T490" s="477"/>
      <c r="U490" s="477"/>
    </row>
    <row r="491" spans="1:21" ht="12.75" customHeight="1">
      <c r="A491" s="476" t="s">
        <v>1</v>
      </c>
      <c r="B491" s="476"/>
      <c r="P491" s="477"/>
      <c r="Q491" s="477"/>
      <c r="R491" s="477"/>
      <c r="S491" s="477"/>
      <c r="T491" s="477"/>
      <c r="U491" s="477"/>
    </row>
    <row r="492" spans="1:21" ht="12.75" customHeight="1">
      <c r="A492" s="476" t="s">
        <v>45</v>
      </c>
      <c r="B492" s="476"/>
    </row>
    <row r="493" spans="1:21" ht="25.5">
      <c r="C493" s="478" t="s">
        <v>2</v>
      </c>
      <c r="D493" s="478"/>
      <c r="E493" s="478"/>
      <c r="F493" s="478"/>
      <c r="G493" s="478"/>
      <c r="H493" s="478"/>
      <c r="I493" s="478"/>
      <c r="J493" s="478"/>
      <c r="K493" s="478"/>
      <c r="L493" s="478"/>
      <c r="M493" s="478"/>
      <c r="N493" s="478"/>
      <c r="O493" s="478"/>
      <c r="P493" s="478"/>
      <c r="Q493" s="2"/>
    </row>
    <row r="494" spans="1:21">
      <c r="F494" s="479" t="s">
        <v>3</v>
      </c>
      <c r="G494" s="479"/>
      <c r="H494" s="479"/>
      <c r="I494" s="479"/>
      <c r="J494" s="479"/>
      <c r="K494" s="479"/>
      <c r="L494" s="479"/>
      <c r="M494" s="479"/>
      <c r="N494" s="479"/>
      <c r="O494" s="479"/>
      <c r="P494" s="479"/>
      <c r="Q494" s="291"/>
    </row>
    <row r="495" spans="1:21" ht="12.75" customHeight="1">
      <c r="A495" s="1" t="s">
        <v>46</v>
      </c>
      <c r="C495" s="3"/>
      <c r="D495" s="4">
        <v>1</v>
      </c>
      <c r="E495" s="4">
        <v>5</v>
      </c>
      <c r="K495" s="453">
        <v>13</v>
      </c>
      <c r="L495" s="453"/>
      <c r="M495" s="5"/>
      <c r="N495" s="5"/>
      <c r="O495" s="5"/>
      <c r="P495" s="5"/>
      <c r="Q495" s="1" t="s">
        <v>48</v>
      </c>
      <c r="R495" s="455" t="str">
        <f>+R47</f>
        <v xml:space="preserve">September </v>
      </c>
      <c r="S495" s="456"/>
      <c r="T495" s="4">
        <f>+T87:U87</f>
        <v>0</v>
      </c>
      <c r="U495" s="4">
        <f>+U47</f>
        <v>8</v>
      </c>
    </row>
    <row r="496" spans="1:21" ht="13.5" customHeight="1" thickBot="1">
      <c r="A496" s="1" t="s">
        <v>68</v>
      </c>
      <c r="C496" s="6"/>
      <c r="D496" s="7">
        <v>0</v>
      </c>
      <c r="E496" s="7">
        <v>8</v>
      </c>
      <c r="K496" s="454"/>
      <c r="L496" s="454"/>
      <c r="M496" s="5"/>
      <c r="N496" s="5"/>
      <c r="O496" s="5"/>
      <c r="Q496" s="1" t="s">
        <v>47</v>
      </c>
      <c r="R496" s="457">
        <f>+R88</f>
        <v>2020</v>
      </c>
      <c r="S496" s="458"/>
      <c r="T496" s="21">
        <v>2</v>
      </c>
      <c r="U496" s="21">
        <f>+U88</f>
        <v>0</v>
      </c>
    </row>
    <row r="497" spans="1:25" ht="16.5" thickTop="1">
      <c r="A497" s="459" t="s">
        <v>4</v>
      </c>
      <c r="B497" s="462" t="s">
        <v>5</v>
      </c>
      <c r="C497" s="465" t="s">
        <v>6</v>
      </c>
      <c r="D497" s="466"/>
      <c r="E497" s="466"/>
      <c r="F497" s="466"/>
      <c r="G497" s="466"/>
      <c r="H497" s="466"/>
      <c r="I497" s="466"/>
      <c r="J497" s="466"/>
      <c r="K497" s="467"/>
      <c r="L497" s="468" t="s">
        <v>7</v>
      </c>
      <c r="M497" s="466"/>
      <c r="N497" s="466"/>
      <c r="O497" s="466"/>
      <c r="P497" s="466"/>
      <c r="Q497" s="466"/>
      <c r="R497" s="469"/>
      <c r="S497" s="470" t="s">
        <v>64</v>
      </c>
      <c r="T497" s="471"/>
      <c r="U497" s="472"/>
    </row>
    <row r="498" spans="1:25" ht="12.75" customHeight="1">
      <c r="A498" s="460"/>
      <c r="B498" s="463"/>
      <c r="C498" s="473" t="s">
        <v>27</v>
      </c>
      <c r="D498" s="474"/>
      <c r="E498" s="475"/>
      <c r="F498" s="296"/>
      <c r="G498" s="296" t="s">
        <v>30</v>
      </c>
      <c r="H498" s="296" t="s">
        <v>32</v>
      </c>
      <c r="I498" s="296"/>
      <c r="J498" s="296"/>
      <c r="K498" s="34" t="s">
        <v>43</v>
      </c>
      <c r="L498" s="290" t="s">
        <v>27</v>
      </c>
      <c r="M498" s="296"/>
      <c r="N498" s="296" t="s">
        <v>30</v>
      </c>
      <c r="O498" s="296" t="s">
        <v>32</v>
      </c>
      <c r="P498" s="296"/>
      <c r="Q498" s="296"/>
      <c r="R498" s="296" t="s">
        <v>63</v>
      </c>
      <c r="S498" s="440" t="s">
        <v>67</v>
      </c>
      <c r="T498" s="441"/>
      <c r="U498" s="443"/>
    </row>
    <row r="499" spans="1:25" ht="12.75" customHeight="1">
      <c r="A499" s="460"/>
      <c r="B499" s="463"/>
      <c r="C499" s="440" t="s">
        <v>28</v>
      </c>
      <c r="D499" s="441"/>
      <c r="E499" s="442"/>
      <c r="F499" s="294" t="s">
        <v>29</v>
      </c>
      <c r="G499" s="294" t="s">
        <v>31</v>
      </c>
      <c r="H499" s="294" t="s">
        <v>33</v>
      </c>
      <c r="I499" s="294" t="s">
        <v>37</v>
      </c>
      <c r="J499" s="294" t="s">
        <v>36</v>
      </c>
      <c r="K499" s="35" t="s">
        <v>28</v>
      </c>
      <c r="L499" s="288" t="s">
        <v>28</v>
      </c>
      <c r="M499" s="294" t="s">
        <v>35</v>
      </c>
      <c r="N499" s="294" t="s">
        <v>31</v>
      </c>
      <c r="O499" s="294" t="s">
        <v>33</v>
      </c>
      <c r="P499" s="294" t="s">
        <v>37</v>
      </c>
      <c r="Q499" s="294" t="s">
        <v>36</v>
      </c>
      <c r="R499" s="294" t="s">
        <v>38</v>
      </c>
      <c r="S499" s="440" t="s">
        <v>65</v>
      </c>
      <c r="T499" s="441"/>
      <c r="U499" s="443"/>
    </row>
    <row r="500" spans="1:25" ht="12.75" customHeight="1">
      <c r="A500" s="460"/>
      <c r="B500" s="463"/>
      <c r="C500" s="444" t="s">
        <v>8</v>
      </c>
      <c r="D500" s="445"/>
      <c r="E500" s="446"/>
      <c r="F500" s="295"/>
      <c r="G500" s="295"/>
      <c r="H500" s="295" t="s">
        <v>34</v>
      </c>
      <c r="I500" s="295"/>
      <c r="J500" s="295"/>
      <c r="K500" s="36" t="s">
        <v>9</v>
      </c>
      <c r="L500" s="289" t="s">
        <v>8</v>
      </c>
      <c r="M500" s="295"/>
      <c r="N500" s="295"/>
      <c r="O500" s="295" t="s">
        <v>34</v>
      </c>
      <c r="P500" s="295"/>
      <c r="Q500" s="295"/>
      <c r="R500" s="20" t="s">
        <v>62</v>
      </c>
      <c r="S500" s="440" t="s">
        <v>66</v>
      </c>
      <c r="T500" s="441"/>
      <c r="U500" s="443"/>
    </row>
    <row r="501" spans="1:25" ht="12.75" customHeight="1">
      <c r="A501" s="461"/>
      <c r="B501" s="464"/>
      <c r="C501" s="447"/>
      <c r="D501" s="448"/>
      <c r="E501" s="449"/>
      <c r="F501" s="294"/>
      <c r="G501" s="294"/>
      <c r="H501" s="294"/>
      <c r="I501" s="294"/>
      <c r="J501" s="294"/>
      <c r="K501" s="35" t="s">
        <v>61</v>
      </c>
      <c r="L501" s="288"/>
      <c r="M501" s="294"/>
      <c r="N501" s="294"/>
      <c r="O501" s="294"/>
      <c r="P501" s="294"/>
      <c r="Q501" s="294"/>
      <c r="R501" s="294"/>
      <c r="S501" s="450"/>
      <c r="T501" s="451"/>
      <c r="U501" s="452"/>
    </row>
    <row r="502" spans="1:25" s="8" customFormat="1" ht="11.25">
      <c r="A502" s="27" t="s">
        <v>10</v>
      </c>
      <c r="B502" s="293" t="s">
        <v>11</v>
      </c>
      <c r="C502" s="429" t="s">
        <v>12</v>
      </c>
      <c r="D502" s="430"/>
      <c r="E502" s="431"/>
      <c r="F502" s="293" t="s">
        <v>13</v>
      </c>
      <c r="G502" s="293" t="s">
        <v>14</v>
      </c>
      <c r="H502" s="293" t="s">
        <v>15</v>
      </c>
      <c r="I502" s="293" t="s">
        <v>16</v>
      </c>
      <c r="J502" s="293" t="s">
        <v>17</v>
      </c>
      <c r="K502" s="38" t="s">
        <v>18</v>
      </c>
      <c r="L502" s="286" t="s">
        <v>19</v>
      </c>
      <c r="M502" s="293" t="s">
        <v>20</v>
      </c>
      <c r="N502" s="293" t="s">
        <v>21</v>
      </c>
      <c r="O502" s="293" t="s">
        <v>41</v>
      </c>
      <c r="P502" s="293" t="s">
        <v>42</v>
      </c>
      <c r="Q502" s="293" t="s">
        <v>44</v>
      </c>
      <c r="R502" s="293" t="s">
        <v>69</v>
      </c>
      <c r="S502" s="429" t="s">
        <v>70</v>
      </c>
      <c r="T502" s="430"/>
      <c r="U502" s="432"/>
    </row>
    <row r="503" spans="1:25" s="16" customFormat="1" ht="15.75">
      <c r="A503" s="18">
        <v>1</v>
      </c>
      <c r="B503" s="19" t="s">
        <v>22</v>
      </c>
      <c r="C503" s="433">
        <f>SUM(C15,C55,C95,C135,C175,C215,C255,C295,C336,C378,C418,C462)</f>
        <v>0</v>
      </c>
      <c r="D503" s="433">
        <f>SUM(D95,D15,D336,D215,D135,D378,D255,D295,D175,D462,D418,D55)</f>
        <v>0</v>
      </c>
      <c r="E503" s="433">
        <f>SUM(E95,E15,E336,E215,E135,E378,E255,E295,E175,E462,E418,E55)</f>
        <v>0</v>
      </c>
      <c r="F503" s="70">
        <f>SUM(F15,F55,F95,F135,F175,F215,F255,F295,F336,F378,F418,F462)</f>
        <v>0</v>
      </c>
      <c r="G503" s="70">
        <f>SUM(G15,G55,G95,G135,G175,G215,G255,G295,G336,G378,G418,G462)</f>
        <v>0</v>
      </c>
      <c r="H503" s="70">
        <f t="shared" ref="H503:S518" si="214">SUM(H15,H55,H95,H135,H175,H215,H255,H295,H336,H378,H418,H462)</f>
        <v>0</v>
      </c>
      <c r="I503" s="91">
        <f t="shared" si="214"/>
        <v>0</v>
      </c>
      <c r="J503" s="70">
        <f t="shared" si="214"/>
        <v>0</v>
      </c>
      <c r="K503" s="70">
        <f t="shared" si="214"/>
        <v>0</v>
      </c>
      <c r="L503" s="57">
        <f t="shared" si="214"/>
        <v>548</v>
      </c>
      <c r="M503" s="57">
        <f t="shared" si="214"/>
        <v>287</v>
      </c>
      <c r="N503" s="57">
        <f t="shared" si="214"/>
        <v>4</v>
      </c>
      <c r="O503" s="57">
        <f t="shared" si="214"/>
        <v>0</v>
      </c>
      <c r="P503" s="79">
        <f t="shared" si="214"/>
        <v>233</v>
      </c>
      <c r="Q503" s="57">
        <f t="shared" si="214"/>
        <v>0</v>
      </c>
      <c r="R503" s="57">
        <f t="shared" si="214"/>
        <v>490</v>
      </c>
      <c r="S503" s="434"/>
      <c r="T503" s="435"/>
      <c r="U503" s="436"/>
      <c r="W503" s="16" t="s">
        <v>43</v>
      </c>
    </row>
    <row r="504" spans="1:25" s="23" customFormat="1" ht="15.75">
      <c r="A504" s="14"/>
      <c r="B504" s="22" t="s">
        <v>49</v>
      </c>
      <c r="C504" s="415">
        <f t="shared" ref="C504:C522" si="215">SUM(C16,C56,C96,C136,C176,C216,C256,C296,C337,C379,C419,C463)</f>
        <v>0</v>
      </c>
      <c r="D504" s="415">
        <f t="shared" ref="D504:E519" si="216">SUM(D96,D16,D337,D216,D136,D379,D256,D296,D176,D463,D419,D56)</f>
        <v>0</v>
      </c>
      <c r="E504" s="415">
        <f t="shared" si="216"/>
        <v>0</v>
      </c>
      <c r="F504" s="71">
        <f t="shared" ref="F504:G519" si="217">SUM(F16,F56,F96,F136,F176,F216,F256,F296,F337,F379,F419,F463)</f>
        <v>0</v>
      </c>
      <c r="G504" s="71">
        <f t="shared" si="217"/>
        <v>0</v>
      </c>
      <c r="H504" s="71">
        <f t="shared" si="214"/>
        <v>0</v>
      </c>
      <c r="I504" s="71">
        <f t="shared" si="214"/>
        <v>0</v>
      </c>
      <c r="J504" s="71">
        <f t="shared" si="214"/>
        <v>0</v>
      </c>
      <c r="K504" s="71">
        <f t="shared" si="214"/>
        <v>0</v>
      </c>
      <c r="L504" s="44">
        <f t="shared" si="214"/>
        <v>540</v>
      </c>
      <c r="M504" s="44">
        <f t="shared" si="214"/>
        <v>287</v>
      </c>
      <c r="N504" s="44">
        <f t="shared" si="214"/>
        <v>0</v>
      </c>
      <c r="O504" s="44">
        <f t="shared" si="214"/>
        <v>0</v>
      </c>
      <c r="P504" s="44">
        <f t="shared" si="214"/>
        <v>231</v>
      </c>
      <c r="Q504" s="44">
        <f t="shared" si="214"/>
        <v>0</v>
      </c>
      <c r="R504" s="44">
        <f t="shared" si="214"/>
        <v>484</v>
      </c>
      <c r="S504" s="437"/>
      <c r="T504" s="438"/>
      <c r="U504" s="439"/>
    </row>
    <row r="505" spans="1:25" ht="15.75">
      <c r="A505" s="12"/>
      <c r="B505" s="13" t="s">
        <v>83</v>
      </c>
      <c r="C505" s="415">
        <f t="shared" si="215"/>
        <v>0</v>
      </c>
      <c r="D505" s="415">
        <f t="shared" si="216"/>
        <v>0</v>
      </c>
      <c r="E505" s="415">
        <f t="shared" si="216"/>
        <v>0</v>
      </c>
      <c r="F505" s="71">
        <f t="shared" si="217"/>
        <v>0</v>
      </c>
      <c r="G505" s="71">
        <f t="shared" si="217"/>
        <v>0</v>
      </c>
      <c r="H505" s="71">
        <f t="shared" si="214"/>
        <v>0</v>
      </c>
      <c r="I505" s="71">
        <f t="shared" si="214"/>
        <v>0</v>
      </c>
      <c r="J505" s="71">
        <f t="shared" si="214"/>
        <v>0</v>
      </c>
      <c r="K505" s="71">
        <f t="shared" si="214"/>
        <v>0</v>
      </c>
      <c r="L505" s="44">
        <f t="shared" si="214"/>
        <v>524</v>
      </c>
      <c r="M505" s="44">
        <f t="shared" si="214"/>
        <v>282</v>
      </c>
      <c r="N505" s="44">
        <f t="shared" si="214"/>
        <v>0</v>
      </c>
      <c r="O505" s="44">
        <f t="shared" si="214"/>
        <v>0</v>
      </c>
      <c r="P505" s="44">
        <f t="shared" si="214"/>
        <v>230</v>
      </c>
      <c r="Q505" s="44">
        <f t="shared" si="214"/>
        <v>0</v>
      </c>
      <c r="R505" s="44">
        <f t="shared" si="214"/>
        <v>472</v>
      </c>
      <c r="S505" s="423"/>
      <c r="T505" s="424"/>
      <c r="U505" s="425"/>
    </row>
    <row r="506" spans="1:25" ht="15.75">
      <c r="A506" s="12"/>
      <c r="B506" s="13" t="s">
        <v>84</v>
      </c>
      <c r="C506" s="415">
        <f t="shared" si="215"/>
        <v>0</v>
      </c>
      <c r="D506" s="415">
        <f t="shared" si="216"/>
        <v>0</v>
      </c>
      <c r="E506" s="415">
        <f t="shared" si="216"/>
        <v>0</v>
      </c>
      <c r="F506" s="71">
        <f t="shared" si="217"/>
        <v>0</v>
      </c>
      <c r="G506" s="71">
        <f t="shared" si="217"/>
        <v>0</v>
      </c>
      <c r="H506" s="71">
        <f t="shared" si="214"/>
        <v>0</v>
      </c>
      <c r="I506" s="71">
        <f t="shared" si="214"/>
        <v>0</v>
      </c>
      <c r="J506" s="71">
        <f t="shared" si="214"/>
        <v>0</v>
      </c>
      <c r="K506" s="71">
        <f t="shared" si="214"/>
        <v>0</v>
      </c>
      <c r="L506" s="44">
        <f t="shared" si="214"/>
        <v>16</v>
      </c>
      <c r="M506" s="44">
        <f t="shared" si="214"/>
        <v>5</v>
      </c>
      <c r="N506" s="44">
        <f t="shared" si="214"/>
        <v>0</v>
      </c>
      <c r="O506" s="44">
        <f t="shared" si="214"/>
        <v>0</v>
      </c>
      <c r="P506" s="44">
        <f t="shared" si="214"/>
        <v>1</v>
      </c>
      <c r="Q506" s="44">
        <f t="shared" si="214"/>
        <v>0</v>
      </c>
      <c r="R506" s="44">
        <f t="shared" si="214"/>
        <v>12</v>
      </c>
      <c r="S506" s="423"/>
      <c r="T506" s="424"/>
      <c r="U506" s="425"/>
    </row>
    <row r="507" spans="1:25" ht="15.75">
      <c r="A507" s="12"/>
      <c r="B507" s="11" t="s">
        <v>50</v>
      </c>
      <c r="C507" s="415">
        <f t="shared" si="215"/>
        <v>0</v>
      </c>
      <c r="D507" s="415">
        <f t="shared" si="216"/>
        <v>0</v>
      </c>
      <c r="E507" s="415">
        <f t="shared" si="216"/>
        <v>0</v>
      </c>
      <c r="F507" s="71">
        <f t="shared" si="217"/>
        <v>0</v>
      </c>
      <c r="G507" s="71">
        <f t="shared" si="217"/>
        <v>0</v>
      </c>
      <c r="H507" s="71">
        <f t="shared" si="214"/>
        <v>0</v>
      </c>
      <c r="I507" s="71">
        <f t="shared" si="214"/>
        <v>0</v>
      </c>
      <c r="J507" s="71">
        <f t="shared" si="214"/>
        <v>0</v>
      </c>
      <c r="K507" s="71">
        <f t="shared" si="214"/>
        <v>0</v>
      </c>
      <c r="L507" s="44">
        <f t="shared" si="214"/>
        <v>8</v>
      </c>
      <c r="M507" s="44">
        <f t="shared" si="214"/>
        <v>0</v>
      </c>
      <c r="N507" s="44">
        <f t="shared" si="214"/>
        <v>4</v>
      </c>
      <c r="O507" s="44">
        <f t="shared" si="214"/>
        <v>0</v>
      </c>
      <c r="P507" s="44">
        <f t="shared" si="214"/>
        <v>2</v>
      </c>
      <c r="Q507" s="44">
        <f t="shared" si="214"/>
        <v>0</v>
      </c>
      <c r="R507" s="44">
        <f t="shared" si="214"/>
        <v>6</v>
      </c>
      <c r="S507" s="423"/>
      <c r="T507" s="424"/>
      <c r="U507" s="425"/>
    </row>
    <row r="508" spans="1:25" ht="15.75">
      <c r="A508" s="12"/>
      <c r="B508" s="11" t="s">
        <v>51</v>
      </c>
      <c r="C508" s="415">
        <f t="shared" si="215"/>
        <v>0</v>
      </c>
      <c r="D508" s="415">
        <f t="shared" si="216"/>
        <v>0</v>
      </c>
      <c r="E508" s="415">
        <f t="shared" si="216"/>
        <v>0</v>
      </c>
      <c r="F508" s="71">
        <f t="shared" si="217"/>
        <v>0</v>
      </c>
      <c r="G508" s="71">
        <f t="shared" si="217"/>
        <v>0</v>
      </c>
      <c r="H508" s="71">
        <f t="shared" si="214"/>
        <v>0</v>
      </c>
      <c r="I508" s="71">
        <f t="shared" si="214"/>
        <v>0</v>
      </c>
      <c r="J508" s="71">
        <f t="shared" si="214"/>
        <v>0</v>
      </c>
      <c r="K508" s="71">
        <f t="shared" si="214"/>
        <v>0</v>
      </c>
      <c r="L508" s="44">
        <f t="shared" si="214"/>
        <v>0</v>
      </c>
      <c r="M508" s="44">
        <f t="shared" si="214"/>
        <v>0</v>
      </c>
      <c r="N508" s="44">
        <f t="shared" si="214"/>
        <v>0</v>
      </c>
      <c r="O508" s="44">
        <f t="shared" si="214"/>
        <v>0</v>
      </c>
      <c r="P508" s="44">
        <f t="shared" si="214"/>
        <v>0</v>
      </c>
      <c r="Q508" s="44">
        <f t="shared" si="214"/>
        <v>0</v>
      </c>
      <c r="R508" s="44">
        <f t="shared" si="214"/>
        <v>0</v>
      </c>
      <c r="S508" s="423"/>
      <c r="T508" s="424"/>
      <c r="U508" s="425"/>
      <c r="Y508" s="1" t="s">
        <v>43</v>
      </c>
    </row>
    <row r="509" spans="1:25" ht="15.75">
      <c r="A509" s="14">
        <v>2</v>
      </c>
      <c r="B509" s="10" t="s">
        <v>23</v>
      </c>
      <c r="C509" s="415">
        <f>SUM(C21,C61,C101,C141,C181,C221,C261,C301,C342,C384,C424,C468)</f>
        <v>0</v>
      </c>
      <c r="D509" s="415">
        <f t="shared" si="216"/>
        <v>7238</v>
      </c>
      <c r="E509" s="415">
        <f t="shared" si="216"/>
        <v>7238</v>
      </c>
      <c r="F509" s="71">
        <f t="shared" si="217"/>
        <v>0</v>
      </c>
      <c r="G509" s="71">
        <f t="shared" si="217"/>
        <v>0</v>
      </c>
      <c r="H509" s="25"/>
      <c r="I509" s="80">
        <f t="shared" si="214"/>
        <v>0</v>
      </c>
      <c r="J509" s="80">
        <f t="shared" si="214"/>
        <v>0</v>
      </c>
      <c r="K509" s="80">
        <f t="shared" si="214"/>
        <v>0</v>
      </c>
      <c r="L509" s="74">
        <f t="shared" si="214"/>
        <v>1681</v>
      </c>
      <c r="M509" s="74">
        <f>SUM(M21,M61,M101,M141,M181,M221,M261,M301,M342,M384,M424,M468)</f>
        <v>607</v>
      </c>
      <c r="N509" s="74">
        <f t="shared" si="214"/>
        <v>0</v>
      </c>
      <c r="O509" s="53"/>
      <c r="P509" s="74">
        <f t="shared" si="214"/>
        <v>1135</v>
      </c>
      <c r="Q509" s="44">
        <f t="shared" si="214"/>
        <v>0</v>
      </c>
      <c r="R509" s="44">
        <f t="shared" si="214"/>
        <v>2209</v>
      </c>
      <c r="S509" s="423"/>
      <c r="T509" s="424"/>
      <c r="U509" s="425"/>
    </row>
    <row r="510" spans="1:25" ht="15.75">
      <c r="A510" s="12"/>
      <c r="B510" s="13" t="s">
        <v>83</v>
      </c>
      <c r="C510" s="415">
        <f t="shared" si="215"/>
        <v>0</v>
      </c>
      <c r="D510" s="415">
        <f t="shared" si="216"/>
        <v>7238</v>
      </c>
      <c r="E510" s="415">
        <f t="shared" si="216"/>
        <v>7238</v>
      </c>
      <c r="F510" s="71">
        <f t="shared" si="217"/>
        <v>0</v>
      </c>
      <c r="G510" s="71">
        <f t="shared" si="217"/>
        <v>0</v>
      </c>
      <c r="H510" s="24"/>
      <c r="I510" s="71">
        <f t="shared" si="214"/>
        <v>0</v>
      </c>
      <c r="J510" s="71">
        <f t="shared" si="214"/>
        <v>0</v>
      </c>
      <c r="K510" s="71">
        <f t="shared" si="214"/>
        <v>0</v>
      </c>
      <c r="L510" s="44">
        <f t="shared" si="214"/>
        <v>1601</v>
      </c>
      <c r="M510" s="44">
        <f t="shared" si="214"/>
        <v>607</v>
      </c>
      <c r="N510" s="44">
        <f t="shared" si="214"/>
        <v>0</v>
      </c>
      <c r="O510" s="53"/>
      <c r="P510" s="44">
        <f t="shared" si="214"/>
        <v>1135</v>
      </c>
      <c r="Q510" s="44">
        <f t="shared" si="214"/>
        <v>0</v>
      </c>
      <c r="R510" s="44">
        <f t="shared" si="214"/>
        <v>2129</v>
      </c>
      <c r="S510" s="423"/>
      <c r="T510" s="424"/>
      <c r="U510" s="425"/>
    </row>
    <row r="511" spans="1:25" ht="15.75">
      <c r="A511" s="12"/>
      <c r="B511" s="13" t="s">
        <v>84</v>
      </c>
      <c r="C511" s="415">
        <f t="shared" si="215"/>
        <v>0</v>
      </c>
      <c r="D511" s="415">
        <f t="shared" si="216"/>
        <v>0</v>
      </c>
      <c r="E511" s="415">
        <f t="shared" si="216"/>
        <v>0</v>
      </c>
      <c r="F511" s="71">
        <f t="shared" si="217"/>
        <v>0</v>
      </c>
      <c r="G511" s="71">
        <f t="shared" si="217"/>
        <v>0</v>
      </c>
      <c r="H511" s="24"/>
      <c r="I511" s="71">
        <f t="shared" si="214"/>
        <v>0</v>
      </c>
      <c r="J511" s="71">
        <f t="shared" si="214"/>
        <v>0</v>
      </c>
      <c r="K511" s="71">
        <f t="shared" si="214"/>
        <v>0</v>
      </c>
      <c r="L511" s="44">
        <f t="shared" si="214"/>
        <v>80</v>
      </c>
      <c r="M511" s="44">
        <f t="shared" si="214"/>
        <v>0</v>
      </c>
      <c r="N511" s="44">
        <f t="shared" si="214"/>
        <v>0</v>
      </c>
      <c r="O511" s="53"/>
      <c r="P511" s="44">
        <f t="shared" si="214"/>
        <v>0</v>
      </c>
      <c r="Q511" s="44">
        <f t="shared" si="214"/>
        <v>0</v>
      </c>
      <c r="R511" s="44">
        <f t="shared" si="214"/>
        <v>80</v>
      </c>
      <c r="S511" s="423"/>
      <c r="T511" s="424"/>
      <c r="U511" s="425"/>
      <c r="W511" s="1" t="s">
        <v>43</v>
      </c>
    </row>
    <row r="512" spans="1:25" ht="15.75">
      <c r="A512" s="9">
        <v>3</v>
      </c>
      <c r="B512" s="10" t="s">
        <v>53</v>
      </c>
      <c r="C512" s="415">
        <f t="shared" si="215"/>
        <v>0</v>
      </c>
      <c r="D512" s="415">
        <f t="shared" si="216"/>
        <v>0</v>
      </c>
      <c r="E512" s="415">
        <f t="shared" si="216"/>
        <v>0</v>
      </c>
      <c r="F512" s="71">
        <f t="shared" si="217"/>
        <v>0</v>
      </c>
      <c r="G512" s="25"/>
      <c r="H512" s="25"/>
      <c r="I512" s="71">
        <f t="shared" si="214"/>
        <v>0</v>
      </c>
      <c r="J512" s="71">
        <f t="shared" si="214"/>
        <v>0</v>
      </c>
      <c r="K512" s="71">
        <f t="shared" si="214"/>
        <v>0</v>
      </c>
      <c r="L512" s="44">
        <f t="shared" si="214"/>
        <v>8</v>
      </c>
      <c r="M512" s="44">
        <f t="shared" si="214"/>
        <v>2</v>
      </c>
      <c r="N512" s="46"/>
      <c r="O512" s="46"/>
      <c r="P512" s="44">
        <f t="shared" si="214"/>
        <v>4</v>
      </c>
      <c r="Q512" s="44">
        <f t="shared" si="214"/>
        <v>0</v>
      </c>
      <c r="R512" s="44">
        <f t="shared" si="214"/>
        <v>10</v>
      </c>
      <c r="S512" s="423"/>
      <c r="T512" s="424"/>
      <c r="U512" s="425"/>
    </row>
    <row r="513" spans="1:24" ht="15.75">
      <c r="A513" s="14">
        <v>4</v>
      </c>
      <c r="B513" s="10" t="s">
        <v>52</v>
      </c>
      <c r="C513" s="415">
        <f t="shared" si="215"/>
        <v>0</v>
      </c>
      <c r="D513" s="415">
        <f t="shared" si="216"/>
        <v>0</v>
      </c>
      <c r="E513" s="415">
        <f t="shared" si="216"/>
        <v>0</v>
      </c>
      <c r="F513" s="71">
        <f t="shared" si="217"/>
        <v>0</v>
      </c>
      <c r="G513" s="25"/>
      <c r="H513" s="25"/>
      <c r="I513" s="71">
        <f t="shared" si="214"/>
        <v>0</v>
      </c>
      <c r="J513" s="71">
        <f t="shared" si="214"/>
        <v>0</v>
      </c>
      <c r="K513" s="71">
        <f t="shared" si="214"/>
        <v>0</v>
      </c>
      <c r="L513" s="44">
        <f t="shared" si="214"/>
        <v>79</v>
      </c>
      <c r="M513" s="44">
        <f t="shared" si="214"/>
        <v>6</v>
      </c>
      <c r="N513" s="46"/>
      <c r="O513" s="46"/>
      <c r="P513" s="44">
        <f t="shared" si="214"/>
        <v>5</v>
      </c>
      <c r="Q513" s="44">
        <f t="shared" si="214"/>
        <v>0</v>
      </c>
      <c r="R513" s="44">
        <f t="shared" si="214"/>
        <v>78</v>
      </c>
      <c r="S513" s="423"/>
      <c r="T513" s="424"/>
      <c r="U513" s="425"/>
    </row>
    <row r="514" spans="1:24" ht="15.75">
      <c r="A514" s="14"/>
      <c r="B514" s="13" t="s">
        <v>83</v>
      </c>
      <c r="C514" s="415">
        <f t="shared" si="215"/>
        <v>0</v>
      </c>
      <c r="D514" s="415">
        <f t="shared" si="216"/>
        <v>0</v>
      </c>
      <c r="E514" s="415">
        <f t="shared" si="216"/>
        <v>0</v>
      </c>
      <c r="F514" s="71">
        <f t="shared" si="217"/>
        <v>0</v>
      </c>
      <c r="G514" s="25"/>
      <c r="H514" s="25"/>
      <c r="I514" s="71">
        <f t="shared" si="214"/>
        <v>0</v>
      </c>
      <c r="J514" s="71">
        <f t="shared" si="214"/>
        <v>0</v>
      </c>
      <c r="K514" s="71">
        <f t="shared" si="214"/>
        <v>0</v>
      </c>
      <c r="L514" s="44">
        <f t="shared" si="214"/>
        <v>0</v>
      </c>
      <c r="M514" s="44">
        <f t="shared" si="214"/>
        <v>0</v>
      </c>
      <c r="N514" s="46"/>
      <c r="O514" s="46"/>
      <c r="P514" s="44">
        <f t="shared" si="214"/>
        <v>0</v>
      </c>
      <c r="Q514" s="44">
        <f t="shared" si="214"/>
        <v>0</v>
      </c>
      <c r="R514" s="44">
        <f t="shared" si="214"/>
        <v>0</v>
      </c>
      <c r="S514" s="423"/>
      <c r="T514" s="424"/>
      <c r="U514" s="425"/>
    </row>
    <row r="515" spans="1:24" ht="15.75">
      <c r="A515" s="14"/>
      <c r="B515" s="13" t="s">
        <v>84</v>
      </c>
      <c r="C515" s="415">
        <f t="shared" si="215"/>
        <v>0</v>
      </c>
      <c r="D515" s="415">
        <f t="shared" si="216"/>
        <v>0</v>
      </c>
      <c r="E515" s="415">
        <f t="shared" si="216"/>
        <v>0</v>
      </c>
      <c r="F515" s="71">
        <f t="shared" si="217"/>
        <v>0</v>
      </c>
      <c r="G515" s="25"/>
      <c r="H515" s="25"/>
      <c r="I515" s="71">
        <f t="shared" si="214"/>
        <v>0</v>
      </c>
      <c r="J515" s="71">
        <f t="shared" si="214"/>
        <v>0</v>
      </c>
      <c r="K515" s="71">
        <f t="shared" si="214"/>
        <v>0</v>
      </c>
      <c r="L515" s="44">
        <f t="shared" si="214"/>
        <v>79</v>
      </c>
      <c r="M515" s="44">
        <f t="shared" si="214"/>
        <v>6</v>
      </c>
      <c r="N515" s="46"/>
      <c r="O515" s="46"/>
      <c r="P515" s="44">
        <f t="shared" si="214"/>
        <v>5</v>
      </c>
      <c r="Q515" s="44">
        <f t="shared" si="214"/>
        <v>0</v>
      </c>
      <c r="R515" s="44">
        <f t="shared" si="214"/>
        <v>78</v>
      </c>
      <c r="S515" s="423"/>
      <c r="T515" s="424"/>
      <c r="U515" s="425"/>
    </row>
    <row r="516" spans="1:24" ht="15.75">
      <c r="A516" s="14">
        <v>5</v>
      </c>
      <c r="B516" s="11" t="s">
        <v>54</v>
      </c>
      <c r="C516" s="415">
        <f t="shared" si="215"/>
        <v>0</v>
      </c>
      <c r="D516" s="415">
        <f t="shared" si="216"/>
        <v>0</v>
      </c>
      <c r="E516" s="415">
        <f t="shared" si="216"/>
        <v>0</v>
      </c>
      <c r="F516" s="71">
        <f t="shared" si="217"/>
        <v>0</v>
      </c>
      <c r="G516" s="25"/>
      <c r="H516" s="25"/>
      <c r="I516" s="71">
        <f t="shared" si="214"/>
        <v>0</v>
      </c>
      <c r="J516" s="71">
        <f t="shared" si="214"/>
        <v>0</v>
      </c>
      <c r="K516" s="71">
        <f t="shared" si="214"/>
        <v>0</v>
      </c>
      <c r="L516" s="44">
        <f t="shared" si="214"/>
        <v>6</v>
      </c>
      <c r="M516" s="44">
        <f t="shared" si="214"/>
        <v>0</v>
      </c>
      <c r="N516" s="46"/>
      <c r="O516" s="46"/>
      <c r="P516" s="44">
        <f t="shared" si="214"/>
        <v>1</v>
      </c>
      <c r="Q516" s="44">
        <f t="shared" si="214"/>
        <v>0</v>
      </c>
      <c r="R516" s="44">
        <f t="shared" si="214"/>
        <v>7</v>
      </c>
      <c r="S516" s="426"/>
      <c r="T516" s="427"/>
      <c r="U516" s="428"/>
    </row>
    <row r="517" spans="1:24" ht="15.75">
      <c r="A517" s="14">
        <v>6</v>
      </c>
      <c r="B517" s="10" t="s">
        <v>55</v>
      </c>
      <c r="C517" s="415">
        <f t="shared" si="215"/>
        <v>0</v>
      </c>
      <c r="D517" s="415">
        <f t="shared" si="216"/>
        <v>0</v>
      </c>
      <c r="E517" s="415">
        <f t="shared" si="216"/>
        <v>0</v>
      </c>
      <c r="F517" s="71">
        <f t="shared" si="217"/>
        <v>0</v>
      </c>
      <c r="G517" s="25"/>
      <c r="H517" s="25"/>
      <c r="I517" s="71">
        <f t="shared" si="214"/>
        <v>0</v>
      </c>
      <c r="J517" s="71">
        <f t="shared" si="214"/>
        <v>0</v>
      </c>
      <c r="K517" s="71">
        <f t="shared" si="214"/>
        <v>0</v>
      </c>
      <c r="L517" s="44">
        <f t="shared" si="214"/>
        <v>3</v>
      </c>
      <c r="M517" s="44">
        <f t="shared" si="214"/>
        <v>1</v>
      </c>
      <c r="N517" s="46"/>
      <c r="O517" s="46"/>
      <c r="P517" s="44">
        <f t="shared" si="214"/>
        <v>2</v>
      </c>
      <c r="Q517" s="44">
        <f t="shared" si="214"/>
        <v>0</v>
      </c>
      <c r="R517" s="44">
        <f t="shared" si="214"/>
        <v>4</v>
      </c>
      <c r="S517" s="416">
        <f t="shared" si="214"/>
        <v>0.9</v>
      </c>
      <c r="T517" s="417"/>
      <c r="U517" s="418"/>
    </row>
    <row r="518" spans="1:24" ht="15.75">
      <c r="A518" s="14">
        <v>7</v>
      </c>
      <c r="B518" s="10" t="s">
        <v>56</v>
      </c>
      <c r="C518" s="415">
        <f t="shared" si="215"/>
        <v>0</v>
      </c>
      <c r="D518" s="415">
        <f t="shared" si="216"/>
        <v>0</v>
      </c>
      <c r="E518" s="415">
        <f t="shared" si="216"/>
        <v>0</v>
      </c>
      <c r="F518" s="71">
        <f t="shared" si="217"/>
        <v>0</v>
      </c>
      <c r="G518" s="25"/>
      <c r="H518" s="25"/>
      <c r="I518" s="71">
        <f t="shared" si="214"/>
        <v>0</v>
      </c>
      <c r="J518" s="71">
        <f t="shared" si="214"/>
        <v>0</v>
      </c>
      <c r="K518" s="71">
        <f t="shared" si="214"/>
        <v>0</v>
      </c>
      <c r="L518" s="44">
        <f t="shared" si="214"/>
        <v>0</v>
      </c>
      <c r="M518" s="44">
        <f t="shared" si="214"/>
        <v>0</v>
      </c>
      <c r="N518" s="46"/>
      <c r="O518" s="46"/>
      <c r="P518" s="44">
        <f t="shared" si="214"/>
        <v>0</v>
      </c>
      <c r="Q518" s="44">
        <f t="shared" si="214"/>
        <v>0</v>
      </c>
      <c r="R518" s="44">
        <f t="shared" si="214"/>
        <v>0</v>
      </c>
      <c r="S518" s="416">
        <f t="shared" si="214"/>
        <v>0</v>
      </c>
      <c r="T518" s="417"/>
      <c r="U518" s="418"/>
      <c r="X518" s="1" t="s">
        <v>43</v>
      </c>
    </row>
    <row r="519" spans="1:24" ht="15.75">
      <c r="A519" s="14">
        <v>8</v>
      </c>
      <c r="B519" s="10" t="s">
        <v>57</v>
      </c>
      <c r="C519" s="415">
        <f t="shared" si="215"/>
        <v>0</v>
      </c>
      <c r="D519" s="415">
        <f t="shared" si="216"/>
        <v>0</v>
      </c>
      <c r="E519" s="415">
        <f t="shared" si="216"/>
        <v>0</v>
      </c>
      <c r="F519" s="71">
        <f t="shared" si="217"/>
        <v>0</v>
      </c>
      <c r="G519" s="25"/>
      <c r="H519" s="25"/>
      <c r="I519" s="71">
        <f t="shared" ref="I519:M522" si="218">SUM(I31,I71,I111,I151,I191,I231,I271,I311,I352,I394,I434,I478)</f>
        <v>0</v>
      </c>
      <c r="J519" s="71">
        <f t="shared" si="218"/>
        <v>0</v>
      </c>
      <c r="K519" s="71">
        <f t="shared" si="218"/>
        <v>0</v>
      </c>
      <c r="L519" s="44">
        <f t="shared" si="218"/>
        <v>0</v>
      </c>
      <c r="M519" s="44">
        <f t="shared" si="218"/>
        <v>0</v>
      </c>
      <c r="N519" s="46"/>
      <c r="O519" s="46"/>
      <c r="P519" s="44">
        <f t="shared" ref="P519:S522" si="219">SUM(P31,P71,P111,P151,P191,P231,P271,P311,P352,P394,P434,P478)</f>
        <v>0</v>
      </c>
      <c r="Q519" s="44">
        <f t="shared" si="219"/>
        <v>0</v>
      </c>
      <c r="R519" s="44">
        <f t="shared" si="219"/>
        <v>0</v>
      </c>
      <c r="S519" s="416">
        <f t="shared" si="219"/>
        <v>0</v>
      </c>
      <c r="T519" s="417"/>
      <c r="U519" s="418"/>
    </row>
    <row r="520" spans="1:24" ht="15.75">
      <c r="A520" s="14">
        <v>9</v>
      </c>
      <c r="B520" s="10" t="s">
        <v>24</v>
      </c>
      <c r="C520" s="415">
        <f t="shared" si="215"/>
        <v>0</v>
      </c>
      <c r="D520" s="415">
        <f t="shared" ref="D520:E522" si="220">SUM(D112,D32,D353,D232,D152,D395,D272,D312,D192,D479,D435,D72)</f>
        <v>0</v>
      </c>
      <c r="E520" s="415">
        <f t="shared" si="220"/>
        <v>0</v>
      </c>
      <c r="F520" s="71">
        <f t="shared" ref="F520:F522" si="221">SUM(F32,F72,F112,F152,F192,F232,F272,F312,F353,F395,F435,F479)</f>
        <v>0</v>
      </c>
      <c r="G520" s="25"/>
      <c r="H520" s="25"/>
      <c r="I520" s="71">
        <f t="shared" si="218"/>
        <v>0</v>
      </c>
      <c r="J520" s="71">
        <f t="shared" si="218"/>
        <v>0</v>
      </c>
      <c r="K520" s="71">
        <f t="shared" si="218"/>
        <v>0</v>
      </c>
      <c r="L520" s="44">
        <f t="shared" si="218"/>
        <v>0</v>
      </c>
      <c r="M520" s="44">
        <f t="shared" si="218"/>
        <v>0</v>
      </c>
      <c r="N520" s="46"/>
      <c r="O520" s="46"/>
      <c r="P520" s="44">
        <f t="shared" si="219"/>
        <v>0</v>
      </c>
      <c r="Q520" s="44">
        <f t="shared" si="219"/>
        <v>0</v>
      </c>
      <c r="R520" s="44">
        <f t="shared" si="219"/>
        <v>0</v>
      </c>
      <c r="S520" s="416">
        <f t="shared" si="219"/>
        <v>0</v>
      </c>
      <c r="T520" s="417"/>
      <c r="U520" s="418"/>
    </row>
    <row r="521" spans="1:24" ht="15.75">
      <c r="A521" s="14">
        <v>10</v>
      </c>
      <c r="B521" s="10" t="s">
        <v>25</v>
      </c>
      <c r="C521" s="415">
        <f t="shared" si="215"/>
        <v>0</v>
      </c>
      <c r="D521" s="415">
        <f t="shared" si="220"/>
        <v>0</v>
      </c>
      <c r="E521" s="415">
        <f t="shared" si="220"/>
        <v>0</v>
      </c>
      <c r="F521" s="71">
        <f t="shared" si="221"/>
        <v>0</v>
      </c>
      <c r="G521" s="25"/>
      <c r="H521" s="25"/>
      <c r="I521" s="71">
        <f t="shared" si="218"/>
        <v>0</v>
      </c>
      <c r="J521" s="71">
        <f t="shared" si="218"/>
        <v>0</v>
      </c>
      <c r="K521" s="71">
        <f t="shared" si="218"/>
        <v>0</v>
      </c>
      <c r="L521" s="44">
        <f t="shared" si="218"/>
        <v>0</v>
      </c>
      <c r="M521" s="44">
        <f t="shared" si="218"/>
        <v>0</v>
      </c>
      <c r="N521" s="46"/>
      <c r="O521" s="46"/>
      <c r="P521" s="44">
        <f t="shared" si="219"/>
        <v>0</v>
      </c>
      <c r="Q521" s="44">
        <f t="shared" si="219"/>
        <v>0</v>
      </c>
      <c r="R521" s="44">
        <f t="shared" si="219"/>
        <v>0</v>
      </c>
      <c r="S521" s="416">
        <f t="shared" si="219"/>
        <v>0</v>
      </c>
      <c r="T521" s="417"/>
      <c r="U521" s="418"/>
    </row>
    <row r="522" spans="1:24" ht="16.5" thickBot="1">
      <c r="A522" s="39">
        <v>11</v>
      </c>
      <c r="B522" s="40" t="s">
        <v>58</v>
      </c>
      <c r="C522" s="419">
        <f t="shared" si="215"/>
        <v>0</v>
      </c>
      <c r="D522" s="419">
        <f t="shared" si="220"/>
        <v>0</v>
      </c>
      <c r="E522" s="419">
        <f t="shared" si="220"/>
        <v>0</v>
      </c>
      <c r="F522" s="72">
        <f t="shared" si="221"/>
        <v>0</v>
      </c>
      <c r="G522" s="42"/>
      <c r="H522" s="42"/>
      <c r="I522" s="72">
        <f t="shared" si="218"/>
        <v>0</v>
      </c>
      <c r="J522" s="72">
        <f t="shared" si="218"/>
        <v>0</v>
      </c>
      <c r="K522" s="72">
        <f t="shared" si="218"/>
        <v>0</v>
      </c>
      <c r="L522" s="55">
        <f t="shared" si="218"/>
        <v>0</v>
      </c>
      <c r="M522" s="55">
        <f t="shared" si="218"/>
        <v>0</v>
      </c>
      <c r="N522" s="54"/>
      <c r="O522" s="54"/>
      <c r="P522" s="55">
        <f t="shared" si="219"/>
        <v>0</v>
      </c>
      <c r="Q522" s="55">
        <f t="shared" si="219"/>
        <v>0</v>
      </c>
      <c r="R522" s="55">
        <f t="shared" si="219"/>
        <v>0</v>
      </c>
      <c r="S522" s="420"/>
      <c r="T522" s="421"/>
      <c r="U522" s="422"/>
    </row>
    <row r="523" spans="1:24" ht="13.5" thickTop="1">
      <c r="A523" s="28"/>
      <c r="B523" s="26" t="s">
        <v>39</v>
      </c>
      <c r="C523" s="5"/>
      <c r="D523" s="5"/>
      <c r="E523" s="5"/>
      <c r="F523" s="5"/>
      <c r="G523" s="5"/>
      <c r="H523" s="5"/>
      <c r="I523" s="5"/>
      <c r="J523" s="5"/>
      <c r="K523" s="5"/>
      <c r="L523" s="47"/>
      <c r="M523" s="47"/>
      <c r="N523" s="47"/>
      <c r="O523" s="47"/>
      <c r="P523" s="47"/>
      <c r="Q523" s="47"/>
      <c r="R523" s="47"/>
      <c r="S523" s="47"/>
      <c r="T523" s="47"/>
      <c r="U523" s="48"/>
    </row>
    <row r="524" spans="1:24">
      <c r="A524" s="28"/>
      <c r="B524" s="15" t="s">
        <v>60</v>
      </c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29"/>
    </row>
    <row r="525" spans="1:24">
      <c r="A525" s="28"/>
      <c r="B525" s="15" t="s">
        <v>59</v>
      </c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29"/>
    </row>
    <row r="526" spans="1:24" ht="13.5" thickBot="1">
      <c r="A526" s="30"/>
      <c r="B526" s="31" t="s">
        <v>40</v>
      </c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3"/>
    </row>
  </sheetData>
  <mergeCells count="832">
    <mergeCell ref="A1:B1"/>
    <mergeCell ref="A2:B2"/>
    <mergeCell ref="A3:B3"/>
    <mergeCell ref="A9:A13"/>
    <mergeCell ref="B9:B13"/>
    <mergeCell ref="A41:B41"/>
    <mergeCell ref="A83:B83"/>
    <mergeCell ref="A89:A93"/>
    <mergeCell ref="B89:B93"/>
    <mergeCell ref="A121:B121"/>
    <mergeCell ref="A122:B122"/>
    <mergeCell ref="A123:B123"/>
    <mergeCell ref="A42:B42"/>
    <mergeCell ref="A43:B43"/>
    <mergeCell ref="A49:A53"/>
    <mergeCell ref="B49:B53"/>
    <mergeCell ref="A81:B81"/>
    <mergeCell ref="A82:B82"/>
    <mergeCell ref="A202:B202"/>
    <mergeCell ref="A203:B203"/>
    <mergeCell ref="A209:A213"/>
    <mergeCell ref="B209:B213"/>
    <mergeCell ref="A241:B241"/>
    <mergeCell ref="A129:A133"/>
    <mergeCell ref="B129:B133"/>
    <mergeCell ref="A161:B161"/>
    <mergeCell ref="A162:B162"/>
    <mergeCell ref="A163:B163"/>
    <mergeCell ref="A169:A173"/>
    <mergeCell ref="B169:B173"/>
    <mergeCell ref="P1:U2"/>
    <mergeCell ref="C4:P4"/>
    <mergeCell ref="F5:P5"/>
    <mergeCell ref="K7:L8"/>
    <mergeCell ref="R7:S7"/>
    <mergeCell ref="R8:S8"/>
    <mergeCell ref="C9:K9"/>
    <mergeCell ref="A449:B449"/>
    <mergeCell ref="A450:B450"/>
    <mergeCell ref="A404:B404"/>
    <mergeCell ref="A405:B405"/>
    <mergeCell ref="A406:B406"/>
    <mergeCell ref="A412:A416"/>
    <mergeCell ref="B412:B416"/>
    <mergeCell ref="A448:B448"/>
    <mergeCell ref="A330:A334"/>
    <mergeCell ref="B330:B334"/>
    <mergeCell ref="A364:B364"/>
    <mergeCell ref="A365:B365"/>
    <mergeCell ref="A366:B366"/>
    <mergeCell ref="A372:A376"/>
    <mergeCell ref="B372:B376"/>
    <mergeCell ref="A283:B283"/>
    <mergeCell ref="A289:A293"/>
    <mergeCell ref="L9:R9"/>
    <mergeCell ref="S9:U9"/>
    <mergeCell ref="C10:E10"/>
    <mergeCell ref="S10:U10"/>
    <mergeCell ref="C11:E11"/>
    <mergeCell ref="S11:U11"/>
    <mergeCell ref="A492:B492"/>
    <mergeCell ref="A497:A501"/>
    <mergeCell ref="B497:B501"/>
    <mergeCell ref="A456:A460"/>
    <mergeCell ref="B456:B460"/>
    <mergeCell ref="A490:B490"/>
    <mergeCell ref="A491:B491"/>
    <mergeCell ref="B289:B293"/>
    <mergeCell ref="A322:B322"/>
    <mergeCell ref="A323:B323"/>
    <mergeCell ref="A324:B324"/>
    <mergeCell ref="A242:B242"/>
    <mergeCell ref="A243:B243"/>
    <mergeCell ref="A249:A253"/>
    <mergeCell ref="B249:B253"/>
    <mergeCell ref="A281:B281"/>
    <mergeCell ref="A282:B282"/>
    <mergeCell ref="A201:B201"/>
    <mergeCell ref="C15:E15"/>
    <mergeCell ref="S15:U15"/>
    <mergeCell ref="C16:E16"/>
    <mergeCell ref="S16:U16"/>
    <mergeCell ref="C17:E17"/>
    <mergeCell ref="S17:U17"/>
    <mergeCell ref="C12:E12"/>
    <mergeCell ref="S12:U12"/>
    <mergeCell ref="C13:E13"/>
    <mergeCell ref="S13:U13"/>
    <mergeCell ref="C14:E14"/>
    <mergeCell ref="S14:U14"/>
    <mergeCell ref="C21:E21"/>
    <mergeCell ref="S21:U21"/>
    <mergeCell ref="C22:E22"/>
    <mergeCell ref="S22:U22"/>
    <mergeCell ref="C23:E23"/>
    <mergeCell ref="S23:U23"/>
    <mergeCell ref="C18:E18"/>
    <mergeCell ref="S18:U18"/>
    <mergeCell ref="C19:E19"/>
    <mergeCell ref="S19:U19"/>
    <mergeCell ref="C20:E20"/>
    <mergeCell ref="S20:U20"/>
    <mergeCell ref="C27:E27"/>
    <mergeCell ref="S27:U27"/>
    <mergeCell ref="C28:E28"/>
    <mergeCell ref="S28:U28"/>
    <mergeCell ref="C29:E29"/>
    <mergeCell ref="S29:U29"/>
    <mergeCell ref="C24:E24"/>
    <mergeCell ref="S24:U24"/>
    <mergeCell ref="C25:E25"/>
    <mergeCell ref="S25:U25"/>
    <mergeCell ref="C26:E26"/>
    <mergeCell ref="S26:U26"/>
    <mergeCell ref="C33:E33"/>
    <mergeCell ref="S33:U33"/>
    <mergeCell ref="C34:E34"/>
    <mergeCell ref="S34:U34"/>
    <mergeCell ref="P41:U42"/>
    <mergeCell ref="C44:P44"/>
    <mergeCell ref="C30:E30"/>
    <mergeCell ref="S30:U30"/>
    <mergeCell ref="C31:E31"/>
    <mergeCell ref="S31:U31"/>
    <mergeCell ref="C32:E32"/>
    <mergeCell ref="S32:U32"/>
    <mergeCell ref="C50:E50"/>
    <mergeCell ref="S50:U50"/>
    <mergeCell ref="C51:E51"/>
    <mergeCell ref="S51:U51"/>
    <mergeCell ref="C52:E52"/>
    <mergeCell ref="S52:U52"/>
    <mergeCell ref="F45:P45"/>
    <mergeCell ref="K47:L48"/>
    <mergeCell ref="R47:S47"/>
    <mergeCell ref="R48:S48"/>
    <mergeCell ref="C49:K49"/>
    <mergeCell ref="L49:R49"/>
    <mergeCell ref="S49:U49"/>
    <mergeCell ref="C56:E56"/>
    <mergeCell ref="S56:U56"/>
    <mergeCell ref="C57:E57"/>
    <mergeCell ref="S57:U57"/>
    <mergeCell ref="C58:E58"/>
    <mergeCell ref="S58:U58"/>
    <mergeCell ref="C53:E53"/>
    <mergeCell ref="S53:U53"/>
    <mergeCell ref="C54:E54"/>
    <mergeCell ref="S54:U54"/>
    <mergeCell ref="C55:E55"/>
    <mergeCell ref="S55:U55"/>
    <mergeCell ref="C62:E62"/>
    <mergeCell ref="S62:U62"/>
    <mergeCell ref="C63:E63"/>
    <mergeCell ref="S63:U63"/>
    <mergeCell ref="C64:E64"/>
    <mergeCell ref="S64:U64"/>
    <mergeCell ref="C59:E59"/>
    <mergeCell ref="S59:U59"/>
    <mergeCell ref="C60:E60"/>
    <mergeCell ref="S60:U60"/>
    <mergeCell ref="C61:E61"/>
    <mergeCell ref="S61:U61"/>
    <mergeCell ref="C68:E68"/>
    <mergeCell ref="S68:U68"/>
    <mergeCell ref="C69:E69"/>
    <mergeCell ref="S69:U69"/>
    <mergeCell ref="C70:E70"/>
    <mergeCell ref="S70:U70"/>
    <mergeCell ref="C65:E65"/>
    <mergeCell ref="S65:U65"/>
    <mergeCell ref="C66:E66"/>
    <mergeCell ref="S66:U66"/>
    <mergeCell ref="C67:E67"/>
    <mergeCell ref="S67:U67"/>
    <mergeCell ref="C74:E74"/>
    <mergeCell ref="S74:U74"/>
    <mergeCell ref="P81:U82"/>
    <mergeCell ref="C84:P84"/>
    <mergeCell ref="F85:P85"/>
    <mergeCell ref="K87:L88"/>
    <mergeCell ref="R87:S87"/>
    <mergeCell ref="R88:S88"/>
    <mergeCell ref="C71:E71"/>
    <mergeCell ref="S71:U71"/>
    <mergeCell ref="C72:E72"/>
    <mergeCell ref="S72:U72"/>
    <mergeCell ref="C73:E73"/>
    <mergeCell ref="S73:U73"/>
    <mergeCell ref="C92:E92"/>
    <mergeCell ref="S92:U92"/>
    <mergeCell ref="C93:E93"/>
    <mergeCell ref="S93:U93"/>
    <mergeCell ref="C94:E94"/>
    <mergeCell ref="S94:U94"/>
    <mergeCell ref="C89:K89"/>
    <mergeCell ref="L89:R89"/>
    <mergeCell ref="S89:U89"/>
    <mergeCell ref="C90:E90"/>
    <mergeCell ref="S90:U90"/>
    <mergeCell ref="C91:E91"/>
    <mergeCell ref="S91:U91"/>
    <mergeCell ref="C98:E98"/>
    <mergeCell ref="S98:U98"/>
    <mergeCell ref="C99:E99"/>
    <mergeCell ref="S99:U99"/>
    <mergeCell ref="C100:E100"/>
    <mergeCell ref="S100:U100"/>
    <mergeCell ref="C95:E95"/>
    <mergeCell ref="S95:U95"/>
    <mergeCell ref="C96:E96"/>
    <mergeCell ref="S96:U96"/>
    <mergeCell ref="C97:E97"/>
    <mergeCell ref="S97:U97"/>
    <mergeCell ref="C104:E104"/>
    <mergeCell ref="S104:U104"/>
    <mergeCell ref="C105:E105"/>
    <mergeCell ref="S105:U105"/>
    <mergeCell ref="C106:E106"/>
    <mergeCell ref="S106:U106"/>
    <mergeCell ref="C101:E101"/>
    <mergeCell ref="S101:U101"/>
    <mergeCell ref="C102:E102"/>
    <mergeCell ref="S102:U102"/>
    <mergeCell ref="C103:E103"/>
    <mergeCell ref="S103:U103"/>
    <mergeCell ref="C110:E110"/>
    <mergeCell ref="S110:U110"/>
    <mergeCell ref="C111:E111"/>
    <mergeCell ref="S111:U111"/>
    <mergeCell ref="C112:E112"/>
    <mergeCell ref="S112:U112"/>
    <mergeCell ref="C107:E107"/>
    <mergeCell ref="S107:U107"/>
    <mergeCell ref="C108:E108"/>
    <mergeCell ref="S108:U108"/>
    <mergeCell ref="C109:E109"/>
    <mergeCell ref="S109:U109"/>
    <mergeCell ref="F125:P125"/>
    <mergeCell ref="K127:L128"/>
    <mergeCell ref="R127:S127"/>
    <mergeCell ref="R128:S128"/>
    <mergeCell ref="C129:K129"/>
    <mergeCell ref="L129:R129"/>
    <mergeCell ref="S129:U129"/>
    <mergeCell ref="C113:E113"/>
    <mergeCell ref="S113:U113"/>
    <mergeCell ref="C114:E114"/>
    <mergeCell ref="S114:U114"/>
    <mergeCell ref="P121:U122"/>
    <mergeCell ref="C124:P124"/>
    <mergeCell ref="C133:E133"/>
    <mergeCell ref="S133:U133"/>
    <mergeCell ref="C134:E134"/>
    <mergeCell ref="S134:U134"/>
    <mergeCell ref="C135:E135"/>
    <mergeCell ref="S135:U135"/>
    <mergeCell ref="C130:E130"/>
    <mergeCell ref="S130:U130"/>
    <mergeCell ref="C131:E131"/>
    <mergeCell ref="S131:U131"/>
    <mergeCell ref="C132:E132"/>
    <mergeCell ref="S132:U132"/>
    <mergeCell ref="C139:E139"/>
    <mergeCell ref="S139:U139"/>
    <mergeCell ref="C140:E140"/>
    <mergeCell ref="S140:U140"/>
    <mergeCell ref="C141:E141"/>
    <mergeCell ref="S141:U141"/>
    <mergeCell ref="C136:E136"/>
    <mergeCell ref="S136:U136"/>
    <mergeCell ref="C137:E137"/>
    <mergeCell ref="S137:U137"/>
    <mergeCell ref="C138:E138"/>
    <mergeCell ref="S138:U138"/>
    <mergeCell ref="C145:E145"/>
    <mergeCell ref="S145:U145"/>
    <mergeCell ref="C146:E146"/>
    <mergeCell ref="S146:U146"/>
    <mergeCell ref="C147:E147"/>
    <mergeCell ref="S147:U147"/>
    <mergeCell ref="C142:E142"/>
    <mergeCell ref="S142:U142"/>
    <mergeCell ref="C143:E143"/>
    <mergeCell ref="S143:U143"/>
    <mergeCell ref="C144:E144"/>
    <mergeCell ref="S144:U144"/>
    <mergeCell ref="C151:E151"/>
    <mergeCell ref="S151:U151"/>
    <mergeCell ref="C152:E152"/>
    <mergeCell ref="S152:U152"/>
    <mergeCell ref="C153:E153"/>
    <mergeCell ref="S153:U153"/>
    <mergeCell ref="C148:E148"/>
    <mergeCell ref="S148:U148"/>
    <mergeCell ref="C149:E149"/>
    <mergeCell ref="S149:U149"/>
    <mergeCell ref="C150:E150"/>
    <mergeCell ref="S150:U150"/>
    <mergeCell ref="C169:K169"/>
    <mergeCell ref="L169:R169"/>
    <mergeCell ref="S169:U169"/>
    <mergeCell ref="C170:E170"/>
    <mergeCell ref="S170:U170"/>
    <mergeCell ref="C171:E171"/>
    <mergeCell ref="S171:U171"/>
    <mergeCell ref="C154:E154"/>
    <mergeCell ref="S154:U154"/>
    <mergeCell ref="P161:U162"/>
    <mergeCell ref="C164:P164"/>
    <mergeCell ref="F165:P165"/>
    <mergeCell ref="K167:L168"/>
    <mergeCell ref="R167:S167"/>
    <mergeCell ref="R168:S168"/>
    <mergeCell ref="C175:E175"/>
    <mergeCell ref="S175:U175"/>
    <mergeCell ref="C176:E176"/>
    <mergeCell ref="S176:U176"/>
    <mergeCell ref="C177:E177"/>
    <mergeCell ref="S177:U177"/>
    <mergeCell ref="C172:E172"/>
    <mergeCell ref="S172:U172"/>
    <mergeCell ref="C173:E173"/>
    <mergeCell ref="S173:U173"/>
    <mergeCell ref="C174:E174"/>
    <mergeCell ref="S174:U174"/>
    <mergeCell ref="C181:E181"/>
    <mergeCell ref="S181:U181"/>
    <mergeCell ref="C182:E182"/>
    <mergeCell ref="S182:U182"/>
    <mergeCell ref="C183:E183"/>
    <mergeCell ref="S183:U183"/>
    <mergeCell ref="C178:E178"/>
    <mergeCell ref="S178:U178"/>
    <mergeCell ref="C179:E179"/>
    <mergeCell ref="S179:U179"/>
    <mergeCell ref="C180:E180"/>
    <mergeCell ref="S180:U180"/>
    <mergeCell ref="C187:E187"/>
    <mergeCell ref="S187:U187"/>
    <mergeCell ref="C188:E188"/>
    <mergeCell ref="S188:U188"/>
    <mergeCell ref="C189:E189"/>
    <mergeCell ref="S189:U189"/>
    <mergeCell ref="C184:E184"/>
    <mergeCell ref="S184:U184"/>
    <mergeCell ref="C185:E185"/>
    <mergeCell ref="S185:U185"/>
    <mergeCell ref="C186:E186"/>
    <mergeCell ref="S186:U186"/>
    <mergeCell ref="C193:E193"/>
    <mergeCell ref="S193:U193"/>
    <mergeCell ref="C194:E194"/>
    <mergeCell ref="S194:U194"/>
    <mergeCell ref="P201:U202"/>
    <mergeCell ref="C204:P204"/>
    <mergeCell ref="C190:E190"/>
    <mergeCell ref="S190:U190"/>
    <mergeCell ref="C191:E191"/>
    <mergeCell ref="S191:U191"/>
    <mergeCell ref="C192:E192"/>
    <mergeCell ref="S192:U192"/>
    <mergeCell ref="C210:E210"/>
    <mergeCell ref="S210:U210"/>
    <mergeCell ref="C211:E211"/>
    <mergeCell ref="S211:U211"/>
    <mergeCell ref="C212:E212"/>
    <mergeCell ref="S212:U212"/>
    <mergeCell ref="F205:P205"/>
    <mergeCell ref="K207:L208"/>
    <mergeCell ref="R207:S207"/>
    <mergeCell ref="R208:S208"/>
    <mergeCell ref="C209:K209"/>
    <mergeCell ref="L209:R209"/>
    <mergeCell ref="S209:U209"/>
    <mergeCell ref="C216:E216"/>
    <mergeCell ref="S216:U216"/>
    <mergeCell ref="C217:E217"/>
    <mergeCell ref="S217:U217"/>
    <mergeCell ref="C218:E218"/>
    <mergeCell ref="S218:U218"/>
    <mergeCell ref="C213:E213"/>
    <mergeCell ref="S213:U213"/>
    <mergeCell ref="C214:E214"/>
    <mergeCell ref="S214:U214"/>
    <mergeCell ref="C215:E215"/>
    <mergeCell ref="S215:U215"/>
    <mergeCell ref="C222:E222"/>
    <mergeCell ref="S222:U222"/>
    <mergeCell ref="C223:E223"/>
    <mergeCell ref="S223:U223"/>
    <mergeCell ref="C224:E224"/>
    <mergeCell ref="S224:U224"/>
    <mergeCell ref="C219:E219"/>
    <mergeCell ref="S219:U219"/>
    <mergeCell ref="C220:E220"/>
    <mergeCell ref="S220:U220"/>
    <mergeCell ref="C221:E221"/>
    <mergeCell ref="S221:U221"/>
    <mergeCell ref="C228:E228"/>
    <mergeCell ref="S228:U228"/>
    <mergeCell ref="C229:E229"/>
    <mergeCell ref="S229:U229"/>
    <mergeCell ref="C230:E230"/>
    <mergeCell ref="S230:U230"/>
    <mergeCell ref="C225:E225"/>
    <mergeCell ref="S225:U225"/>
    <mergeCell ref="C226:E226"/>
    <mergeCell ref="S226:U226"/>
    <mergeCell ref="C227:E227"/>
    <mergeCell ref="S227:U227"/>
    <mergeCell ref="C234:E234"/>
    <mergeCell ref="S234:U234"/>
    <mergeCell ref="P241:U242"/>
    <mergeCell ref="C244:P244"/>
    <mergeCell ref="F245:P245"/>
    <mergeCell ref="K247:L248"/>
    <mergeCell ref="R247:S247"/>
    <mergeCell ref="R248:S248"/>
    <mergeCell ref="C231:E231"/>
    <mergeCell ref="S231:U231"/>
    <mergeCell ref="C232:E232"/>
    <mergeCell ref="S232:U232"/>
    <mergeCell ref="C233:E233"/>
    <mergeCell ref="S233:U233"/>
    <mergeCell ref="C252:E252"/>
    <mergeCell ref="S252:U252"/>
    <mergeCell ref="C253:E253"/>
    <mergeCell ref="S253:U253"/>
    <mergeCell ref="C254:E254"/>
    <mergeCell ref="S254:U254"/>
    <mergeCell ref="C249:K249"/>
    <mergeCell ref="L249:R249"/>
    <mergeCell ref="S249:U249"/>
    <mergeCell ref="C250:E250"/>
    <mergeCell ref="S250:U250"/>
    <mergeCell ref="C251:E251"/>
    <mergeCell ref="S251:U251"/>
    <mergeCell ref="C258:E258"/>
    <mergeCell ref="S258:U258"/>
    <mergeCell ref="C259:E259"/>
    <mergeCell ref="S259:U259"/>
    <mergeCell ref="C260:E260"/>
    <mergeCell ref="S260:U260"/>
    <mergeCell ref="C255:E255"/>
    <mergeCell ref="S255:U255"/>
    <mergeCell ref="C256:E256"/>
    <mergeCell ref="S256:U256"/>
    <mergeCell ref="C257:E257"/>
    <mergeCell ref="S257:U257"/>
    <mergeCell ref="C264:E264"/>
    <mergeCell ref="S264:U264"/>
    <mergeCell ref="C265:E265"/>
    <mergeCell ref="S265:U265"/>
    <mergeCell ref="C266:E266"/>
    <mergeCell ref="S266:U266"/>
    <mergeCell ref="C261:E261"/>
    <mergeCell ref="S261:U261"/>
    <mergeCell ref="C262:E262"/>
    <mergeCell ref="S262:U262"/>
    <mergeCell ref="C263:E263"/>
    <mergeCell ref="S263:U263"/>
    <mergeCell ref="C270:E270"/>
    <mergeCell ref="S270:U270"/>
    <mergeCell ref="C271:E271"/>
    <mergeCell ref="S271:U271"/>
    <mergeCell ref="C272:E272"/>
    <mergeCell ref="S272:U272"/>
    <mergeCell ref="C267:E267"/>
    <mergeCell ref="S267:U267"/>
    <mergeCell ref="C268:E268"/>
    <mergeCell ref="S268:U268"/>
    <mergeCell ref="C269:E269"/>
    <mergeCell ref="S269:U269"/>
    <mergeCell ref="F285:P285"/>
    <mergeCell ref="K287:L288"/>
    <mergeCell ref="R287:S287"/>
    <mergeCell ref="R288:S288"/>
    <mergeCell ref="C289:K289"/>
    <mergeCell ref="L289:R289"/>
    <mergeCell ref="S289:U289"/>
    <mergeCell ref="C273:E273"/>
    <mergeCell ref="S273:U273"/>
    <mergeCell ref="C274:E274"/>
    <mergeCell ref="S274:U274"/>
    <mergeCell ref="P281:U282"/>
    <mergeCell ref="C284:P284"/>
    <mergeCell ref="C293:E293"/>
    <mergeCell ref="S293:U293"/>
    <mergeCell ref="C294:E294"/>
    <mergeCell ref="S294:U294"/>
    <mergeCell ref="C295:E295"/>
    <mergeCell ref="S295:U295"/>
    <mergeCell ref="C290:E290"/>
    <mergeCell ref="S290:U290"/>
    <mergeCell ref="C291:E291"/>
    <mergeCell ref="S291:U291"/>
    <mergeCell ref="C292:E292"/>
    <mergeCell ref="S292:U292"/>
    <mergeCell ref="C299:E299"/>
    <mergeCell ref="S299:U299"/>
    <mergeCell ref="C300:E300"/>
    <mergeCell ref="S300:U300"/>
    <mergeCell ref="C301:E301"/>
    <mergeCell ref="S301:U301"/>
    <mergeCell ref="C296:E296"/>
    <mergeCell ref="S296:U296"/>
    <mergeCell ref="C297:E297"/>
    <mergeCell ref="S297:U297"/>
    <mergeCell ref="C298:E298"/>
    <mergeCell ref="S298:U298"/>
    <mergeCell ref="C305:E305"/>
    <mergeCell ref="S305:U305"/>
    <mergeCell ref="C306:E306"/>
    <mergeCell ref="S306:U306"/>
    <mergeCell ref="C307:E307"/>
    <mergeCell ref="S307:U307"/>
    <mergeCell ref="C302:E302"/>
    <mergeCell ref="S302:U302"/>
    <mergeCell ref="C303:E303"/>
    <mergeCell ref="S303:U303"/>
    <mergeCell ref="C304:E304"/>
    <mergeCell ref="S304:U304"/>
    <mergeCell ref="C311:E311"/>
    <mergeCell ref="S311:U311"/>
    <mergeCell ref="C312:E312"/>
    <mergeCell ref="S312:U312"/>
    <mergeCell ref="C313:E313"/>
    <mergeCell ref="S313:U313"/>
    <mergeCell ref="C308:E308"/>
    <mergeCell ref="S308:U308"/>
    <mergeCell ref="C309:E309"/>
    <mergeCell ref="S309:U309"/>
    <mergeCell ref="C310:E310"/>
    <mergeCell ref="S310:U310"/>
    <mergeCell ref="C330:K330"/>
    <mergeCell ref="L330:R330"/>
    <mergeCell ref="S330:U330"/>
    <mergeCell ref="C331:E331"/>
    <mergeCell ref="S331:U331"/>
    <mergeCell ref="C332:E332"/>
    <mergeCell ref="S332:U332"/>
    <mergeCell ref="C314:E314"/>
    <mergeCell ref="S314:U314"/>
    <mergeCell ref="P322:U323"/>
    <mergeCell ref="C325:P325"/>
    <mergeCell ref="F326:P326"/>
    <mergeCell ref="K328:L329"/>
    <mergeCell ref="R328:S328"/>
    <mergeCell ref="R329:S329"/>
    <mergeCell ref="C336:E336"/>
    <mergeCell ref="S336:U336"/>
    <mergeCell ref="C337:E337"/>
    <mergeCell ref="S337:U337"/>
    <mergeCell ref="C338:E338"/>
    <mergeCell ref="S338:U338"/>
    <mergeCell ref="C333:E333"/>
    <mergeCell ref="S333:U333"/>
    <mergeCell ref="C334:E334"/>
    <mergeCell ref="S334:U334"/>
    <mergeCell ref="C335:E335"/>
    <mergeCell ref="S335:U335"/>
    <mergeCell ref="C342:E342"/>
    <mergeCell ref="S342:U342"/>
    <mergeCell ref="C343:E343"/>
    <mergeCell ref="S343:U343"/>
    <mergeCell ref="C344:E344"/>
    <mergeCell ref="S344:U344"/>
    <mergeCell ref="C339:E339"/>
    <mergeCell ref="S339:U339"/>
    <mergeCell ref="C340:E340"/>
    <mergeCell ref="S340:U340"/>
    <mergeCell ref="C341:E341"/>
    <mergeCell ref="S341:U341"/>
    <mergeCell ref="C348:E348"/>
    <mergeCell ref="S348:U348"/>
    <mergeCell ref="C349:E349"/>
    <mergeCell ref="S349:U349"/>
    <mergeCell ref="C350:E350"/>
    <mergeCell ref="S350:U350"/>
    <mergeCell ref="C345:E345"/>
    <mergeCell ref="S345:U345"/>
    <mergeCell ref="C346:E346"/>
    <mergeCell ref="S346:U346"/>
    <mergeCell ref="C347:E347"/>
    <mergeCell ref="S347:U347"/>
    <mergeCell ref="C354:E354"/>
    <mergeCell ref="S354:U354"/>
    <mergeCell ref="C355:E355"/>
    <mergeCell ref="S355:U355"/>
    <mergeCell ref="P364:U365"/>
    <mergeCell ref="C367:P367"/>
    <mergeCell ref="C351:E351"/>
    <mergeCell ref="S351:U351"/>
    <mergeCell ref="C352:E352"/>
    <mergeCell ref="S352:U352"/>
    <mergeCell ref="C353:E353"/>
    <mergeCell ref="S353:U353"/>
    <mergeCell ref="C373:E373"/>
    <mergeCell ref="S373:U373"/>
    <mergeCell ref="C374:E374"/>
    <mergeCell ref="S374:U374"/>
    <mergeCell ref="C375:E375"/>
    <mergeCell ref="S375:U375"/>
    <mergeCell ref="F368:P368"/>
    <mergeCell ref="K370:L371"/>
    <mergeCell ref="R370:S370"/>
    <mergeCell ref="R371:S371"/>
    <mergeCell ref="C372:K372"/>
    <mergeCell ref="L372:R372"/>
    <mergeCell ref="S372:U372"/>
    <mergeCell ref="C379:E379"/>
    <mergeCell ref="S379:U379"/>
    <mergeCell ref="C380:E380"/>
    <mergeCell ref="S380:U380"/>
    <mergeCell ref="C381:E381"/>
    <mergeCell ref="S381:U381"/>
    <mergeCell ref="C376:E376"/>
    <mergeCell ref="S376:U376"/>
    <mergeCell ref="C377:E377"/>
    <mergeCell ref="S377:U377"/>
    <mergeCell ref="C378:E378"/>
    <mergeCell ref="S378:U378"/>
    <mergeCell ref="C385:E385"/>
    <mergeCell ref="S385:U385"/>
    <mergeCell ref="C386:E386"/>
    <mergeCell ref="S386:U386"/>
    <mergeCell ref="C387:E387"/>
    <mergeCell ref="S387:U387"/>
    <mergeCell ref="C382:E382"/>
    <mergeCell ref="S382:U382"/>
    <mergeCell ref="C383:E383"/>
    <mergeCell ref="S383:U383"/>
    <mergeCell ref="C384:E384"/>
    <mergeCell ref="S384:U384"/>
    <mergeCell ref="C391:E391"/>
    <mergeCell ref="S391:U391"/>
    <mergeCell ref="C392:E392"/>
    <mergeCell ref="S392:U392"/>
    <mergeCell ref="C393:E393"/>
    <mergeCell ref="S393:U393"/>
    <mergeCell ref="C388:E388"/>
    <mergeCell ref="S388:U388"/>
    <mergeCell ref="C389:E389"/>
    <mergeCell ref="S389:U389"/>
    <mergeCell ref="C390:E390"/>
    <mergeCell ref="S390:U390"/>
    <mergeCell ref="C397:E397"/>
    <mergeCell ref="S397:U397"/>
    <mergeCell ref="P404:U405"/>
    <mergeCell ref="C407:P407"/>
    <mergeCell ref="F408:P408"/>
    <mergeCell ref="K410:L411"/>
    <mergeCell ref="R410:S410"/>
    <mergeCell ref="R411:S411"/>
    <mergeCell ref="C394:E394"/>
    <mergeCell ref="S394:U394"/>
    <mergeCell ref="C395:E395"/>
    <mergeCell ref="S395:U395"/>
    <mergeCell ref="C396:E396"/>
    <mergeCell ref="S396:U396"/>
    <mergeCell ref="C415:E415"/>
    <mergeCell ref="S415:U415"/>
    <mergeCell ref="C416:E416"/>
    <mergeCell ref="S416:U416"/>
    <mergeCell ref="C417:E417"/>
    <mergeCell ref="S417:U417"/>
    <mergeCell ref="C412:K412"/>
    <mergeCell ref="L412:R412"/>
    <mergeCell ref="S412:U412"/>
    <mergeCell ref="C413:E413"/>
    <mergeCell ref="S413:U413"/>
    <mergeCell ref="C414:E414"/>
    <mergeCell ref="S414:U414"/>
    <mergeCell ref="C421:E421"/>
    <mergeCell ref="S421:U421"/>
    <mergeCell ref="C422:E422"/>
    <mergeCell ref="S422:U422"/>
    <mergeCell ref="C423:E423"/>
    <mergeCell ref="S423:U423"/>
    <mergeCell ref="C418:E418"/>
    <mergeCell ref="S418:U418"/>
    <mergeCell ref="C419:E419"/>
    <mergeCell ref="S419:U419"/>
    <mergeCell ref="C420:E420"/>
    <mergeCell ref="S420:U420"/>
    <mergeCell ref="C427:E427"/>
    <mergeCell ref="S427:U427"/>
    <mergeCell ref="C428:E428"/>
    <mergeCell ref="S428:U428"/>
    <mergeCell ref="C429:E429"/>
    <mergeCell ref="S429:U429"/>
    <mergeCell ref="C424:E424"/>
    <mergeCell ref="S424:U424"/>
    <mergeCell ref="C425:E425"/>
    <mergeCell ref="S425:U425"/>
    <mergeCell ref="C426:E426"/>
    <mergeCell ref="S426:U426"/>
    <mergeCell ref="C433:E433"/>
    <mergeCell ref="S433:U433"/>
    <mergeCell ref="C434:E434"/>
    <mergeCell ref="S434:U434"/>
    <mergeCell ref="C435:E435"/>
    <mergeCell ref="S435:U435"/>
    <mergeCell ref="C430:E430"/>
    <mergeCell ref="S430:U430"/>
    <mergeCell ref="C431:E431"/>
    <mergeCell ref="S431:U431"/>
    <mergeCell ref="C432:E432"/>
    <mergeCell ref="S432:U432"/>
    <mergeCell ref="F452:P452"/>
    <mergeCell ref="K454:L455"/>
    <mergeCell ref="R454:S454"/>
    <mergeCell ref="R455:S455"/>
    <mergeCell ref="C456:K456"/>
    <mergeCell ref="L456:R456"/>
    <mergeCell ref="S456:U456"/>
    <mergeCell ref="C436:E436"/>
    <mergeCell ref="S436:U436"/>
    <mergeCell ref="C437:E437"/>
    <mergeCell ref="S437:U437"/>
    <mergeCell ref="P448:U449"/>
    <mergeCell ref="C451:P451"/>
    <mergeCell ref="C460:E460"/>
    <mergeCell ref="S460:U460"/>
    <mergeCell ref="C461:E461"/>
    <mergeCell ref="S461:U461"/>
    <mergeCell ref="C462:E462"/>
    <mergeCell ref="S462:U462"/>
    <mergeCell ref="C457:E457"/>
    <mergeCell ref="S457:U457"/>
    <mergeCell ref="C458:E458"/>
    <mergeCell ref="S458:U458"/>
    <mergeCell ref="C459:E459"/>
    <mergeCell ref="S459:U459"/>
    <mergeCell ref="C466:E466"/>
    <mergeCell ref="S466:U466"/>
    <mergeCell ref="C467:E467"/>
    <mergeCell ref="S467:U467"/>
    <mergeCell ref="C468:E468"/>
    <mergeCell ref="S468:U468"/>
    <mergeCell ref="C463:E463"/>
    <mergeCell ref="S463:U463"/>
    <mergeCell ref="C464:E464"/>
    <mergeCell ref="S464:U464"/>
    <mergeCell ref="C465:E465"/>
    <mergeCell ref="S465:U465"/>
    <mergeCell ref="C472:E472"/>
    <mergeCell ref="S472:U472"/>
    <mergeCell ref="C473:E473"/>
    <mergeCell ref="S473:U473"/>
    <mergeCell ref="C474:E474"/>
    <mergeCell ref="S474:U474"/>
    <mergeCell ref="C469:E469"/>
    <mergeCell ref="S469:U469"/>
    <mergeCell ref="C470:E470"/>
    <mergeCell ref="S470:U470"/>
    <mergeCell ref="C471:E471"/>
    <mergeCell ref="S471:U471"/>
    <mergeCell ref="C478:E478"/>
    <mergeCell ref="S478:U478"/>
    <mergeCell ref="C479:E479"/>
    <mergeCell ref="S479:U479"/>
    <mergeCell ref="C480:E480"/>
    <mergeCell ref="S480:U480"/>
    <mergeCell ref="C475:E475"/>
    <mergeCell ref="S475:U475"/>
    <mergeCell ref="C476:E476"/>
    <mergeCell ref="S476:U476"/>
    <mergeCell ref="C477:E477"/>
    <mergeCell ref="S477:U477"/>
    <mergeCell ref="C497:K497"/>
    <mergeCell ref="L497:R497"/>
    <mergeCell ref="S497:U497"/>
    <mergeCell ref="C498:E498"/>
    <mergeCell ref="S498:U498"/>
    <mergeCell ref="C499:E499"/>
    <mergeCell ref="S499:U499"/>
    <mergeCell ref="C481:E481"/>
    <mergeCell ref="S481:U481"/>
    <mergeCell ref="P490:U491"/>
    <mergeCell ref="C493:P493"/>
    <mergeCell ref="F494:P494"/>
    <mergeCell ref="K495:L496"/>
    <mergeCell ref="R495:S495"/>
    <mergeCell ref="R496:S496"/>
    <mergeCell ref="C503:E503"/>
    <mergeCell ref="S503:U503"/>
    <mergeCell ref="C504:E504"/>
    <mergeCell ref="S504:U504"/>
    <mergeCell ref="C505:E505"/>
    <mergeCell ref="S505:U505"/>
    <mergeCell ref="C500:E500"/>
    <mergeCell ref="S500:U500"/>
    <mergeCell ref="C501:E501"/>
    <mergeCell ref="S501:U501"/>
    <mergeCell ref="C502:E502"/>
    <mergeCell ref="S502:U502"/>
    <mergeCell ref="C509:E509"/>
    <mergeCell ref="S509:U509"/>
    <mergeCell ref="C510:E510"/>
    <mergeCell ref="S510:U510"/>
    <mergeCell ref="C511:E511"/>
    <mergeCell ref="S511:U511"/>
    <mergeCell ref="C506:E506"/>
    <mergeCell ref="S506:U506"/>
    <mergeCell ref="C507:E507"/>
    <mergeCell ref="S507:U507"/>
    <mergeCell ref="C508:E508"/>
    <mergeCell ref="S508:U508"/>
    <mergeCell ref="C515:E515"/>
    <mergeCell ref="S515:U515"/>
    <mergeCell ref="C516:E516"/>
    <mergeCell ref="S516:U516"/>
    <mergeCell ref="C517:E517"/>
    <mergeCell ref="S517:U517"/>
    <mergeCell ref="C512:E512"/>
    <mergeCell ref="S512:U512"/>
    <mergeCell ref="C513:E513"/>
    <mergeCell ref="S513:U513"/>
    <mergeCell ref="C514:E514"/>
    <mergeCell ref="S514:U514"/>
    <mergeCell ref="C521:E521"/>
    <mergeCell ref="S521:U521"/>
    <mergeCell ref="C522:E522"/>
    <mergeCell ref="S522:U522"/>
    <mergeCell ref="C518:E518"/>
    <mergeCell ref="S518:U518"/>
    <mergeCell ref="C519:E519"/>
    <mergeCell ref="S519:U519"/>
    <mergeCell ref="C520:E520"/>
    <mergeCell ref="S520:U520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Jan 2020</vt:lpstr>
      <vt:lpstr>Feb 2020</vt:lpstr>
      <vt:lpstr>Mart 2020 </vt:lpstr>
      <vt:lpstr>April 2020</vt:lpstr>
      <vt:lpstr>Mei 2020</vt:lpstr>
      <vt:lpstr>Juni 2020</vt:lpstr>
      <vt:lpstr>Juli 2020</vt:lpstr>
      <vt:lpstr>Agust 2020</vt:lpstr>
      <vt:lpstr>Sept 2020</vt:lpstr>
      <vt:lpstr>Okt 2020</vt:lpstr>
      <vt:lpstr>Nov 2020</vt:lpstr>
      <vt:lpstr>Des 2020</vt:lpstr>
      <vt:lpstr>pnn</vt:lpstr>
      <vt:lpstr>tnm</vt:lpstr>
      <vt:lpstr>fs</vt:lpstr>
      <vt:lpstr>tnm s</vt:lpstr>
      <vt:lpstr>pnn s</vt:lpstr>
      <vt:lpstr>fs 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2019-08-20T07:06:48Z</cp:lastPrinted>
  <dcterms:created xsi:type="dcterms:W3CDTF">2008-02-15T02:55:59Z</dcterms:created>
  <dcterms:modified xsi:type="dcterms:W3CDTF">2021-02-03T04:16:35Z</dcterms:modified>
</cp:coreProperties>
</file>